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G:\INKOOP 2023 - heden\1. Inkoopdossiers (lopend)\2023-07 Raadsinformatiesysteem - EUO\2. Aanbestedingsdocumenten\"/>
    </mc:Choice>
  </mc:AlternateContent>
  <xr:revisionPtr revIDLastSave="0" documentId="8_{6B048A48-60E9-4A32-9F05-8EAC1ADA2424}" xr6:coauthVersionLast="47" xr6:coauthVersionMax="47" xr10:uidLastSave="{00000000-0000-0000-0000-000000000000}"/>
  <bookViews>
    <workbookView xWindow="-120" yWindow="-120" windowWidth="29040" windowHeight="15840" tabRatio="778" xr2:uid="{F1329031-01AE-4C0C-9021-2AB38F22C5ED}"/>
  </bookViews>
  <sheets>
    <sheet name="Prijzenblad" sheetId="2" r:id="rId1"/>
    <sheet name="Specificeer" sheetId="2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9" i="2" l="1"/>
  <c r="F6" i="2"/>
  <c r="F5" i="2"/>
  <c r="F4" i="2"/>
  <c r="F3" i="2"/>
  <c r="G48" i="2"/>
  <c r="G47" i="2"/>
  <c r="G46" i="2"/>
  <c r="G45" i="2"/>
  <c r="G44" i="2"/>
  <c r="G43" i="2"/>
  <c r="G42" i="2"/>
  <c r="G41" i="2"/>
  <c r="G40" i="2"/>
  <c r="G39" i="2"/>
  <c r="G38" i="2"/>
  <c r="G34" i="2"/>
  <c r="G33" i="2"/>
  <c r="G32" i="2"/>
  <c r="G31" i="2"/>
  <c r="G30" i="2"/>
  <c r="G29" i="2"/>
  <c r="G28" i="2"/>
  <c r="G27" i="2"/>
  <c r="F22" i="2"/>
  <c r="F21" i="2"/>
  <c r="F20" i="2"/>
  <c r="F19" i="2"/>
  <c r="F18" i="2"/>
  <c r="F17" i="2"/>
  <c r="F12" i="2"/>
  <c r="F10" i="2"/>
  <c r="F9" i="2"/>
  <c r="F8" i="2"/>
  <c r="F7" i="2"/>
  <c r="G50" i="2" l="1"/>
  <c r="F23" i="2"/>
  <c r="C53" i="2" s="1"/>
  <c r="G35" i="2"/>
  <c r="C54" i="2" s="1"/>
  <c r="C55" i="2"/>
  <c r="E53" i="2" l="1"/>
  <c r="E54" i="2"/>
  <c r="E55" i="2"/>
  <c r="E56" i="2" l="1"/>
</calcChain>
</file>

<file path=xl/sharedStrings.xml><?xml version="1.0" encoding="utf-8"?>
<sst xmlns="http://schemas.openxmlformats.org/spreadsheetml/2006/main" count="136" uniqueCount="71">
  <si>
    <r>
      <t>Eénmalige</t>
    </r>
    <r>
      <rPr>
        <b/>
        <sz val="16"/>
        <color rgb="FFFF0000"/>
        <rFont val="Calibri"/>
        <family val="2"/>
        <scheme val="minor"/>
      </rPr>
      <t xml:space="preserve"> </t>
    </r>
    <r>
      <rPr>
        <b/>
        <sz val="16"/>
        <color theme="1"/>
        <rFont val="Calibri"/>
        <family val="2"/>
        <scheme val="minor"/>
      </rPr>
      <t>kosten:</t>
    </r>
  </si>
  <si>
    <t>Aantal</t>
  </si>
  <si>
    <t>Kosten 
(excl. BTW)</t>
  </si>
  <si>
    <t>Weging in totaalbedrag</t>
  </si>
  <si>
    <t>Totaalbedrag</t>
  </si>
  <si>
    <t>Eventuele toelichting op het tarief door inschrijver</t>
  </si>
  <si>
    <t>Projectmanagement, ontwerp en implementatie</t>
  </si>
  <si>
    <t>Migratie van data oude RIS in het nieuwe RIS, inclusief dataconversie</t>
  </si>
  <si>
    <t>Inrichten van het nieuwe RIS (Test EN Productieomgevingen) zonder optionele onderdelen</t>
  </si>
  <si>
    <t>Inrichten van de webomgevingen</t>
  </si>
  <si>
    <t>Inrichten van de vergaderapp</t>
  </si>
  <si>
    <t>&lt;RUIMTE OM AAN TE VULLEN MET EVENTUELE ANDERE EENMALIGE KOSTENCOMPONENTEN&gt;</t>
  </si>
  <si>
    <t>Optie A</t>
  </si>
  <si>
    <t>Digitaal Ondertekenen</t>
  </si>
  <si>
    <t>Optie B</t>
  </si>
  <si>
    <t>Live ondertiteling</t>
  </si>
  <si>
    <t>nvt</t>
  </si>
  <si>
    <t>Optie C</t>
  </si>
  <si>
    <t>Ondertiteling van oude bestanden</t>
  </si>
  <si>
    <t>Optie D</t>
  </si>
  <si>
    <t>Live agendapuntmarkeringen</t>
  </si>
  <si>
    <t>Optie E</t>
  </si>
  <si>
    <t>Sprekersmarkeringen</t>
  </si>
  <si>
    <t>Optie F</t>
  </si>
  <si>
    <t>Live streaming en VOD commissiezaal</t>
  </si>
  <si>
    <t>Optie G</t>
  </si>
  <si>
    <t>Koppeling met zaaksysteem.nl</t>
  </si>
  <si>
    <t>Optie H</t>
  </si>
  <si>
    <t>Koppeling met AV systeem van AVEX</t>
  </si>
  <si>
    <t>Optie I</t>
  </si>
  <si>
    <t>Koppeling met MVI of C-meets</t>
  </si>
  <si>
    <t>Optie J</t>
  </si>
  <si>
    <t>Koppeling met een e-Depot</t>
  </si>
  <si>
    <t>Optie K</t>
  </si>
  <si>
    <t>Gegevensuitwisseling op basis van ORI</t>
  </si>
  <si>
    <r>
      <t xml:space="preserve">Jaarlijkse </t>
    </r>
    <r>
      <rPr>
        <b/>
        <sz val="16"/>
        <color rgb="FFFF0000"/>
        <rFont val="Calibri"/>
        <family val="2"/>
        <scheme val="minor"/>
      </rPr>
      <t>vaste</t>
    </r>
    <r>
      <rPr>
        <b/>
        <sz val="16"/>
        <color theme="1"/>
        <rFont val="Calibri"/>
        <family val="2"/>
        <scheme val="minor"/>
      </rPr>
      <t xml:space="preserve"> kosten:</t>
    </r>
  </si>
  <si>
    <t>Eenheid</t>
  </si>
  <si>
    <t>Kosten per eenheid per jaar (excl. BTW)</t>
  </si>
  <si>
    <t>Beschikbaar maken van het RIS platform zonder optionele onderdelen</t>
  </si>
  <si>
    <t>Stuk</t>
  </si>
  <si>
    <t>Beschikbaar maken van de webomgevingen inclusief live streaming en VOD streaming</t>
  </si>
  <si>
    <t>Beschikbaar maken van de vergaderapp</t>
  </si>
  <si>
    <t>Licentie</t>
  </si>
  <si>
    <t>Beheer en Support</t>
  </si>
  <si>
    <r>
      <t xml:space="preserve">Jaarlijkse </t>
    </r>
    <r>
      <rPr>
        <b/>
        <sz val="16"/>
        <color rgb="FFFF0000"/>
        <rFont val="Calibri"/>
        <family val="2"/>
        <scheme val="minor"/>
      </rPr>
      <t>variabele</t>
    </r>
    <r>
      <rPr>
        <b/>
        <sz val="16"/>
        <color theme="1"/>
        <rFont val="Calibri"/>
        <family val="2"/>
        <scheme val="minor"/>
      </rPr>
      <t xml:space="preserve"> kosten:</t>
    </r>
  </si>
  <si>
    <t>Uur</t>
  </si>
  <si>
    <t>Ondertiteling van bestanden</t>
  </si>
  <si>
    <t>Verzamelstaat</t>
  </si>
  <si>
    <t>Subtotaal</t>
  </si>
  <si>
    <t>Factor 
(aantal jaren)</t>
  </si>
  <si>
    <t>Totaal</t>
  </si>
  <si>
    <t>I</t>
  </si>
  <si>
    <t>Eénmalige kosten</t>
  </si>
  <si>
    <t>II</t>
  </si>
  <si>
    <t>Jaarlijkste vaste kosten</t>
  </si>
  <si>
    <t>III</t>
  </si>
  <si>
    <t>Jaarlijkse variabele kosten</t>
  </si>
  <si>
    <t>Aanbiedingsprijs</t>
  </si>
  <si>
    <t xml:space="preserve">NB's: </t>
  </si>
  <si>
    <t>Alle tarieven zijn all-in. Dat wil zeggen dat de prijs inclusief alle zaken is die benodigd zijn om dit onderdeel van de dienstverlening te leveren. Er zijn geen bijkomende kosten.</t>
  </si>
  <si>
    <t>Naam inschrijver:</t>
  </si>
  <si>
    <t>Datum:</t>
  </si>
  <si>
    <t>Handtekening:</t>
  </si>
  <si>
    <t xml:space="preserve">
</t>
  </si>
  <si>
    <t>De jaarlijkse stijging van de uurtarieven in verband met prijsindexatie is toegestaan conform de CBS index zoals opgenomen in de GIBIT.</t>
  </si>
  <si>
    <t>Specificeer per post de individuele onderdelen zoals de deelprojecten, activiteiten, werkzaamheden, etc.</t>
  </si>
  <si>
    <t>Inschrijver is verplicht om op bovenstaande onderdelen een toelichting te geven (detailniveau). Deze toelichting kunt u op het tabblad "Specificeer" plaatsen. U kunt eventueel meerdere tabbladen aanmaken als dat nodig is.
Zowel in het tabblad 'Prijzenblad' als in de individuele tabbladen dienen alle kosten te zijn opgenomen die nodig zijn voor het uitvoeren van de opdracht conform het Programma van Eisen en de scope in de aanbestedingsleidraad.</t>
  </si>
  <si>
    <t>Optie L</t>
  </si>
  <si>
    <t>Kosten anonimiseren van pdf documenten van voor 2015 - aantal uren is een stelpost</t>
  </si>
  <si>
    <t>Let op:</t>
  </si>
  <si>
    <t>De aantallen onder "Jaarlijkse variabele kosten" zijn geen werkelijke aantallen, maar zijn fictieve aantallen die worden gehanteerd voor het berekenen van de aanbiedingsprijs. Opdrachtgever zal tijdens de looptijd met u afstemmen of en zo ja welke aantallen tegen het door u ingevulde tarief zullen worden afgenomen.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</si>
</sst>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 &quot;€&quot;\ * #,##0.00_ ;_ &quot;€&quot;\ * \-#,##0.00_ ;_ &quot;€&quot;\ * &quot;-&quot;??_ ;_ @_ "/>
    <numFmt numFmtId="43" formatCode="_ * #,##0.00_ ;_ * \-#,##0.00_ ;_ * &quot;-&quot;??_ ;_ @_ "/>
    <numFmt numFmtId="164" formatCode="_ &quot;€&quot;\ * #,##0_ ;_ &quot;€&quot;\ * \-#,##0_ ;_ &quot;€&quot;\ * &quot;-&quot;??_ ;_ @_ "/>
    <numFmt numFmtId="165" formatCode="_ [$€-413]\ * #,##0.00_ ;_ [$€-413]\ * \-#,##0.00_ ;_ [$€-413]\ * &quot;-&quot;??_ ;_ @_ "/>
    <numFmt numFmtId="166" formatCode="#,##0_ ;\-#,##0\ "/>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6"/>
      <color rgb="FFFF0000"/>
      <name val="Calibri"/>
      <family val="2"/>
      <scheme val="minor"/>
    </font>
    <font>
      <b/>
      <sz val="10"/>
      <name val="Arial"/>
      <family val="2"/>
    </font>
    <font>
      <sz val="10"/>
      <name val="Arial"/>
      <family val="2"/>
    </font>
    <font>
      <sz val="11"/>
      <color rgb="FF000000"/>
      <name val="Calibri"/>
      <family val="2"/>
    </font>
    <font>
      <sz val="11"/>
      <color rgb="FF5B9BD5"/>
      <name val="Calibri"/>
      <family val="2"/>
      <scheme val="minor"/>
    </font>
  </fonts>
  <fills count="10">
    <fill>
      <patternFill patternType="none"/>
    </fill>
    <fill>
      <patternFill patternType="gray125"/>
    </fill>
    <fill>
      <patternFill patternType="solid">
        <fgColor theme="7"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DDEBF7"/>
        <bgColor indexed="64"/>
      </patternFill>
    </fill>
    <fill>
      <patternFill patternType="solid">
        <fgColor theme="5" tint="0.39997558519241921"/>
        <bgColor indexed="64"/>
      </patternFill>
    </fill>
    <fill>
      <patternFill patternType="solid">
        <fgColor theme="9" tint="0.79998168889431442"/>
        <bgColor indexed="64"/>
      </patternFill>
    </fill>
  </fills>
  <borders count="32">
    <border>
      <left/>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style="thin">
        <color theme="1"/>
      </right>
      <top/>
      <bottom style="thin">
        <color theme="1"/>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07">
    <xf numFmtId="0" fontId="0" fillId="0" borderId="0" xfId="0"/>
    <xf numFmtId="0" fontId="0" fillId="0" borderId="0" xfId="0" applyAlignment="1">
      <alignment horizontal="center" vertical="top"/>
    </xf>
    <xf numFmtId="0" fontId="0" fillId="0" borderId="0" xfId="0" applyAlignment="1">
      <alignment vertical="top"/>
    </xf>
    <xf numFmtId="0" fontId="0" fillId="0" borderId="0" xfId="0" applyAlignment="1">
      <alignment vertical="top" wrapText="1"/>
    </xf>
    <xf numFmtId="0" fontId="2" fillId="0" borderId="0" xfId="0" applyFont="1" applyAlignment="1">
      <alignment horizontal="center" vertical="top"/>
    </xf>
    <xf numFmtId="0" fontId="2" fillId="0" borderId="0" xfId="0" applyFont="1" applyAlignment="1">
      <alignment horizontal="left" vertical="top"/>
    </xf>
    <xf numFmtId="0" fontId="2" fillId="0" borderId="0" xfId="0" applyFont="1" applyAlignment="1">
      <alignment horizontal="center" vertical="top" wrapText="1"/>
    </xf>
    <xf numFmtId="164" fontId="0" fillId="0" borderId="0" xfId="2" applyNumberFormat="1" applyFont="1" applyAlignment="1">
      <alignment vertical="top" wrapText="1"/>
    </xf>
    <xf numFmtId="0" fontId="0" fillId="0" borderId="0" xfId="0" applyAlignment="1">
      <alignment horizontal="center" vertical="top" wrapText="1"/>
    </xf>
    <xf numFmtId="164" fontId="0" fillId="0" borderId="0" xfId="0" applyNumberFormat="1" applyAlignment="1">
      <alignment vertical="top" wrapText="1"/>
    </xf>
    <xf numFmtId="43" fontId="0" fillId="0" borderId="0" xfId="0" applyNumberFormat="1" applyAlignment="1">
      <alignment vertical="top" wrapText="1"/>
    </xf>
    <xf numFmtId="165" fontId="0" fillId="0" borderId="0" xfId="0" applyNumberFormat="1" applyAlignment="1">
      <alignment vertical="top"/>
    </xf>
    <xf numFmtId="0" fontId="2" fillId="0" borderId="0" xfId="0" applyFont="1" applyAlignment="1">
      <alignment vertical="top"/>
    </xf>
    <xf numFmtId="164" fontId="2" fillId="0" borderId="0" xfId="0" applyNumberFormat="1" applyFont="1" applyAlignment="1">
      <alignment vertical="top"/>
    </xf>
    <xf numFmtId="9" fontId="0" fillId="0" borderId="0" xfId="0" applyNumberFormat="1" applyAlignment="1">
      <alignment horizontal="center" vertical="top"/>
    </xf>
    <xf numFmtId="44" fontId="0" fillId="0" borderId="0" xfId="2" applyFont="1" applyAlignment="1">
      <alignment vertical="top"/>
    </xf>
    <xf numFmtId="0" fontId="0" fillId="0" borderId="0" xfId="0" applyAlignment="1">
      <alignment horizontal="left" vertical="top" wrapText="1"/>
    </xf>
    <xf numFmtId="0" fontId="5" fillId="0" borderId="1" xfId="0" applyFont="1" applyBorder="1" applyAlignment="1">
      <alignment vertical="top"/>
    </xf>
    <xf numFmtId="0" fontId="0" fillId="4" borderId="0" xfId="0" applyFill="1"/>
    <xf numFmtId="0" fontId="5" fillId="0" borderId="5" xfId="0" applyFont="1" applyBorder="1" applyAlignment="1">
      <alignment vertical="top"/>
    </xf>
    <xf numFmtId="0" fontId="5" fillId="0" borderId="9" xfId="0" applyFont="1" applyBorder="1" applyAlignment="1">
      <alignment vertical="top" wrapText="1"/>
    </xf>
    <xf numFmtId="165" fontId="0" fillId="0" borderId="0" xfId="0" applyNumberFormat="1" applyAlignment="1">
      <alignment horizontal="center" vertical="top"/>
    </xf>
    <xf numFmtId="0" fontId="0" fillId="0" borderId="0" xfId="0" applyAlignment="1">
      <alignment vertical="center" wrapText="1"/>
    </xf>
    <xf numFmtId="164" fontId="0" fillId="0" borderId="0" xfId="2" applyNumberFormat="1" applyFont="1" applyAlignment="1">
      <alignment horizontal="center" vertical="top" wrapText="1"/>
    </xf>
    <xf numFmtId="164" fontId="0" fillId="0" borderId="0" xfId="2" applyNumberFormat="1" applyFont="1" applyAlignment="1">
      <alignment horizontal="center" vertical="top"/>
    </xf>
    <xf numFmtId="164" fontId="2" fillId="0" borderId="0" xfId="2" applyNumberFormat="1" applyFont="1" applyFill="1" applyAlignment="1">
      <alignment horizontal="center" vertical="top"/>
    </xf>
    <xf numFmtId="166" fontId="0" fillId="0" borderId="0" xfId="1" applyNumberFormat="1" applyFont="1" applyAlignment="1">
      <alignment horizontal="center" vertical="top"/>
    </xf>
    <xf numFmtId="0" fontId="2" fillId="2" borderId="14" xfId="0" applyFont="1" applyFill="1" applyBorder="1" applyAlignment="1">
      <alignment horizontal="left" vertical="top"/>
    </xf>
    <xf numFmtId="0" fontId="2" fillId="2" borderId="15" xfId="0" applyFont="1" applyFill="1" applyBorder="1" applyAlignment="1">
      <alignment vertical="top"/>
    </xf>
    <xf numFmtId="164" fontId="2" fillId="2" borderId="15" xfId="2" applyNumberFormat="1" applyFont="1" applyFill="1" applyBorder="1" applyAlignment="1">
      <alignment horizontal="center" vertical="top" wrapText="1"/>
    </xf>
    <xf numFmtId="0" fontId="2" fillId="2" borderId="15" xfId="0" applyFont="1" applyFill="1" applyBorder="1" applyAlignment="1">
      <alignment horizontal="center" vertical="top" wrapText="1"/>
    </xf>
    <xf numFmtId="0" fontId="2" fillId="2" borderId="16" xfId="0" applyFont="1" applyFill="1" applyBorder="1" applyAlignment="1">
      <alignment horizontal="center" vertical="top"/>
    </xf>
    <xf numFmtId="0" fontId="2" fillId="0" borderId="17" xfId="0" applyFont="1" applyBorder="1" applyAlignment="1">
      <alignment horizontal="center" vertical="top" wrapText="1"/>
    </xf>
    <xf numFmtId="164" fontId="0" fillId="0" borderId="0" xfId="2" applyNumberFormat="1" applyFont="1" applyBorder="1" applyAlignment="1">
      <alignment horizontal="center" vertical="top" wrapText="1"/>
    </xf>
    <xf numFmtId="1" fontId="0" fillId="0" borderId="0" xfId="2" applyNumberFormat="1" applyFont="1" applyBorder="1" applyAlignment="1">
      <alignment horizontal="center" vertical="top" wrapText="1"/>
    </xf>
    <xf numFmtId="164" fontId="0" fillId="0" borderId="18" xfId="0" applyNumberFormat="1" applyBorder="1" applyAlignment="1">
      <alignment horizontal="center" vertical="top" wrapText="1"/>
    </xf>
    <xf numFmtId="1" fontId="0" fillId="0" borderId="0" xfId="0" applyNumberFormat="1" applyAlignment="1">
      <alignment horizontal="center" vertical="top" wrapText="1"/>
    </xf>
    <xf numFmtId="0" fontId="0" fillId="2" borderId="19" xfId="0" applyFill="1" applyBorder="1" applyAlignment="1">
      <alignment vertical="top" wrapText="1"/>
    </xf>
    <xf numFmtId="0" fontId="2" fillId="2" borderId="22" xfId="0" applyFont="1" applyFill="1" applyBorder="1" applyAlignment="1">
      <alignment vertical="top" wrapText="1"/>
    </xf>
    <xf numFmtId="0" fontId="0" fillId="2" borderId="23" xfId="0" applyFill="1" applyBorder="1" applyAlignment="1">
      <alignment vertical="top" wrapText="1"/>
    </xf>
    <xf numFmtId="164" fontId="2" fillId="2" borderId="13" xfId="0" applyNumberFormat="1" applyFont="1" applyFill="1" applyBorder="1" applyAlignment="1">
      <alignment horizontal="center" vertical="top" wrapText="1"/>
    </xf>
    <xf numFmtId="0" fontId="0" fillId="0" borderId="17" xfId="0" applyBorder="1" applyAlignment="1">
      <alignment horizontal="center" vertical="center" wrapText="1"/>
    </xf>
    <xf numFmtId="166" fontId="0" fillId="0" borderId="0" xfId="1" applyNumberFormat="1" applyFont="1" applyBorder="1" applyAlignment="1">
      <alignment horizontal="center" vertical="top" wrapText="1"/>
    </xf>
    <xf numFmtId="0" fontId="0" fillId="3" borderId="19" xfId="0" applyFill="1" applyBorder="1" applyAlignment="1">
      <alignment vertical="top"/>
    </xf>
    <xf numFmtId="0" fontId="0" fillId="3" borderId="20" xfId="0" applyFill="1" applyBorder="1" applyAlignment="1">
      <alignment vertical="top"/>
    </xf>
    <xf numFmtId="165" fontId="2" fillId="3" borderId="20" xfId="0" applyNumberFormat="1" applyFont="1" applyFill="1" applyBorder="1" applyAlignment="1">
      <alignment horizontal="center" vertical="top"/>
    </xf>
    <xf numFmtId="165" fontId="2" fillId="3" borderId="20" xfId="0" applyNumberFormat="1" applyFont="1" applyFill="1" applyBorder="1" applyAlignment="1">
      <alignment vertical="top"/>
    </xf>
    <xf numFmtId="165" fontId="2" fillId="3" borderId="21" xfId="0" applyNumberFormat="1" applyFont="1" applyFill="1" applyBorder="1" applyAlignment="1">
      <alignment vertical="top"/>
    </xf>
    <xf numFmtId="0" fontId="2" fillId="0" borderId="17" xfId="0" applyFont="1" applyBorder="1" applyAlignment="1">
      <alignment horizontal="center" vertical="top"/>
    </xf>
    <xf numFmtId="1" fontId="0" fillId="0" borderId="0" xfId="1" applyNumberFormat="1" applyFont="1" applyBorder="1" applyAlignment="1">
      <alignment horizontal="center" vertical="top" wrapText="1"/>
    </xf>
    <xf numFmtId="2" fontId="0" fillId="0" borderId="0" xfId="0" applyNumberFormat="1" applyAlignment="1">
      <alignment horizontal="center" vertical="top" wrapText="1"/>
    </xf>
    <xf numFmtId="44" fontId="0" fillId="0" borderId="0" xfId="2" applyFont="1" applyAlignment="1">
      <alignment horizontal="center" vertical="top"/>
    </xf>
    <xf numFmtId="0" fontId="7" fillId="0" borderId="0" xfId="0" applyFont="1" applyAlignment="1">
      <alignment horizontal="center" wrapText="1"/>
    </xf>
    <xf numFmtId="0" fontId="0" fillId="0" borderId="0" xfId="0" applyAlignment="1">
      <alignment horizontal="center" vertical="center" wrapText="1"/>
    </xf>
    <xf numFmtId="44" fontId="0" fillId="3" borderId="0" xfId="2" applyFont="1" applyFill="1" applyBorder="1" applyAlignment="1">
      <alignment vertical="top"/>
    </xf>
    <xf numFmtId="164" fontId="0" fillId="3" borderId="0" xfId="2" applyNumberFormat="1" applyFont="1" applyFill="1" applyBorder="1" applyAlignment="1">
      <alignment horizontal="center" vertical="top" wrapText="1"/>
    </xf>
    <xf numFmtId="164" fontId="3" fillId="6" borderId="14" xfId="2" applyNumberFormat="1" applyFont="1" applyFill="1" applyBorder="1" applyAlignment="1">
      <alignment horizontal="left" vertical="top"/>
    </xf>
    <xf numFmtId="0" fontId="2" fillId="6" borderId="15" xfId="0" applyFont="1" applyFill="1" applyBorder="1" applyAlignment="1">
      <alignment horizontal="center" vertical="top"/>
    </xf>
    <xf numFmtId="164" fontId="2" fillId="6" borderId="15" xfId="2" applyNumberFormat="1" applyFont="1" applyFill="1" applyBorder="1" applyAlignment="1">
      <alignment horizontal="center" vertical="top"/>
    </xf>
    <xf numFmtId="164" fontId="2" fillId="6" borderId="15" xfId="2" applyNumberFormat="1" applyFont="1" applyFill="1" applyBorder="1" applyAlignment="1">
      <alignment horizontal="center" vertical="top" wrapText="1"/>
    </xf>
    <xf numFmtId="164" fontId="2" fillId="6" borderId="16" xfId="2" applyNumberFormat="1" applyFont="1" applyFill="1" applyBorder="1" applyAlignment="1">
      <alignment horizontal="center" vertical="top" wrapText="1"/>
    </xf>
    <xf numFmtId="0" fontId="2" fillId="6" borderId="15" xfId="0" applyFont="1" applyFill="1" applyBorder="1" applyAlignment="1">
      <alignment horizontal="center" vertical="top" wrapText="1"/>
    </xf>
    <xf numFmtId="2" fontId="0" fillId="0" borderId="0" xfId="0" applyNumberFormat="1" applyAlignment="1">
      <alignment horizontal="center" vertical="top"/>
    </xf>
    <xf numFmtId="165" fontId="0" fillId="3" borderId="0" xfId="0" applyNumberFormat="1" applyFill="1" applyAlignment="1">
      <alignment vertical="top" wrapText="1"/>
    </xf>
    <xf numFmtId="165" fontId="0" fillId="0" borderId="0" xfId="0" applyNumberFormat="1" applyAlignment="1">
      <alignment horizontal="center" vertical="top" wrapText="1"/>
    </xf>
    <xf numFmtId="164" fontId="3" fillId="6" borderId="25" xfId="2" applyNumberFormat="1" applyFont="1" applyFill="1" applyBorder="1" applyAlignment="1">
      <alignment horizontal="left" vertical="top"/>
    </xf>
    <xf numFmtId="0" fontId="2" fillId="6" borderId="26" xfId="0" applyFont="1" applyFill="1" applyBorder="1" applyAlignment="1">
      <alignment horizontal="center" vertical="top"/>
    </xf>
    <xf numFmtId="164" fontId="2" fillId="6" borderId="26" xfId="2" applyNumberFormat="1" applyFont="1" applyFill="1" applyBorder="1" applyAlignment="1">
      <alignment horizontal="center" vertical="top"/>
    </xf>
    <xf numFmtId="164" fontId="2" fillId="6" borderId="26" xfId="2" applyNumberFormat="1" applyFont="1" applyFill="1" applyBorder="1" applyAlignment="1">
      <alignment horizontal="center" vertical="top" wrapText="1"/>
    </xf>
    <xf numFmtId="164" fontId="2" fillId="6" borderId="27" xfId="2" applyNumberFormat="1" applyFont="1" applyFill="1" applyBorder="1" applyAlignment="1">
      <alignment horizontal="center" vertical="top" wrapText="1"/>
    </xf>
    <xf numFmtId="0" fontId="2" fillId="0" borderId="28" xfId="0" applyFont="1" applyBorder="1" applyAlignment="1">
      <alignment horizontal="center" vertical="top"/>
    </xf>
    <xf numFmtId="0" fontId="2" fillId="0" borderId="28" xfId="0" applyFont="1" applyBorder="1" applyAlignment="1">
      <alignment horizontal="center" vertical="top" wrapText="1"/>
    </xf>
    <xf numFmtId="0" fontId="2" fillId="0" borderId="28" xfId="0" applyFont="1" applyBorder="1" applyAlignment="1">
      <alignment horizontal="left" vertical="top"/>
    </xf>
    <xf numFmtId="0" fontId="0" fillId="0" borderId="28" xfId="0" applyBorder="1" applyAlignment="1">
      <alignment horizontal="center" vertical="center" wrapText="1"/>
    </xf>
    <xf numFmtId="0" fontId="0" fillId="3" borderId="30" xfId="0" applyFill="1" applyBorder="1" applyAlignment="1">
      <alignment vertical="top"/>
    </xf>
    <xf numFmtId="0" fontId="0" fillId="3" borderId="24" xfId="0" applyFill="1" applyBorder="1" applyAlignment="1">
      <alignment vertical="top"/>
    </xf>
    <xf numFmtId="0" fontId="0" fillId="3" borderId="24" xfId="0" applyFill="1" applyBorder="1" applyAlignment="1">
      <alignment horizontal="center" vertical="top"/>
    </xf>
    <xf numFmtId="165" fontId="2" fillId="3" borderId="24" xfId="0" applyNumberFormat="1" applyFont="1" applyFill="1" applyBorder="1" applyAlignment="1">
      <alignment horizontal="center" vertical="top"/>
    </xf>
    <xf numFmtId="165" fontId="2" fillId="3" borderId="24" xfId="0" applyNumberFormat="1" applyFont="1" applyFill="1" applyBorder="1" applyAlignment="1">
      <alignment vertical="top"/>
    </xf>
    <xf numFmtId="165" fontId="2" fillId="3" borderId="31" xfId="0" applyNumberFormat="1" applyFont="1" applyFill="1" applyBorder="1" applyAlignment="1">
      <alignment vertical="top"/>
    </xf>
    <xf numFmtId="2" fontId="0" fillId="3" borderId="0" xfId="2" applyNumberFormat="1" applyFont="1" applyFill="1" applyBorder="1" applyAlignment="1">
      <alignment horizontal="center" vertical="top" wrapText="1"/>
    </xf>
    <xf numFmtId="1" fontId="0" fillId="0" borderId="0" xfId="1" applyNumberFormat="1" applyFont="1" applyBorder="1" applyAlignment="1">
      <alignment horizontal="left" vertical="top" wrapText="1"/>
    </xf>
    <xf numFmtId="165" fontId="0" fillId="5" borderId="0" xfId="0" applyNumberFormat="1" applyFill="1" applyAlignment="1" applyProtection="1">
      <alignment vertical="top"/>
      <protection locked="0"/>
    </xf>
    <xf numFmtId="0" fontId="0" fillId="0" borderId="29" xfId="0" applyBorder="1" applyAlignment="1" applyProtection="1">
      <alignment vertical="top"/>
      <protection locked="0"/>
    </xf>
    <xf numFmtId="0" fontId="0" fillId="0" borderId="29" xfId="0" applyBorder="1" applyAlignment="1" applyProtection="1">
      <alignment vertical="top" wrapText="1"/>
      <protection locked="0"/>
    </xf>
    <xf numFmtId="0" fontId="8" fillId="0" borderId="0" xfId="0" applyFont="1" applyAlignment="1" applyProtection="1">
      <alignment vertical="top"/>
      <protection locked="0"/>
    </xf>
    <xf numFmtId="164" fontId="0" fillId="0" borderId="29" xfId="0" applyNumberFormat="1" applyBorder="1" applyAlignment="1" applyProtection="1">
      <alignment vertical="top" wrapText="1"/>
      <protection locked="0"/>
    </xf>
    <xf numFmtId="0" fontId="0" fillId="0" borderId="18" xfId="0" applyBorder="1" applyAlignment="1" applyProtection="1">
      <alignment vertical="top"/>
      <protection locked="0"/>
    </xf>
    <xf numFmtId="164" fontId="0" fillId="0" borderId="18" xfId="0" applyNumberFormat="1" applyBorder="1" applyAlignment="1" applyProtection="1">
      <alignment vertical="top" wrapText="1"/>
      <protection locked="0"/>
    </xf>
    <xf numFmtId="0" fontId="8" fillId="0" borderId="0" xfId="0" applyFont="1" applyAlignment="1" applyProtection="1">
      <alignment horizontal="left" vertical="top"/>
      <protection locked="0"/>
    </xf>
    <xf numFmtId="2" fontId="0" fillId="8" borderId="0" xfId="0" applyNumberFormat="1" applyFill="1" applyAlignment="1">
      <alignment horizontal="center" vertical="top" wrapText="1"/>
    </xf>
    <xf numFmtId="0" fontId="7" fillId="8" borderId="0" xfId="0" applyFont="1" applyFill="1" applyAlignment="1">
      <alignment horizontal="center" wrapText="1"/>
    </xf>
    <xf numFmtId="0" fontId="0" fillId="9" borderId="17" xfId="0" applyFill="1" applyBorder="1" applyAlignment="1">
      <alignment horizontal="center" vertical="center" wrapText="1"/>
    </xf>
    <xf numFmtId="0" fontId="0" fillId="9" borderId="0" xfId="0" applyFill="1" applyAlignment="1">
      <alignment vertical="center" wrapText="1"/>
    </xf>
    <xf numFmtId="0" fontId="0" fillId="9" borderId="0" xfId="0" applyFill="1" applyAlignment="1">
      <alignment horizontal="center" vertical="center" wrapText="1"/>
    </xf>
    <xf numFmtId="166" fontId="0" fillId="9" borderId="0" xfId="3" applyNumberFormat="1" applyFont="1" applyFill="1" applyBorder="1" applyAlignment="1">
      <alignment horizontal="center" vertical="top" wrapText="1"/>
    </xf>
    <xf numFmtId="2" fontId="0" fillId="9" borderId="0" xfId="0" applyNumberFormat="1" applyFill="1" applyAlignment="1">
      <alignment horizontal="center" vertical="top" wrapText="1"/>
    </xf>
    <xf numFmtId="0" fontId="2" fillId="9" borderId="0" xfId="0" applyFont="1" applyFill="1" applyAlignment="1">
      <alignment horizontal="left" vertical="top" wrapText="1"/>
    </xf>
    <xf numFmtId="0" fontId="0" fillId="7" borderId="10" xfId="0" applyFill="1" applyBorder="1" applyAlignment="1" applyProtection="1">
      <alignment horizontal="left" vertical="top" wrapText="1"/>
      <protection locked="0"/>
    </xf>
    <xf numFmtId="0" fontId="0" fillId="7" borderId="11" xfId="0" applyFill="1" applyBorder="1" applyAlignment="1" applyProtection="1">
      <alignment horizontal="left" vertical="top" wrapText="1"/>
      <protection locked="0"/>
    </xf>
    <xf numFmtId="0" fontId="0" fillId="7" borderId="12" xfId="0" applyFill="1" applyBorder="1" applyAlignment="1" applyProtection="1">
      <alignment horizontal="left" vertical="top" wrapText="1"/>
      <protection locked="0"/>
    </xf>
    <xf numFmtId="0" fontId="6" fillId="7" borderId="2" xfId="0" applyFont="1" applyFill="1" applyBorder="1" applyAlignment="1" applyProtection="1">
      <alignment horizontal="left" vertical="center"/>
      <protection locked="0"/>
    </xf>
    <xf numFmtId="0" fontId="6" fillId="7" borderId="3" xfId="0" applyFont="1" applyFill="1" applyBorder="1" applyAlignment="1" applyProtection="1">
      <alignment horizontal="left" vertical="center"/>
      <protection locked="0"/>
    </xf>
    <xf numFmtId="0" fontId="6" fillId="7" borderId="4" xfId="0" applyFont="1" applyFill="1" applyBorder="1" applyAlignment="1" applyProtection="1">
      <alignment horizontal="left" vertical="center"/>
      <protection locked="0"/>
    </xf>
    <xf numFmtId="0" fontId="0" fillId="7" borderId="6" xfId="0" applyFill="1" applyBorder="1" applyAlignment="1" applyProtection="1">
      <alignment horizontal="left" vertical="center"/>
      <protection locked="0"/>
    </xf>
    <xf numFmtId="0" fontId="0" fillId="7" borderId="7" xfId="0" applyFill="1" applyBorder="1" applyAlignment="1" applyProtection="1">
      <alignment horizontal="left" vertical="center"/>
      <protection locked="0"/>
    </xf>
    <xf numFmtId="0" fontId="0" fillId="7" borderId="8" xfId="0" applyFill="1" applyBorder="1" applyAlignment="1" applyProtection="1">
      <alignment horizontal="left" vertical="center"/>
      <protection locked="0"/>
    </xf>
  </cellXfs>
  <cellStyles count="5">
    <cellStyle name="Komma" xfId="1" builtinId="3"/>
    <cellStyle name="Komma 2" xfId="3" xr:uid="{4041EE66-F275-4C3F-8863-62E7285AB21E}"/>
    <cellStyle name="Standaard" xfId="0" builtinId="0"/>
    <cellStyle name="Valuta" xfId="2" builtinId="4"/>
    <cellStyle name="Valuta 2" xfId="4" xr:uid="{682FDDDE-96EB-434F-9606-43292AFCCA5A}"/>
  </cellStyles>
  <dxfs count="1">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elstijl 1" pivot="0" count="1" xr9:uid="{2D750080-DF08-4E18-B090-B2F24129F0AF}">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CB901-D7E2-4210-A7EB-D0673FEF0866}">
  <dimension ref="A1:Z70"/>
  <sheetViews>
    <sheetView tabSelected="1" topLeftCell="A30" zoomScaleNormal="100" workbookViewId="0">
      <selection activeCell="G47" sqref="G47"/>
    </sheetView>
  </sheetViews>
  <sheetFormatPr defaultColWidth="8.7109375" defaultRowHeight="15" x14ac:dyDescent="0.25"/>
  <cols>
    <col min="1" max="1" width="18" style="4" customWidth="1"/>
    <col min="2" max="2" width="82.42578125" style="2" customWidth="1"/>
    <col min="3" max="3" width="11.5703125" style="24" customWidth="1"/>
    <col min="4" max="4" width="15.42578125" style="2" customWidth="1"/>
    <col min="5" max="5" width="15.5703125" style="1" customWidth="1"/>
    <col min="6" max="6" width="16" style="1" customWidth="1"/>
    <col min="7" max="7" width="14.85546875" style="2" customWidth="1"/>
    <col min="8" max="8" width="37.85546875" style="2" customWidth="1"/>
    <col min="9" max="9" width="13.85546875" style="2" customWidth="1"/>
    <col min="10" max="10" width="26" style="2" customWidth="1"/>
    <col min="11" max="16384" width="8.7109375" style="2"/>
  </cols>
  <sheetData>
    <row r="1" spans="1:14" x14ac:dyDescent="0.25">
      <c r="J1" s="16"/>
      <c r="K1" s="16"/>
      <c r="L1" s="16"/>
      <c r="M1" s="16"/>
      <c r="N1" s="16"/>
    </row>
    <row r="2" spans="1:14" s="1" customFormat="1" ht="60" x14ac:dyDescent="0.25">
      <c r="A2" s="65" t="s">
        <v>0</v>
      </c>
      <c r="B2" s="66"/>
      <c r="C2" s="67" t="s">
        <v>1</v>
      </c>
      <c r="D2" s="68" t="s">
        <v>2</v>
      </c>
      <c r="E2" s="68" t="s">
        <v>3</v>
      </c>
      <c r="F2" s="67" t="s">
        <v>4</v>
      </c>
      <c r="G2" s="69" t="s">
        <v>5</v>
      </c>
      <c r="H2" s="16"/>
      <c r="I2" s="16"/>
      <c r="J2" s="16"/>
      <c r="K2" s="16"/>
      <c r="L2" s="16"/>
    </row>
    <row r="3" spans="1:14" x14ac:dyDescent="0.25">
      <c r="A3" s="70">
        <v>1</v>
      </c>
      <c r="B3" s="3" t="s">
        <v>6</v>
      </c>
      <c r="C3" s="49">
        <v>1</v>
      </c>
      <c r="D3" s="82">
        <v>0</v>
      </c>
      <c r="E3" s="50">
        <v>1</v>
      </c>
      <c r="F3" s="63">
        <f>C3*D3*E3</f>
        <v>0</v>
      </c>
      <c r="G3" s="83"/>
    </row>
    <row r="4" spans="1:14" s="3" customFormat="1" x14ac:dyDescent="0.25">
      <c r="A4" s="71">
        <v>2</v>
      </c>
      <c r="B4" s="3" t="s">
        <v>7</v>
      </c>
      <c r="C4" s="49">
        <v>1</v>
      </c>
      <c r="D4" s="82">
        <v>0</v>
      </c>
      <c r="E4" s="90">
        <v>0.5</v>
      </c>
      <c r="F4" s="63">
        <f>C4*D4*E4</f>
        <v>0</v>
      </c>
      <c r="G4" s="84"/>
    </row>
    <row r="5" spans="1:14" s="3" customFormat="1" ht="30" x14ac:dyDescent="0.25">
      <c r="A5" s="71">
        <v>3</v>
      </c>
      <c r="B5" s="3" t="s">
        <v>8</v>
      </c>
      <c r="C5" s="49">
        <v>1</v>
      </c>
      <c r="D5" s="82">
        <v>0</v>
      </c>
      <c r="E5" s="50">
        <v>1</v>
      </c>
      <c r="F5" s="63">
        <f>C5*D5*E5</f>
        <v>0</v>
      </c>
      <c r="G5" s="84"/>
    </row>
    <row r="6" spans="1:14" x14ac:dyDescent="0.25">
      <c r="A6" s="70">
        <v>4</v>
      </c>
      <c r="B6" s="2" t="s">
        <v>9</v>
      </c>
      <c r="C6" s="49">
        <v>1</v>
      </c>
      <c r="D6" s="82">
        <v>0</v>
      </c>
      <c r="E6" s="50">
        <v>1</v>
      </c>
      <c r="F6" s="63">
        <f>C6*D6*E6</f>
        <v>0</v>
      </c>
      <c r="G6" s="83"/>
    </row>
    <row r="7" spans="1:14" x14ac:dyDescent="0.25">
      <c r="A7" s="70">
        <v>5</v>
      </c>
      <c r="B7" s="2" t="s">
        <v>10</v>
      </c>
      <c r="C7" s="49">
        <v>1</v>
      </c>
      <c r="D7" s="82">
        <v>0</v>
      </c>
      <c r="E7" s="50">
        <v>1</v>
      </c>
      <c r="F7" s="63">
        <f t="shared" ref="F7:F10" si="0">C7*D7*E7</f>
        <v>0</v>
      </c>
      <c r="G7" s="83"/>
    </row>
    <row r="8" spans="1:14" x14ac:dyDescent="0.25">
      <c r="A8" s="70">
        <v>6</v>
      </c>
      <c r="B8" s="85" t="s">
        <v>11</v>
      </c>
      <c r="C8" s="49">
        <v>1</v>
      </c>
      <c r="D8" s="82">
        <v>0</v>
      </c>
      <c r="E8" s="50">
        <v>1</v>
      </c>
      <c r="F8" s="63">
        <f t="shared" si="0"/>
        <v>0</v>
      </c>
      <c r="G8" s="83"/>
    </row>
    <row r="9" spans="1:14" x14ac:dyDescent="0.25">
      <c r="A9" s="70">
        <v>7</v>
      </c>
      <c r="B9" s="85" t="s">
        <v>11</v>
      </c>
      <c r="C9" s="49">
        <v>1</v>
      </c>
      <c r="D9" s="82">
        <v>0</v>
      </c>
      <c r="E9" s="50">
        <v>1</v>
      </c>
      <c r="F9" s="63">
        <f t="shared" si="0"/>
        <v>0</v>
      </c>
      <c r="G9" s="83"/>
    </row>
    <row r="10" spans="1:14" x14ac:dyDescent="0.25">
      <c r="A10" s="70">
        <v>8</v>
      </c>
      <c r="B10" s="85" t="s">
        <v>11</v>
      </c>
      <c r="C10" s="49">
        <v>1</v>
      </c>
      <c r="D10" s="82">
        <v>0</v>
      </c>
      <c r="E10" s="50">
        <v>1</v>
      </c>
      <c r="F10" s="63">
        <f t="shared" si="0"/>
        <v>0</v>
      </c>
      <c r="G10" s="83"/>
    </row>
    <row r="11" spans="1:14" x14ac:dyDescent="0.25">
      <c r="A11" s="72"/>
      <c r="C11" s="62"/>
      <c r="D11" s="82"/>
      <c r="E11" s="64"/>
      <c r="F11" s="63"/>
      <c r="G11" s="83"/>
    </row>
    <row r="12" spans="1:14" s="3" customFormat="1" x14ac:dyDescent="0.25">
      <c r="A12" s="73" t="s">
        <v>12</v>
      </c>
      <c r="B12" s="22" t="s">
        <v>13</v>
      </c>
      <c r="C12" s="49">
        <v>1</v>
      </c>
      <c r="D12" s="82">
        <v>0</v>
      </c>
      <c r="E12" s="50">
        <v>1</v>
      </c>
      <c r="F12" s="63">
        <f t="shared" ref="F12" si="1">C12*D12*E12</f>
        <v>0</v>
      </c>
      <c r="G12" s="86"/>
      <c r="H12" s="10"/>
      <c r="I12" s="9"/>
      <c r="J12" s="9"/>
    </row>
    <row r="13" spans="1:14" s="3" customFormat="1" x14ac:dyDescent="0.25">
      <c r="A13" s="73" t="s">
        <v>14</v>
      </c>
      <c r="B13" s="22" t="s">
        <v>15</v>
      </c>
      <c r="C13" s="80" t="s">
        <v>16</v>
      </c>
      <c r="D13" s="55" t="s">
        <v>16</v>
      </c>
      <c r="E13" s="55" t="s">
        <v>16</v>
      </c>
      <c r="F13" s="55" t="s">
        <v>16</v>
      </c>
      <c r="G13" s="86"/>
      <c r="H13" s="10"/>
      <c r="I13" s="9"/>
      <c r="J13" s="9"/>
    </row>
    <row r="14" spans="1:14" s="3" customFormat="1" x14ac:dyDescent="0.25">
      <c r="A14" s="73" t="s">
        <v>17</v>
      </c>
      <c r="B14" s="22" t="s">
        <v>18</v>
      </c>
      <c r="C14" s="80" t="s">
        <v>16</v>
      </c>
      <c r="D14" s="55" t="s">
        <v>16</v>
      </c>
      <c r="E14" s="55" t="s">
        <v>16</v>
      </c>
      <c r="F14" s="55" t="s">
        <v>16</v>
      </c>
      <c r="G14" s="86"/>
      <c r="H14" s="10"/>
      <c r="I14" s="9"/>
      <c r="J14" s="9"/>
    </row>
    <row r="15" spans="1:14" s="3" customFormat="1" x14ac:dyDescent="0.25">
      <c r="A15" s="73" t="s">
        <v>19</v>
      </c>
      <c r="B15" s="22" t="s">
        <v>20</v>
      </c>
      <c r="C15" s="80" t="s">
        <v>16</v>
      </c>
      <c r="D15" s="55" t="s">
        <v>16</v>
      </c>
      <c r="E15" s="55" t="s">
        <v>16</v>
      </c>
      <c r="F15" s="55" t="s">
        <v>16</v>
      </c>
      <c r="G15" s="86"/>
      <c r="H15" s="10"/>
      <c r="I15" s="9"/>
      <c r="J15" s="9"/>
    </row>
    <row r="16" spans="1:14" s="3" customFormat="1" x14ac:dyDescent="0.25">
      <c r="A16" s="73" t="s">
        <v>21</v>
      </c>
      <c r="B16" s="22" t="s">
        <v>22</v>
      </c>
      <c r="C16" s="80" t="s">
        <v>16</v>
      </c>
      <c r="D16" s="55" t="s">
        <v>16</v>
      </c>
      <c r="E16" s="55" t="s">
        <v>16</v>
      </c>
      <c r="F16" s="55" t="s">
        <v>16</v>
      </c>
      <c r="G16" s="86"/>
      <c r="H16" s="10"/>
      <c r="I16" s="9"/>
      <c r="J16" s="9"/>
    </row>
    <row r="17" spans="1:10" s="3" customFormat="1" x14ac:dyDescent="0.25">
      <c r="A17" s="73" t="s">
        <v>23</v>
      </c>
      <c r="B17" s="22" t="s">
        <v>24</v>
      </c>
      <c r="C17" s="49">
        <v>1</v>
      </c>
      <c r="D17" s="82">
        <v>0</v>
      </c>
      <c r="E17" s="50">
        <v>1</v>
      </c>
      <c r="F17" s="63">
        <f t="shared" ref="F17:F22" si="2">C17*D17*E17</f>
        <v>0</v>
      </c>
      <c r="G17" s="86"/>
      <c r="H17" s="10"/>
      <c r="I17" s="9"/>
      <c r="J17" s="9"/>
    </row>
    <row r="18" spans="1:10" s="3" customFormat="1" x14ac:dyDescent="0.25">
      <c r="A18" s="73" t="s">
        <v>25</v>
      </c>
      <c r="B18" s="22" t="s">
        <v>26</v>
      </c>
      <c r="C18" s="49">
        <v>1</v>
      </c>
      <c r="D18" s="82">
        <v>0</v>
      </c>
      <c r="E18" s="50">
        <v>1</v>
      </c>
      <c r="F18" s="63">
        <f t="shared" si="2"/>
        <v>0</v>
      </c>
      <c r="G18" s="86"/>
      <c r="H18" s="10"/>
      <c r="I18" s="9"/>
      <c r="J18" s="9"/>
    </row>
    <row r="19" spans="1:10" s="3" customFormat="1" x14ac:dyDescent="0.25">
      <c r="A19" s="73" t="s">
        <v>27</v>
      </c>
      <c r="B19" s="22" t="s">
        <v>28</v>
      </c>
      <c r="C19" s="49">
        <v>1</v>
      </c>
      <c r="D19" s="82">
        <v>0</v>
      </c>
      <c r="E19" s="50">
        <v>0.5</v>
      </c>
      <c r="F19" s="63">
        <f t="shared" si="2"/>
        <v>0</v>
      </c>
      <c r="G19" s="86"/>
      <c r="H19" s="10"/>
      <c r="I19" s="9"/>
      <c r="J19" s="9"/>
    </row>
    <row r="20" spans="1:10" s="3" customFormat="1" x14ac:dyDescent="0.25">
      <c r="A20" s="73" t="s">
        <v>29</v>
      </c>
      <c r="B20" s="22" t="s">
        <v>30</v>
      </c>
      <c r="C20" s="49">
        <v>1</v>
      </c>
      <c r="D20" s="82">
        <v>0</v>
      </c>
      <c r="E20" s="50">
        <v>0.5</v>
      </c>
      <c r="F20" s="63">
        <f t="shared" si="2"/>
        <v>0</v>
      </c>
      <c r="G20" s="86"/>
      <c r="H20" s="10"/>
      <c r="I20" s="9"/>
      <c r="J20" s="9"/>
    </row>
    <row r="21" spans="1:10" s="3" customFormat="1" x14ac:dyDescent="0.25">
      <c r="A21" s="73" t="s">
        <v>31</v>
      </c>
      <c r="B21" s="22" t="s">
        <v>32</v>
      </c>
      <c r="C21" s="49">
        <v>1</v>
      </c>
      <c r="D21" s="82">
        <v>0</v>
      </c>
      <c r="E21" s="50">
        <v>1</v>
      </c>
      <c r="F21" s="63">
        <f t="shared" si="2"/>
        <v>0</v>
      </c>
      <c r="G21" s="86"/>
      <c r="H21" s="10"/>
      <c r="I21" s="9"/>
      <c r="J21" s="9"/>
    </row>
    <row r="22" spans="1:10" s="3" customFormat="1" x14ac:dyDescent="0.25">
      <c r="A22" s="73" t="s">
        <v>33</v>
      </c>
      <c r="B22" s="22" t="s">
        <v>34</v>
      </c>
      <c r="C22" s="49">
        <v>1</v>
      </c>
      <c r="D22" s="82">
        <v>0</v>
      </c>
      <c r="E22" s="50">
        <v>1</v>
      </c>
      <c r="F22" s="63">
        <f t="shared" si="2"/>
        <v>0</v>
      </c>
      <c r="G22" s="86"/>
      <c r="H22" s="10"/>
      <c r="I22" s="9"/>
      <c r="J22" s="9"/>
    </row>
    <row r="23" spans="1:10" x14ac:dyDescent="0.25">
      <c r="A23" s="74"/>
      <c r="B23" s="75"/>
      <c r="C23" s="76"/>
      <c r="D23" s="75"/>
      <c r="E23" s="77"/>
      <c r="F23" s="78">
        <f>SUM(F3:F22)</f>
        <v>0</v>
      </c>
      <c r="G23" s="79"/>
    </row>
    <row r="24" spans="1:10" x14ac:dyDescent="0.25">
      <c r="A24" s="5"/>
      <c r="C24" s="21"/>
      <c r="D24" s="14"/>
      <c r="E24" s="51"/>
      <c r="F24" s="15"/>
    </row>
    <row r="25" spans="1:10" x14ac:dyDescent="0.25">
      <c r="F25" s="2"/>
    </row>
    <row r="26" spans="1:10" s="1" customFormat="1" ht="45" x14ac:dyDescent="0.25">
      <c r="A26" s="56" t="s">
        <v>35</v>
      </c>
      <c r="B26" s="57"/>
      <c r="C26" s="57" t="s">
        <v>36</v>
      </c>
      <c r="D26" s="58" t="s">
        <v>1</v>
      </c>
      <c r="E26" s="59" t="s">
        <v>3</v>
      </c>
      <c r="F26" s="59" t="s">
        <v>37</v>
      </c>
      <c r="G26" s="61" t="s">
        <v>4</v>
      </c>
      <c r="H26" s="60" t="s">
        <v>5</v>
      </c>
      <c r="I26" s="6"/>
    </row>
    <row r="27" spans="1:10" x14ac:dyDescent="0.25">
      <c r="A27" s="48">
        <v>1</v>
      </c>
      <c r="B27" s="3" t="s">
        <v>38</v>
      </c>
      <c r="C27" s="8" t="s">
        <v>39</v>
      </c>
      <c r="D27" s="42">
        <v>1</v>
      </c>
      <c r="E27" s="50">
        <v>1</v>
      </c>
      <c r="F27" s="82">
        <v>0</v>
      </c>
      <c r="G27" s="54">
        <f>F27*E27*D27</f>
        <v>0</v>
      </c>
      <c r="H27" s="87"/>
    </row>
    <row r="28" spans="1:10" ht="17.25" customHeight="1" x14ac:dyDescent="0.25">
      <c r="A28" s="48">
        <v>2</v>
      </c>
      <c r="B28" s="3" t="s">
        <v>40</v>
      </c>
      <c r="C28" s="8" t="s">
        <v>39</v>
      </c>
      <c r="D28" s="42">
        <v>1</v>
      </c>
      <c r="E28" s="50">
        <v>1</v>
      </c>
      <c r="F28" s="82">
        <v>0</v>
      </c>
      <c r="G28" s="54">
        <f t="shared" ref="G28:G34" si="3">F28*E28*D28</f>
        <v>0</v>
      </c>
      <c r="H28" s="87"/>
    </row>
    <row r="29" spans="1:10" x14ac:dyDescent="0.25">
      <c r="A29" s="48">
        <v>3</v>
      </c>
      <c r="B29" s="3" t="s">
        <v>41</v>
      </c>
      <c r="C29" s="8" t="s">
        <v>42</v>
      </c>
      <c r="D29" s="42">
        <v>70</v>
      </c>
      <c r="E29" s="50">
        <v>1</v>
      </c>
      <c r="F29" s="82">
        <v>0</v>
      </c>
      <c r="G29" s="54">
        <f t="shared" si="3"/>
        <v>0</v>
      </c>
      <c r="H29" s="88"/>
    </row>
    <row r="30" spans="1:10" x14ac:dyDescent="0.25">
      <c r="A30" s="48">
        <v>4</v>
      </c>
      <c r="B30" s="3" t="s">
        <v>43</v>
      </c>
      <c r="C30" s="8" t="s">
        <v>39</v>
      </c>
      <c r="D30" s="42">
        <v>1</v>
      </c>
      <c r="E30" s="50">
        <v>1</v>
      </c>
      <c r="F30" s="82">
        <v>0</v>
      </c>
      <c r="G30" s="54">
        <f t="shared" si="3"/>
        <v>0</v>
      </c>
      <c r="H30" s="87"/>
    </row>
    <row r="31" spans="1:10" x14ac:dyDescent="0.25">
      <c r="A31" s="48">
        <v>5</v>
      </c>
      <c r="B31" s="89" t="s">
        <v>11</v>
      </c>
      <c r="C31" s="81"/>
      <c r="D31" s="42">
        <v>1</v>
      </c>
      <c r="E31" s="50">
        <v>1</v>
      </c>
      <c r="F31" s="82">
        <v>0</v>
      </c>
      <c r="G31" s="54">
        <f t="shared" si="3"/>
        <v>0</v>
      </c>
      <c r="H31" s="87"/>
    </row>
    <row r="32" spans="1:10" x14ac:dyDescent="0.25">
      <c r="A32" s="48">
        <v>6</v>
      </c>
      <c r="B32" s="89" t="s">
        <v>11</v>
      </c>
      <c r="C32" s="81"/>
      <c r="D32" s="42">
        <v>1</v>
      </c>
      <c r="E32" s="50">
        <v>1</v>
      </c>
      <c r="F32" s="82">
        <v>0</v>
      </c>
      <c r="G32" s="54">
        <f t="shared" si="3"/>
        <v>0</v>
      </c>
      <c r="H32" s="87"/>
    </row>
    <row r="33" spans="1:11" x14ac:dyDescent="0.25">
      <c r="A33" s="48">
        <v>7</v>
      </c>
      <c r="B33" s="89" t="s">
        <v>11</v>
      </c>
      <c r="C33" s="81"/>
      <c r="D33" s="42">
        <v>1</v>
      </c>
      <c r="E33" s="50">
        <v>1</v>
      </c>
      <c r="F33" s="82">
        <v>0</v>
      </c>
      <c r="G33" s="54">
        <f t="shared" si="3"/>
        <v>0</v>
      </c>
      <c r="H33" s="87"/>
    </row>
    <row r="34" spans="1:11" x14ac:dyDescent="0.25">
      <c r="A34" s="48">
        <v>8</v>
      </c>
      <c r="B34" s="89" t="s">
        <v>11</v>
      </c>
      <c r="C34" s="16"/>
      <c r="D34" s="42">
        <v>1</v>
      </c>
      <c r="E34" s="50">
        <v>1</v>
      </c>
      <c r="F34" s="82">
        <v>0</v>
      </c>
      <c r="G34" s="54">
        <f t="shared" si="3"/>
        <v>0</v>
      </c>
      <c r="H34" s="87"/>
    </row>
    <row r="35" spans="1:11" x14ac:dyDescent="0.25">
      <c r="A35" s="43"/>
      <c r="B35" s="44"/>
      <c r="C35" s="44"/>
      <c r="D35" s="45"/>
      <c r="E35" s="45"/>
      <c r="F35" s="45"/>
      <c r="G35" s="46">
        <f>SUM(G27:G34)</f>
        <v>0</v>
      </c>
      <c r="H35" s="47"/>
    </row>
    <row r="36" spans="1:11" x14ac:dyDescent="0.25">
      <c r="A36" s="5"/>
      <c r="B36" s="3"/>
      <c r="C36" s="3"/>
      <c r="D36" s="26"/>
      <c r="E36" s="21"/>
      <c r="F36" s="11"/>
      <c r="G36" s="15"/>
    </row>
    <row r="37" spans="1:11" s="1" customFormat="1" ht="45" x14ac:dyDescent="0.25">
      <c r="A37" s="56" t="s">
        <v>44</v>
      </c>
      <c r="B37" s="57"/>
      <c r="C37" s="57" t="s">
        <v>36</v>
      </c>
      <c r="D37" s="58" t="s">
        <v>1</v>
      </c>
      <c r="E37" s="59" t="s">
        <v>3</v>
      </c>
      <c r="F37" s="59" t="s">
        <v>37</v>
      </c>
      <c r="G37" s="61" t="s">
        <v>4</v>
      </c>
      <c r="H37" s="60" t="s">
        <v>5</v>
      </c>
      <c r="I37" s="6"/>
    </row>
    <row r="38" spans="1:11" s="3" customFormat="1" x14ac:dyDescent="0.25">
      <c r="A38" s="41" t="s">
        <v>12</v>
      </c>
      <c r="B38" s="22" t="s">
        <v>13</v>
      </c>
      <c r="C38" s="8" t="s">
        <v>42</v>
      </c>
      <c r="D38" s="42">
        <v>1</v>
      </c>
      <c r="E38" s="50">
        <v>1</v>
      </c>
      <c r="F38" s="82">
        <v>0</v>
      </c>
      <c r="G38" s="54">
        <f t="shared" ref="G38:G49" si="4">F38*E38*D38</f>
        <v>0</v>
      </c>
      <c r="H38" s="88"/>
      <c r="I38" s="10"/>
      <c r="J38" s="9"/>
      <c r="K38" s="9"/>
    </row>
    <row r="39" spans="1:11" s="3" customFormat="1" x14ac:dyDescent="0.25">
      <c r="A39" s="41" t="s">
        <v>14</v>
      </c>
      <c r="B39" s="22" t="s">
        <v>15</v>
      </c>
      <c r="C39" s="53" t="s">
        <v>45</v>
      </c>
      <c r="D39" s="52">
        <v>150</v>
      </c>
      <c r="E39" s="90">
        <v>0.5</v>
      </c>
      <c r="F39" s="82">
        <v>0</v>
      </c>
      <c r="G39" s="54">
        <f t="shared" si="4"/>
        <v>0</v>
      </c>
      <c r="H39" s="88"/>
      <c r="I39" s="10"/>
      <c r="J39" s="9"/>
      <c r="K39" s="9"/>
    </row>
    <row r="40" spans="1:11" s="3" customFormat="1" x14ac:dyDescent="0.25">
      <c r="A40" s="41" t="s">
        <v>17</v>
      </c>
      <c r="B40" s="22" t="s">
        <v>46</v>
      </c>
      <c r="C40" s="53" t="s">
        <v>45</v>
      </c>
      <c r="D40" s="52">
        <v>20</v>
      </c>
      <c r="E40" s="50">
        <v>0.5</v>
      </c>
      <c r="F40" s="82">
        <v>0</v>
      </c>
      <c r="G40" s="54">
        <f t="shared" si="4"/>
        <v>0</v>
      </c>
      <c r="H40" s="88"/>
      <c r="I40" s="10"/>
      <c r="J40" s="9"/>
      <c r="K40" s="9"/>
    </row>
    <row r="41" spans="1:11" s="3" customFormat="1" x14ac:dyDescent="0.25">
      <c r="A41" s="41" t="s">
        <v>19</v>
      </c>
      <c r="B41" s="22" t="s">
        <v>20</v>
      </c>
      <c r="C41" s="53" t="s">
        <v>45</v>
      </c>
      <c r="D41" s="52">
        <v>80</v>
      </c>
      <c r="E41" s="50">
        <v>0.2</v>
      </c>
      <c r="F41" s="82">
        <v>0</v>
      </c>
      <c r="G41" s="54">
        <f t="shared" si="4"/>
        <v>0</v>
      </c>
      <c r="H41" s="88"/>
      <c r="I41" s="10"/>
      <c r="J41" s="9"/>
      <c r="K41" s="9"/>
    </row>
    <row r="42" spans="1:11" s="3" customFormat="1" x14ac:dyDescent="0.25">
      <c r="A42" s="41" t="s">
        <v>21</v>
      </c>
      <c r="B42" s="22" t="s">
        <v>22</v>
      </c>
      <c r="C42" s="53" t="s">
        <v>45</v>
      </c>
      <c r="D42" s="52">
        <v>80</v>
      </c>
      <c r="E42" s="50">
        <v>0.5</v>
      </c>
      <c r="F42" s="82">
        <v>0</v>
      </c>
      <c r="G42" s="54">
        <f t="shared" si="4"/>
        <v>0</v>
      </c>
      <c r="H42" s="88"/>
      <c r="I42" s="10"/>
      <c r="J42" s="9"/>
      <c r="K42" s="9"/>
    </row>
    <row r="43" spans="1:11" s="3" customFormat="1" x14ac:dyDescent="0.25">
      <c r="A43" s="41" t="s">
        <v>23</v>
      </c>
      <c r="B43" s="22" t="s">
        <v>24</v>
      </c>
      <c r="C43" s="53" t="s">
        <v>45</v>
      </c>
      <c r="D43" s="91">
        <v>1</v>
      </c>
      <c r="E43" s="50">
        <v>0.2</v>
      </c>
      <c r="F43" s="82">
        <v>0</v>
      </c>
      <c r="G43" s="54">
        <f t="shared" si="4"/>
        <v>0</v>
      </c>
      <c r="H43" s="88"/>
      <c r="I43" s="10"/>
      <c r="J43" s="9"/>
      <c r="K43" s="9"/>
    </row>
    <row r="44" spans="1:11" s="3" customFormat="1" x14ac:dyDescent="0.25">
      <c r="A44" s="41" t="s">
        <v>25</v>
      </c>
      <c r="B44" s="22" t="s">
        <v>26</v>
      </c>
      <c r="C44" s="53" t="s">
        <v>39</v>
      </c>
      <c r="D44" s="42">
        <v>1</v>
      </c>
      <c r="E44" s="50">
        <v>1</v>
      </c>
      <c r="F44" s="82">
        <v>0</v>
      </c>
      <c r="G44" s="54">
        <f t="shared" si="4"/>
        <v>0</v>
      </c>
      <c r="H44" s="88"/>
      <c r="I44" s="10"/>
      <c r="J44" s="9"/>
      <c r="K44" s="9"/>
    </row>
    <row r="45" spans="1:11" s="3" customFormat="1" x14ac:dyDescent="0.25">
      <c r="A45" s="41" t="s">
        <v>27</v>
      </c>
      <c r="B45" s="22" t="s">
        <v>28</v>
      </c>
      <c r="C45" s="53" t="s">
        <v>39</v>
      </c>
      <c r="D45" s="42">
        <v>1</v>
      </c>
      <c r="E45" s="50">
        <v>0.5</v>
      </c>
      <c r="F45" s="82">
        <v>0</v>
      </c>
      <c r="G45" s="54">
        <f t="shared" si="4"/>
        <v>0</v>
      </c>
      <c r="H45" s="88"/>
      <c r="I45" s="10"/>
      <c r="J45" s="9"/>
      <c r="K45" s="9"/>
    </row>
    <row r="46" spans="1:11" s="3" customFormat="1" x14ac:dyDescent="0.25">
      <c r="A46" s="41" t="s">
        <v>29</v>
      </c>
      <c r="B46" s="22" t="s">
        <v>30</v>
      </c>
      <c r="C46" s="53" t="s">
        <v>39</v>
      </c>
      <c r="D46" s="42">
        <v>1</v>
      </c>
      <c r="E46" s="50">
        <v>0.5</v>
      </c>
      <c r="F46" s="82">
        <v>0</v>
      </c>
      <c r="G46" s="54">
        <f t="shared" si="4"/>
        <v>0</v>
      </c>
      <c r="H46" s="88"/>
      <c r="I46" s="10"/>
      <c r="J46" s="9"/>
      <c r="K46" s="9"/>
    </row>
    <row r="47" spans="1:11" s="3" customFormat="1" x14ac:dyDescent="0.25">
      <c r="A47" s="41" t="s">
        <v>31</v>
      </c>
      <c r="B47" s="22" t="s">
        <v>32</v>
      </c>
      <c r="C47" s="53" t="s">
        <v>39</v>
      </c>
      <c r="D47" s="42">
        <v>1</v>
      </c>
      <c r="E47" s="50">
        <v>1</v>
      </c>
      <c r="F47" s="82">
        <v>0</v>
      </c>
      <c r="G47" s="54">
        <f t="shared" si="4"/>
        <v>0</v>
      </c>
      <c r="H47" s="88"/>
      <c r="I47" s="10"/>
      <c r="J47" s="9"/>
      <c r="K47" s="9"/>
    </row>
    <row r="48" spans="1:11" s="3" customFormat="1" x14ac:dyDescent="0.25">
      <c r="A48" s="41" t="s">
        <v>33</v>
      </c>
      <c r="B48" s="22" t="s">
        <v>34</v>
      </c>
      <c r="C48" s="53" t="s">
        <v>39</v>
      </c>
      <c r="D48" s="42">
        <v>1</v>
      </c>
      <c r="E48" s="50">
        <v>1</v>
      </c>
      <c r="F48" s="82">
        <v>0</v>
      </c>
      <c r="G48" s="54">
        <f t="shared" si="4"/>
        <v>0</v>
      </c>
      <c r="H48" s="88"/>
      <c r="I48" s="10"/>
      <c r="J48" s="9"/>
      <c r="K48" s="9"/>
    </row>
    <row r="49" spans="1:11" s="3" customFormat="1" x14ac:dyDescent="0.25">
      <c r="A49" s="92" t="s">
        <v>67</v>
      </c>
      <c r="B49" s="93" t="s">
        <v>68</v>
      </c>
      <c r="C49" s="94" t="s">
        <v>45</v>
      </c>
      <c r="D49" s="95">
        <v>250</v>
      </c>
      <c r="E49" s="96">
        <v>1</v>
      </c>
      <c r="F49" s="82">
        <v>0</v>
      </c>
      <c r="G49" s="54">
        <f t="shared" si="4"/>
        <v>0</v>
      </c>
      <c r="H49" s="88"/>
      <c r="I49" s="10"/>
      <c r="J49" s="9"/>
      <c r="K49" s="9"/>
    </row>
    <row r="50" spans="1:11" x14ac:dyDescent="0.25">
      <c r="A50" s="43"/>
      <c r="B50" s="44"/>
      <c r="C50" s="44"/>
      <c r="D50" s="45"/>
      <c r="E50" s="45"/>
      <c r="F50" s="45"/>
      <c r="G50" s="46">
        <f>SUM(G38:G49)</f>
        <v>0</v>
      </c>
      <c r="H50" s="47"/>
    </row>
    <row r="51" spans="1:11" s="3" customFormat="1" x14ac:dyDescent="0.25">
      <c r="A51" s="6"/>
      <c r="C51" s="23"/>
      <c r="D51" s="7"/>
      <c r="E51" s="8"/>
      <c r="F51" s="8"/>
      <c r="G51" s="9"/>
      <c r="H51" s="10"/>
      <c r="I51" s="9"/>
      <c r="J51" s="9"/>
    </row>
    <row r="52" spans="1:11" ht="30" x14ac:dyDescent="0.25">
      <c r="A52" s="27" t="s">
        <v>47</v>
      </c>
      <c r="B52" s="28"/>
      <c r="C52" s="29" t="s">
        <v>48</v>
      </c>
      <c r="D52" s="30" t="s">
        <v>49</v>
      </c>
      <c r="E52" s="31" t="s">
        <v>50</v>
      </c>
      <c r="F52" s="2"/>
    </row>
    <row r="53" spans="1:11" s="3" customFormat="1" x14ac:dyDescent="0.25">
      <c r="A53" s="32" t="s">
        <v>51</v>
      </c>
      <c r="B53" s="3" t="s">
        <v>52</v>
      </c>
      <c r="C53" s="33">
        <f>F23</f>
        <v>0</v>
      </c>
      <c r="D53" s="34">
        <v>1</v>
      </c>
      <c r="E53" s="35">
        <f>C53*D53</f>
        <v>0</v>
      </c>
      <c r="F53" s="9"/>
      <c r="G53" s="10"/>
      <c r="H53" s="9"/>
      <c r="I53" s="9"/>
    </row>
    <row r="54" spans="1:11" s="3" customFormat="1" x14ac:dyDescent="0.25">
      <c r="A54" s="32" t="s">
        <v>53</v>
      </c>
      <c r="B54" s="3" t="s">
        <v>54</v>
      </c>
      <c r="C54" s="33">
        <f>G35</f>
        <v>0</v>
      </c>
      <c r="D54" s="34">
        <v>8</v>
      </c>
      <c r="E54" s="35">
        <f>C54*D54</f>
        <v>0</v>
      </c>
      <c r="F54" s="9"/>
      <c r="G54" s="10"/>
      <c r="H54" s="9"/>
      <c r="I54" s="9"/>
    </row>
    <row r="55" spans="1:11" s="3" customFormat="1" x14ac:dyDescent="0.25">
      <c r="A55" s="32" t="s">
        <v>55</v>
      </c>
      <c r="B55" s="3" t="s">
        <v>56</v>
      </c>
      <c r="C55" s="33">
        <f>G50</f>
        <v>0</v>
      </c>
      <c r="D55" s="36">
        <v>8</v>
      </c>
      <c r="E55" s="35">
        <f>C55*D55</f>
        <v>0</v>
      </c>
      <c r="F55" s="9"/>
      <c r="G55" s="10"/>
      <c r="H55" s="9"/>
      <c r="I55" s="9"/>
    </row>
    <row r="56" spans="1:11" s="3" customFormat="1" x14ac:dyDescent="0.25">
      <c r="A56" s="37"/>
      <c r="B56" s="38" t="s">
        <v>57</v>
      </c>
      <c r="C56" s="39"/>
      <c r="D56" s="39"/>
      <c r="E56" s="40">
        <f>SUM(E53:E55)</f>
        <v>0</v>
      </c>
      <c r="F56" s="9"/>
      <c r="G56" s="10"/>
      <c r="H56" s="9"/>
      <c r="I56" s="9"/>
    </row>
    <row r="57" spans="1:11" s="3" customFormat="1" x14ac:dyDescent="0.25">
      <c r="E57" s="8"/>
      <c r="G57" s="9"/>
      <c r="H57" s="10"/>
      <c r="I57" s="9"/>
      <c r="J57" s="9"/>
    </row>
    <row r="58" spans="1:11" s="3" customFormat="1" x14ac:dyDescent="0.25">
      <c r="E58" s="8"/>
      <c r="G58" s="9"/>
      <c r="H58" s="10"/>
      <c r="I58" s="9"/>
      <c r="J58" s="9"/>
    </row>
    <row r="60" spans="1:11" s="3" customFormat="1" ht="60" x14ac:dyDescent="0.25">
      <c r="A60" s="4" t="s">
        <v>69</v>
      </c>
      <c r="B60" s="97" t="s">
        <v>70</v>
      </c>
      <c r="C60" s="23"/>
      <c r="D60" s="7"/>
      <c r="E60" s="8"/>
      <c r="F60" s="8"/>
      <c r="G60" s="9"/>
      <c r="H60" s="10"/>
      <c r="I60" s="9"/>
      <c r="J60" s="9"/>
    </row>
    <row r="61" spans="1:11" x14ac:dyDescent="0.25">
      <c r="B61" s="12"/>
      <c r="C61" s="25"/>
      <c r="D61" s="12"/>
      <c r="E61" s="4"/>
      <c r="F61" s="4"/>
      <c r="G61" s="12"/>
      <c r="H61" s="12"/>
      <c r="I61" s="13"/>
      <c r="J61" s="13"/>
    </row>
    <row r="62" spans="1:11" ht="105" x14ac:dyDescent="0.25">
      <c r="A62" s="4" t="s">
        <v>58</v>
      </c>
      <c r="B62" s="3" t="s">
        <v>66</v>
      </c>
      <c r="C62" s="8"/>
      <c r="D62" s="3"/>
      <c r="E62" s="8"/>
      <c r="F62" s="3"/>
      <c r="G62" s="3"/>
      <c r="H62" s="3"/>
      <c r="J62" s="3"/>
    </row>
    <row r="63" spans="1:11" ht="30" x14ac:dyDescent="0.25">
      <c r="B63" s="3" t="s">
        <v>65</v>
      </c>
      <c r="C63" s="23"/>
      <c r="D63" s="3"/>
      <c r="E63" s="8"/>
      <c r="F63" s="8"/>
      <c r="G63" s="3"/>
      <c r="H63" s="3"/>
    </row>
    <row r="64" spans="1:11" ht="30" x14ac:dyDescent="0.25">
      <c r="B64" s="3" t="s">
        <v>64</v>
      </c>
      <c r="C64" s="23"/>
      <c r="D64" s="3"/>
      <c r="E64" s="8"/>
      <c r="F64" s="8"/>
      <c r="G64" s="3"/>
      <c r="H64" s="3"/>
    </row>
    <row r="65" spans="1:26" s="3" customFormat="1" ht="30" x14ac:dyDescent="0.25">
      <c r="A65" s="6"/>
      <c r="B65" s="3" t="s">
        <v>59</v>
      </c>
      <c r="C65" s="23"/>
      <c r="E65" s="8"/>
      <c r="F65" s="8"/>
    </row>
    <row r="68" spans="1:26" customFormat="1" x14ac:dyDescent="0.25">
      <c r="A68" s="17" t="s">
        <v>60</v>
      </c>
      <c r="B68" s="101"/>
      <c r="C68" s="102"/>
      <c r="D68" s="102"/>
      <c r="E68" s="103"/>
      <c r="M68" s="18"/>
      <c r="N68" s="18"/>
      <c r="O68" s="18"/>
      <c r="P68" s="18"/>
      <c r="Q68" s="18"/>
      <c r="R68" s="18"/>
      <c r="S68" s="18"/>
      <c r="T68" s="18"/>
      <c r="U68" s="18"/>
      <c r="V68" s="18"/>
      <c r="W68" s="18"/>
      <c r="X68" s="18"/>
      <c r="Y68" s="18"/>
      <c r="Z68" s="18"/>
    </row>
    <row r="69" spans="1:26" customFormat="1" x14ac:dyDescent="0.25">
      <c r="A69" s="19" t="s">
        <v>61</v>
      </c>
      <c r="B69" s="104"/>
      <c r="C69" s="105"/>
      <c r="D69" s="105"/>
      <c r="E69" s="106"/>
      <c r="M69" s="18"/>
      <c r="N69" s="18"/>
      <c r="O69" s="18"/>
      <c r="P69" s="18"/>
      <c r="Q69" s="18"/>
      <c r="R69" s="18"/>
      <c r="S69" s="18"/>
      <c r="T69" s="18"/>
      <c r="U69" s="18"/>
      <c r="V69" s="18"/>
      <c r="W69" s="18"/>
      <c r="X69" s="18"/>
      <c r="Y69" s="18"/>
      <c r="Z69" s="18"/>
    </row>
    <row r="70" spans="1:26" customFormat="1" ht="66.75" customHeight="1" x14ac:dyDescent="0.25">
      <c r="A70" s="20" t="s">
        <v>62</v>
      </c>
      <c r="B70" s="98" t="s">
        <v>63</v>
      </c>
      <c r="C70" s="99"/>
      <c r="D70" s="99"/>
      <c r="E70" s="100"/>
      <c r="M70" s="18"/>
      <c r="N70" s="18"/>
      <c r="O70" s="18"/>
      <c r="P70" s="18"/>
      <c r="Q70" s="18"/>
      <c r="R70" s="18"/>
      <c r="S70" s="18"/>
      <c r="T70" s="18"/>
      <c r="U70" s="18"/>
      <c r="V70" s="18"/>
      <c r="W70" s="18"/>
      <c r="X70" s="18"/>
      <c r="Y70" s="18"/>
      <c r="Z70" s="18"/>
    </row>
  </sheetData>
  <sheetProtection algorithmName="SHA-512" hashValue="zdlB5/Cq+wC3zbwfKTKluatcMhDdAHu8FlFqK0P2lrWplfhMxfDPxbGdLa+cirox+iFQphFkZkj+crr85ffdLA==" saltValue="KWv0kHnylICbogAm96lABQ==" spinCount="100000" sheet="1" objects="1" scenarios="1"/>
  <protectedRanges>
    <protectedRange sqref="B68:E70" name="NAW"/>
  </protectedRanges>
  <mergeCells count="3">
    <mergeCell ref="B70:E70"/>
    <mergeCell ref="B68:E68"/>
    <mergeCell ref="B69:E6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54C43-C7E5-4140-B19F-F584736F9CE4}">
  <dimension ref="A1"/>
  <sheetViews>
    <sheetView workbookViewId="0">
      <selection activeCell="E23" sqref="E23"/>
    </sheetView>
  </sheetViews>
  <sheetFormatPr defaultRowHeight="15" x14ac:dyDescent="0.2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d96da98-7704-4258-be12-830635b57aeb" xsi:nil="true"/>
    <lcf76f155ced4ddcb4097134ff3c332f xmlns="3baaa66e-19ed-4cf9-9019-e94b63c59d6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AFA1615E3A54842ABBF6DD92ADAB8BC" ma:contentTypeVersion="10" ma:contentTypeDescription="Een nieuw document maken." ma:contentTypeScope="" ma:versionID="9b89590b8028a8a5328a3d4775645c5c">
  <xsd:schema xmlns:xsd="http://www.w3.org/2001/XMLSchema" xmlns:xs="http://www.w3.org/2001/XMLSchema" xmlns:p="http://schemas.microsoft.com/office/2006/metadata/properties" xmlns:ns2="3baaa66e-19ed-4cf9-9019-e94b63c59d65" xmlns:ns3="dd96da98-7704-4258-be12-830635b57aeb" targetNamespace="http://schemas.microsoft.com/office/2006/metadata/properties" ma:root="true" ma:fieldsID="f1444bf27b0948732e5132da73896b3e" ns2:_="" ns3:_="">
    <xsd:import namespace="3baaa66e-19ed-4cf9-9019-e94b63c59d65"/>
    <xsd:import namespace="dd96da98-7704-4258-be12-830635b57ae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aaa66e-19ed-4cf9-9019-e94b63c59d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e6f66f8-0eb3-44ef-8b28-76e2a65d5a5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96da98-7704-4258-be12-830635b57ae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58f5cd26-8595-45c2-95a8-14ad2f802c14}" ma:internalName="TaxCatchAll" ma:showField="CatchAllData" ma:web="dd96da98-7704-4258-be12-830635b57a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F33884-4F95-4E6E-B6A5-2F12DBA07873}">
  <ds:schemaRefs>
    <ds:schemaRef ds:uri="http://schemas.microsoft.com/sharepoint/v3/contenttype/forms"/>
  </ds:schemaRefs>
</ds:datastoreItem>
</file>

<file path=customXml/itemProps2.xml><?xml version="1.0" encoding="utf-8"?>
<ds:datastoreItem xmlns:ds="http://schemas.openxmlformats.org/officeDocument/2006/customXml" ds:itemID="{99FB19B4-336C-42EE-8454-4B9A036F8D8B}">
  <ds:schemaRefs>
    <ds:schemaRef ds:uri="http://schemas.microsoft.com/office/2006/metadata/properties"/>
    <ds:schemaRef ds:uri="http://schemas.microsoft.com/office/infopath/2007/PartnerControls"/>
    <ds:schemaRef ds:uri="dd96da98-7704-4258-be12-830635b57aeb"/>
    <ds:schemaRef ds:uri="3baaa66e-19ed-4cf9-9019-e94b63c59d65"/>
  </ds:schemaRefs>
</ds:datastoreItem>
</file>

<file path=customXml/itemProps3.xml><?xml version="1.0" encoding="utf-8"?>
<ds:datastoreItem xmlns:ds="http://schemas.openxmlformats.org/officeDocument/2006/customXml" ds:itemID="{2310609D-D777-490F-AC1C-5A551F8275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aaa66e-19ed-4cf9-9019-e94b63c59d65"/>
    <ds:schemaRef ds:uri="dd96da98-7704-4258-be12-830635b57a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Specificeer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Dave Büch</dc:creator>
  <cp:keywords/>
  <dc:description/>
  <cp:lastModifiedBy>Blok, Laudy</cp:lastModifiedBy>
  <cp:revision/>
  <dcterms:created xsi:type="dcterms:W3CDTF">2022-05-27T12:49:51Z</dcterms:created>
  <dcterms:modified xsi:type="dcterms:W3CDTF">2023-07-19T05:47:58Z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0x010100AAFA1615E3A54842ABBF6DD92ADAB8BC</vt:lpwstr>
  </property>
  <property fmtid="{D5CDD505-2E9C-101B-9397-08002B2CF9AE}" pid="3" name="MSIP_Label_ea871968-df67-4817-ac85-f4a5f5ebb5dd_Enabled">
    <vt:lpwstr>true</vt:lpwstr>
  </property>
  <property fmtid="{D5CDD505-2E9C-101B-9397-08002B2CF9AE}" pid="4" name="MSIP_Label_ea871968-df67-4817-ac85-f4a5f5ebb5dd_SetDate">
    <vt:lpwstr>2023-01-16T14:08:56Z</vt:lpwstr>
  </property>
  <property fmtid="{D5CDD505-2E9C-101B-9397-08002B2CF9AE}" pid="5" name="MSIP_Label_ea871968-df67-4817-ac85-f4a5f5ebb5dd_Method">
    <vt:lpwstr>Standard</vt:lpwstr>
  </property>
  <property fmtid="{D5CDD505-2E9C-101B-9397-08002B2CF9AE}" pid="6" name="MSIP_Label_ea871968-df67-4817-ac85-f4a5f5ebb5dd_Name">
    <vt:lpwstr>Bedrijfsvertrouwelijk</vt:lpwstr>
  </property>
  <property fmtid="{D5CDD505-2E9C-101B-9397-08002B2CF9AE}" pid="7" name="MSIP_Label_ea871968-df67-4817-ac85-f4a5f5ebb5dd_SiteId">
    <vt:lpwstr>49c4cd82-8f65-4d6a-9a3b-0ecd07c0cf5b</vt:lpwstr>
  </property>
  <property fmtid="{D5CDD505-2E9C-101B-9397-08002B2CF9AE}" pid="8" name="MSIP_Label_ea871968-df67-4817-ac85-f4a5f5ebb5dd_ActionId">
    <vt:lpwstr>77259790-94dd-4d94-b934-ea2c8d48903d</vt:lpwstr>
  </property>
  <property fmtid="{D5CDD505-2E9C-101B-9397-08002B2CF9AE}" pid="9" name="MSIP_Label_ea871968-df67-4817-ac85-f4a5f5ebb5dd_ContentBits">
    <vt:lpwstr>0</vt:lpwstr>
  </property>
  <property fmtid="{D5CDD505-2E9C-101B-9397-08002B2CF9AE}" pid="10" name="MediaServiceImageTags">
    <vt:lpwstr/>
  </property>
</Properties>
</file>