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drijfskundige Ondersteuning\Inkoop\Aanbesteding Warme Drankenvoorzieningen\"/>
    </mc:Choice>
  </mc:AlternateContent>
  <xr:revisionPtr revIDLastSave="0" documentId="13_ncr:1_{BFE304EA-8D3E-43DB-80BE-199908DB3211}" xr6:coauthVersionLast="47" xr6:coauthVersionMax="47" xr10:uidLastSave="{00000000-0000-0000-0000-000000000000}"/>
  <bookViews>
    <workbookView xWindow="1480" yWindow="1480" windowWidth="17640" windowHeight="7360" tabRatio="610" activeTab="3" xr2:uid="{00000000-000D-0000-FFFF-FFFF00000000}"/>
  </bookViews>
  <sheets>
    <sheet name="Eindresultaat" sheetId="2" r:id="rId1"/>
    <sheet name="Vaste kosten automaten" sheetId="1" r:id="rId2"/>
    <sheet name="Ingrediënten automaten" sheetId="8" r:id="rId3"/>
    <sheet name="Losse bestellingen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C3" i="2" s="1"/>
</calcChain>
</file>

<file path=xl/sharedStrings.xml><?xml version="1.0" encoding="utf-8"?>
<sst xmlns="http://schemas.openxmlformats.org/spreadsheetml/2006/main" count="229" uniqueCount="113">
  <si>
    <t>Aantal automaten</t>
  </si>
  <si>
    <t>A</t>
  </si>
  <si>
    <t>B</t>
  </si>
  <si>
    <t>Omschrijving</t>
  </si>
  <si>
    <t>Eenheid</t>
  </si>
  <si>
    <t>1000 stuks</t>
  </si>
  <si>
    <t>100 stuks</t>
  </si>
  <si>
    <t>Melkcups</t>
  </si>
  <si>
    <t>200 stuks</t>
  </si>
  <si>
    <t xml:space="preserve">Creamersticks </t>
  </si>
  <si>
    <t xml:space="preserve">Suikersticks </t>
  </si>
  <si>
    <t>Roerstaafje hout</t>
  </si>
  <si>
    <t>21 zakjes</t>
  </si>
  <si>
    <t>Diverse theesmaken</t>
  </si>
  <si>
    <t>75 zakjes</t>
  </si>
  <si>
    <t>Vergelijkingsprijs</t>
  </si>
  <si>
    <t>Aangeboden tarieven zijn all-in exclusief btw</t>
  </si>
  <si>
    <t xml:space="preserve"> </t>
  </si>
  <si>
    <r>
      <t xml:space="preserve">Inschrijver dient alleen de </t>
    </r>
    <r>
      <rPr>
        <b/>
        <sz val="12"/>
        <color rgb="FFFFFF00"/>
        <rFont val="Corbel"/>
        <family val="2"/>
      </rPr>
      <t>geel</t>
    </r>
    <r>
      <rPr>
        <b/>
        <sz val="12"/>
        <color theme="0"/>
        <rFont val="Corbel"/>
        <family val="2"/>
      </rPr>
      <t xml:space="preserve"> gemarkeerde cellen in te vullen</t>
    </r>
  </si>
  <si>
    <t>DE Excellence</t>
  </si>
  <si>
    <t>DE Espresso 220</t>
  </si>
  <si>
    <t>Cafitesse 200</t>
  </si>
  <si>
    <t xml:space="preserve">Autobar sPresso </t>
  </si>
  <si>
    <t>DE Gallery 110</t>
  </si>
  <si>
    <r>
      <t xml:space="preserve">Inschrijver dient enkel de </t>
    </r>
    <r>
      <rPr>
        <b/>
        <sz val="12"/>
        <color rgb="FFFFFF00"/>
        <rFont val="Corbel"/>
        <family val="2"/>
      </rPr>
      <t>geel</t>
    </r>
    <r>
      <rPr>
        <b/>
        <sz val="12"/>
        <color theme="0"/>
        <rFont val="Corbel"/>
        <family val="2"/>
      </rPr>
      <t xml:space="preserve"> gemarkeerde velden in te vullen</t>
    </r>
  </si>
  <si>
    <t>Kantine 1e etage</t>
  </si>
  <si>
    <t>Otelaarseweg 11</t>
  </si>
  <si>
    <t>Barneveld</t>
  </si>
  <si>
    <t>CA 041</t>
  </si>
  <si>
    <t>ja</t>
  </si>
  <si>
    <t>2 dezelfde bonenapparaten vervanging Espresso 220</t>
  </si>
  <si>
    <t>Vergaderruimte 1e etage</t>
  </si>
  <si>
    <t>Voordersteeg 1</t>
  </si>
  <si>
    <t>Twello</t>
  </si>
  <si>
    <t>Autobar Virtu</t>
  </si>
  <si>
    <t>CA 034</t>
  </si>
  <si>
    <t>?</t>
  </si>
  <si>
    <t>2 dzelfde bonenapparaten ( zie ook loods Barneveld)</t>
  </si>
  <si>
    <t>Ja</t>
  </si>
  <si>
    <t>Kantoor Begane grond</t>
  </si>
  <si>
    <t>CA 033</t>
  </si>
  <si>
    <r>
      <t>Hoofdkantoor Werkcaf</t>
    </r>
    <r>
      <rPr>
        <sz val="11"/>
        <color theme="1"/>
        <rFont val="Calibri"/>
        <family val="2"/>
      </rPr>
      <t>é</t>
    </r>
  </si>
  <si>
    <t>Steenbokstraat 10</t>
  </si>
  <si>
    <t>Apeldoorn</t>
  </si>
  <si>
    <t>CA 004</t>
  </si>
  <si>
    <t>Hoofdkantoor Begane grond</t>
  </si>
  <si>
    <t>CA 001</t>
  </si>
  <si>
    <t>Hoofdkantoor 1e Etage</t>
  </si>
  <si>
    <t>CA 005</t>
  </si>
  <si>
    <t>Hoofdkantoor 2e Etage</t>
  </si>
  <si>
    <t>CA 007</t>
  </si>
  <si>
    <t>CA 009</t>
  </si>
  <si>
    <t>Hoofdkantoor 3e Etage</t>
  </si>
  <si>
    <t>CA 010</t>
  </si>
  <si>
    <t>CA 012</t>
  </si>
  <si>
    <t>Hoofdkantoor Bedrijfsrestaurant</t>
  </si>
  <si>
    <t>CA 037</t>
  </si>
  <si>
    <t>Kantoor</t>
  </si>
  <si>
    <t>Enkweg 39-1</t>
  </si>
  <si>
    <t>Veessen</t>
  </si>
  <si>
    <t>CA 030</t>
  </si>
  <si>
    <t>Zuivering</t>
  </si>
  <si>
    <t>Ambachtstraat 6</t>
  </si>
  <si>
    <t>Nijkerk</t>
  </si>
  <si>
    <t>Gallery 110</t>
  </si>
  <si>
    <t>CA 045</t>
  </si>
  <si>
    <t xml:space="preserve">Vergaderruimte </t>
  </si>
  <si>
    <t>CA 042</t>
  </si>
  <si>
    <r>
      <rPr>
        <b/>
        <sz val="11"/>
        <color theme="1"/>
        <rFont val="Calibri"/>
        <family val="2"/>
        <scheme val="minor"/>
      </rPr>
      <t>Intern</t>
    </r>
    <r>
      <rPr>
        <sz val="11"/>
        <color theme="1"/>
        <rFont val="Calibri"/>
        <family val="2"/>
        <scheme val="minor"/>
      </rPr>
      <t>: Aantal liquid Fresh Brew gebaseerd op (gekopieerd uit inventarisatie automaten WVV):</t>
    </r>
  </si>
  <si>
    <r>
      <rPr>
        <b/>
        <sz val="11"/>
        <color theme="1"/>
        <rFont val="Calibri"/>
        <family val="2"/>
        <scheme val="minor"/>
      </rPr>
      <t>Intern:</t>
    </r>
    <r>
      <rPr>
        <sz val="11"/>
        <color theme="1"/>
        <rFont val="Calibri"/>
        <family val="2"/>
        <scheme val="minor"/>
      </rPr>
      <t xml:space="preserve"> Bonenautomaten gebaseerd op (gekopieerd uit inventarisatie automaten WVV): </t>
    </r>
  </si>
  <si>
    <t>C</t>
  </si>
  <si>
    <t>Ingrediënten automaat</t>
  </si>
  <si>
    <t>Losse bestellingen</t>
  </si>
  <si>
    <t>Eindresultaat</t>
  </si>
  <si>
    <t>1 Kilogram</t>
  </si>
  <si>
    <t>Vervangen</t>
  </si>
  <si>
    <t>Onderhoud</t>
  </si>
  <si>
    <t>Vaste kosten per automaat per jaar (looptijd contract zes jaar)</t>
  </si>
  <si>
    <t>Vaste kosten per automaat (huur en onderhoud)</t>
  </si>
  <si>
    <t>Bonenautomaat B</t>
  </si>
  <si>
    <t>Bonenautomaat C</t>
  </si>
  <si>
    <t>Bonenautomaat A</t>
  </si>
  <si>
    <t>0-max</t>
  </si>
  <si>
    <t>Totaal bedrag</t>
  </si>
  <si>
    <t>Totale kosten:</t>
  </si>
  <si>
    <t>Koffiebonen</t>
  </si>
  <si>
    <t xml:space="preserve">Prijs per jaar </t>
  </si>
  <si>
    <t>Max te behalen punten</t>
  </si>
  <si>
    <t>Behaalde score</t>
  </si>
  <si>
    <t>Totale score</t>
  </si>
  <si>
    <t>Prijs, all-in, exclusief BTW</t>
  </si>
  <si>
    <t>1 kilogram</t>
  </si>
  <si>
    <t>Automaat Melkpoeder</t>
  </si>
  <si>
    <t>AutomaatChocoladedrank poeder</t>
  </si>
  <si>
    <t>Automaat Havermelkpoeder</t>
  </si>
  <si>
    <t xml:space="preserve">Totaal score: </t>
  </si>
  <si>
    <t>Diverse soepsmaken (cup a soup)</t>
  </si>
  <si>
    <t>Decafe zakjes</t>
  </si>
  <si>
    <t>20 stuks</t>
  </si>
  <si>
    <t xml:space="preserve">Chocoladedrank sticks </t>
  </si>
  <si>
    <t>Koffiefilter maling</t>
  </si>
  <si>
    <t>1 kilo</t>
  </si>
  <si>
    <t>Koffiefilters</t>
  </si>
  <si>
    <t>Zoetstof sticks</t>
  </si>
  <si>
    <t>Max te behalen score</t>
  </si>
  <si>
    <t>Prijs totaal</t>
  </si>
  <si>
    <t>2 punten</t>
  </si>
  <si>
    <t>Vaste kosten automaten (lease)</t>
  </si>
  <si>
    <t>Indicatie afname per jaar</t>
  </si>
  <si>
    <t>1400 kg</t>
  </si>
  <si>
    <t>n.n.b.</t>
  </si>
  <si>
    <t>400 kg</t>
  </si>
  <si>
    <t xml:space="preserve">Totale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</si>
</sst>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orbel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b/>
      <sz val="14"/>
      <color theme="0"/>
      <name val="Calibri"/>
      <family val="2"/>
      <scheme val="minor"/>
    </font>
    <font>
      <b/>
      <sz val="12"/>
      <color rgb="FFFFFF00"/>
      <name val="Corbel"/>
      <family val="2"/>
    </font>
    <font>
      <sz val="11"/>
      <color theme="1"/>
      <name val="Calibri"/>
      <family val="2"/>
    </font>
    <font>
      <sz val="12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4" borderId="3" xfId="0" applyFont="1" applyFill="1" applyBorder="1" applyAlignment="1">
      <alignment horizontal="center" wrapText="1"/>
    </xf>
    <xf numFmtId="0" fontId="0" fillId="7" borderId="0" xfId="0" applyFill="1"/>
    <xf numFmtId="0" fontId="2" fillId="4" borderId="3" xfId="0" applyFont="1" applyFill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0" fontId="2" fillId="4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0" fillId="3" borderId="0" xfId="0" applyFill="1"/>
    <xf numFmtId="0" fontId="2" fillId="4" borderId="3" xfId="0" applyFont="1" applyFill="1" applyBorder="1" applyAlignment="1">
      <alignment wrapText="1"/>
    </xf>
    <xf numFmtId="0" fontId="2" fillId="0" borderId="3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164" fontId="2" fillId="4" borderId="3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wrapText="1"/>
    </xf>
    <xf numFmtId="44" fontId="2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top" wrapText="1"/>
    </xf>
    <xf numFmtId="0" fontId="2" fillId="3" borderId="0" xfId="0" applyFont="1" applyFill="1"/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4" fontId="2" fillId="3" borderId="6" xfId="0" applyNumberFormat="1" applyFont="1" applyFill="1" applyBorder="1" applyAlignment="1">
      <alignment horizontal="left" vertical="center"/>
    </xf>
    <xf numFmtId="164" fontId="2" fillId="0" borderId="9" xfId="0" applyNumberFormat="1" applyFont="1" applyBorder="1" applyAlignment="1">
      <alignment vertical="center"/>
    </xf>
    <xf numFmtId="164" fontId="8" fillId="4" borderId="1" xfId="0" applyNumberFormat="1" applyFont="1" applyFill="1" applyBorder="1"/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/>
    <xf numFmtId="164" fontId="2" fillId="0" borderId="9" xfId="0" applyNumberFormat="1" applyFont="1" applyBorder="1"/>
    <xf numFmtId="164" fontId="2" fillId="2" borderId="8" xfId="0" applyNumberFormat="1" applyFont="1" applyFill="1" applyBorder="1"/>
    <xf numFmtId="0" fontId="0" fillId="0" borderId="0" xfId="0" applyProtection="1">
      <protection locked="0"/>
    </xf>
    <xf numFmtId="7" fontId="2" fillId="2" borderId="3" xfId="0" applyNumberFormat="1" applyFont="1" applyFill="1" applyBorder="1" applyAlignment="1">
      <alignment vertical="center" wrapText="1"/>
    </xf>
    <xf numFmtId="7" fontId="2" fillId="2" borderId="3" xfId="0" applyNumberFormat="1" applyFont="1" applyFill="1" applyBorder="1" applyAlignment="1">
      <alignment horizontal="left" vertical="center"/>
    </xf>
    <xf numFmtId="164" fontId="0" fillId="2" borderId="3" xfId="0" applyNumberFormat="1" applyFill="1" applyBorder="1"/>
    <xf numFmtId="4" fontId="2" fillId="2" borderId="3" xfId="0" applyNumberFormat="1" applyFont="1" applyFill="1" applyBorder="1" applyAlignment="1">
      <alignment horizontal="left"/>
    </xf>
    <xf numFmtId="4" fontId="2" fillId="4" borderId="8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6" borderId="0" xfId="0" applyFill="1" applyAlignment="1">
      <alignment horizontal="center" vertical="top" wrapText="1"/>
    </xf>
    <xf numFmtId="0" fontId="8" fillId="4" borderId="6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0" fontId="8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C3" sqref="C3"/>
    </sheetView>
  </sheetViews>
  <sheetFormatPr defaultColWidth="0" defaultRowHeight="14.5" zeroHeight="1" x14ac:dyDescent="0.35"/>
  <cols>
    <col min="1" max="1" width="6.26953125" style="48" customWidth="1"/>
    <col min="2" max="2" width="33.81640625" style="48" customWidth="1"/>
    <col min="3" max="3" width="20.54296875" style="48" customWidth="1"/>
    <col min="4" max="4" width="23.1796875" style="48" bestFit="1" customWidth="1"/>
    <col min="5" max="5" width="22.81640625" style="48" customWidth="1"/>
    <col min="6" max="6" width="9.1796875" style="48" customWidth="1"/>
    <col min="7" max="8" width="0" hidden="1" customWidth="1"/>
    <col min="9" max="16384" width="9.1796875" hidden="1"/>
  </cols>
  <sheetData>
    <row r="1" spans="1:6" ht="26.25" customHeight="1" x14ac:dyDescent="0.35">
      <c r="A1" s="58" t="s">
        <v>73</v>
      </c>
      <c r="B1" s="58"/>
      <c r="C1" s="58"/>
      <c r="D1" s="58"/>
      <c r="E1" s="58"/>
      <c r="F1" s="16"/>
    </row>
    <row r="2" spans="1:6" ht="21" customHeight="1" x14ac:dyDescent="0.35">
      <c r="A2" s="57"/>
      <c r="B2" s="57"/>
      <c r="C2" s="14" t="s">
        <v>86</v>
      </c>
      <c r="D2" s="21" t="s">
        <v>87</v>
      </c>
      <c r="E2" s="14" t="s">
        <v>88</v>
      </c>
      <c r="F2" s="16"/>
    </row>
    <row r="3" spans="1:6" ht="21.75" customHeight="1" x14ac:dyDescent="0.35">
      <c r="A3" s="15" t="s">
        <v>1</v>
      </c>
      <c r="B3" s="12" t="s">
        <v>107</v>
      </c>
      <c r="C3" s="13" t="str">
        <f>'Vaste kosten automaten'!E6</f>
        <v xml:space="preserve"> </v>
      </c>
      <c r="D3" s="38">
        <v>20</v>
      </c>
      <c r="E3" s="13" t="s">
        <v>17</v>
      </c>
      <c r="F3" s="16"/>
    </row>
    <row r="4" spans="1:6" ht="19.5" customHeight="1" x14ac:dyDescent="0.35">
      <c r="A4" s="15" t="s">
        <v>2</v>
      </c>
      <c r="B4" s="12" t="s">
        <v>71</v>
      </c>
      <c r="C4" s="13"/>
      <c r="D4" s="38">
        <v>8</v>
      </c>
      <c r="E4" s="13" t="s">
        <v>17</v>
      </c>
      <c r="F4" s="16"/>
    </row>
    <row r="5" spans="1:6" ht="18.75" customHeight="1" x14ac:dyDescent="0.35">
      <c r="A5" s="15" t="s">
        <v>70</v>
      </c>
      <c r="B5" s="12" t="s">
        <v>72</v>
      </c>
      <c r="C5" s="13"/>
      <c r="D5" s="38">
        <v>2</v>
      </c>
      <c r="E5" s="13" t="s">
        <v>17</v>
      </c>
      <c r="F5" s="16"/>
    </row>
    <row r="6" spans="1:6" ht="19.5" customHeight="1" thickBot="1" x14ac:dyDescent="0.4">
      <c r="A6" s="15" t="s">
        <v>17</v>
      </c>
      <c r="B6" s="12" t="s">
        <v>17</v>
      </c>
      <c r="C6" s="13" t="s">
        <v>17</v>
      </c>
      <c r="D6" s="38"/>
      <c r="E6" s="46" t="s">
        <v>17</v>
      </c>
      <c r="F6" s="16"/>
    </row>
    <row r="7" spans="1:6" ht="18" customHeight="1" thickTop="1" thickBot="1" x14ac:dyDescent="0.4">
      <c r="A7" s="55" t="s">
        <v>89</v>
      </c>
      <c r="B7" s="55"/>
      <c r="C7" s="55"/>
      <c r="D7" s="56"/>
      <c r="E7" s="47"/>
      <c r="F7" s="16"/>
    </row>
    <row r="8" spans="1:6" s="16" customFormat="1" ht="15" thickTop="1" x14ac:dyDescent="0.35"/>
    <row r="9" spans="1:6" x14ac:dyDescent="0.35"/>
    <row r="10" spans="1:6" x14ac:dyDescent="0.35"/>
    <row r="11" spans="1:6" x14ac:dyDescent="0.35"/>
    <row r="12" spans="1:6" x14ac:dyDescent="0.35"/>
    <row r="13" spans="1:6" x14ac:dyDescent="0.35"/>
    <row r="14" spans="1:6" x14ac:dyDescent="0.35"/>
  </sheetData>
  <mergeCells count="3">
    <mergeCell ref="A7:D7"/>
    <mergeCell ref="A2:B2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"/>
  <sheetViews>
    <sheetView showFormulas="1" zoomScaleNormal="100" workbookViewId="0">
      <selection activeCell="F13" sqref="F13"/>
    </sheetView>
  </sheetViews>
  <sheetFormatPr defaultColWidth="0" defaultRowHeight="14.5" zeroHeight="1" x14ac:dyDescent="0.35"/>
  <cols>
    <col min="1" max="1" width="6" customWidth="1"/>
    <col min="2" max="2" width="18.1796875" customWidth="1"/>
    <col min="3" max="3" width="23" customWidth="1"/>
    <col min="4" max="4" width="10" customWidth="1"/>
    <col min="5" max="5" width="15.7265625" customWidth="1"/>
    <col min="6" max="6" width="9.1796875" style="16" customWidth="1"/>
    <col min="7" max="7" width="10.1796875" hidden="1" customWidth="1"/>
    <col min="8" max="8" width="12.1796875" hidden="1" customWidth="1"/>
    <col min="9" max="12" width="9.1796875" hidden="1" customWidth="1"/>
    <col min="13" max="13" width="14.7265625" hidden="1" customWidth="1"/>
    <col min="14" max="15" width="9.1796875" hidden="1" customWidth="1"/>
    <col min="16" max="16" width="11.453125" hidden="1" customWidth="1"/>
    <col min="17" max="17" width="11" hidden="1" customWidth="1"/>
    <col min="18" max="21" width="0" hidden="1" customWidth="1"/>
    <col min="22" max="16384" width="9.1796875" hidden="1"/>
  </cols>
  <sheetData>
    <row r="1" spans="1:18" ht="25.5" customHeight="1" x14ac:dyDescent="0.45">
      <c r="A1" s="68" t="s">
        <v>78</v>
      </c>
      <c r="B1" s="68"/>
      <c r="C1" s="68"/>
      <c r="D1" s="68"/>
      <c r="E1" s="68"/>
      <c r="G1" s="61" t="s">
        <v>69</v>
      </c>
      <c r="H1" s="61"/>
      <c r="P1" t="s">
        <v>75</v>
      </c>
      <c r="Q1" t="s">
        <v>76</v>
      </c>
    </row>
    <row r="2" spans="1:18" ht="15.75" customHeight="1" x14ac:dyDescent="0.35">
      <c r="A2" s="59" t="s">
        <v>24</v>
      </c>
      <c r="B2" s="59"/>
      <c r="C2" s="59"/>
      <c r="D2" s="59"/>
      <c r="E2" s="59"/>
      <c r="G2" s="61"/>
      <c r="H2" s="61"/>
      <c r="J2" s="10" t="s">
        <v>41</v>
      </c>
      <c r="K2" t="s">
        <v>42</v>
      </c>
      <c r="L2" t="s">
        <v>43</v>
      </c>
      <c r="M2" t="s">
        <v>20</v>
      </c>
      <c r="N2" t="s">
        <v>44</v>
      </c>
      <c r="O2">
        <v>26993</v>
      </c>
      <c r="P2" t="s">
        <v>29</v>
      </c>
      <c r="Q2" t="s">
        <v>29</v>
      </c>
    </row>
    <row r="3" spans="1:18" ht="15.75" customHeight="1" x14ac:dyDescent="0.35">
      <c r="A3" s="60" t="s">
        <v>16</v>
      </c>
      <c r="B3" s="60"/>
      <c r="C3" s="60"/>
      <c r="D3" s="60"/>
      <c r="E3" s="60"/>
      <c r="G3" s="61"/>
      <c r="H3" s="61"/>
      <c r="J3" s="10" t="s">
        <v>39</v>
      </c>
      <c r="K3" t="s">
        <v>32</v>
      </c>
      <c r="L3" t="s">
        <v>33</v>
      </c>
      <c r="M3" t="s">
        <v>20</v>
      </c>
      <c r="N3" t="s">
        <v>40</v>
      </c>
      <c r="O3">
        <v>19240</v>
      </c>
      <c r="P3" t="s">
        <v>29</v>
      </c>
      <c r="Q3" t="s">
        <v>29</v>
      </c>
    </row>
    <row r="4" spans="1:18" ht="30.75" customHeight="1" x14ac:dyDescent="0.35">
      <c r="A4" s="56"/>
      <c r="B4" s="67"/>
      <c r="C4" s="22" t="s">
        <v>77</v>
      </c>
      <c r="D4" s="17" t="s">
        <v>0</v>
      </c>
      <c r="E4" s="17" t="s">
        <v>83</v>
      </c>
      <c r="G4" s="61"/>
      <c r="H4" s="61"/>
      <c r="J4" s="10" t="s">
        <v>31</v>
      </c>
      <c r="K4" t="s">
        <v>32</v>
      </c>
      <c r="L4" t="s">
        <v>33</v>
      </c>
      <c r="M4" t="s">
        <v>34</v>
      </c>
      <c r="N4" t="s">
        <v>35</v>
      </c>
      <c r="P4" s="2" t="s">
        <v>36</v>
      </c>
      <c r="Q4" t="s">
        <v>38</v>
      </c>
      <c r="R4" t="s">
        <v>37</v>
      </c>
    </row>
    <row r="5" spans="1:18" ht="34.5" customHeight="1" x14ac:dyDescent="0.35">
      <c r="A5" s="27" t="s">
        <v>1</v>
      </c>
      <c r="B5" s="30" t="s">
        <v>81</v>
      </c>
      <c r="C5" s="49" t="s">
        <v>17</v>
      </c>
      <c r="D5" s="18">
        <v>2</v>
      </c>
      <c r="E5" s="19" t="s">
        <v>17</v>
      </c>
      <c r="G5" s="61"/>
      <c r="H5" s="61"/>
      <c r="J5" s="10" t="s">
        <v>25</v>
      </c>
      <c r="K5" t="s">
        <v>26</v>
      </c>
      <c r="L5" t="s">
        <v>27</v>
      </c>
      <c r="M5" t="s">
        <v>20</v>
      </c>
      <c r="N5" t="s">
        <v>28</v>
      </c>
      <c r="O5">
        <v>52828</v>
      </c>
      <c r="P5" t="s">
        <v>29</v>
      </c>
      <c r="Q5" t="s">
        <v>29</v>
      </c>
      <c r="R5" t="s">
        <v>30</v>
      </c>
    </row>
    <row r="6" spans="1:18" ht="15.5" hidden="1" x14ac:dyDescent="0.35">
      <c r="A6" s="65" t="s">
        <v>15</v>
      </c>
      <c r="B6" s="66"/>
      <c r="C6" s="66"/>
      <c r="D6" s="66"/>
      <c r="E6" s="20" t="str">
        <f>E5</f>
        <v xml:space="preserve"> </v>
      </c>
    </row>
    <row r="7" spans="1:18" s="16" customFormat="1" ht="15.5" hidden="1" x14ac:dyDescent="0.35">
      <c r="A7" s="26"/>
      <c r="B7" s="26"/>
      <c r="C7" s="26"/>
      <c r="D7" s="26"/>
      <c r="E7" s="26"/>
      <c r="Q7" s="16" t="s">
        <v>75</v>
      </c>
      <c r="R7" s="16" t="s">
        <v>76</v>
      </c>
    </row>
    <row r="8" spans="1:18" ht="30.75" customHeight="1" x14ac:dyDescent="0.35">
      <c r="A8" s="56"/>
      <c r="B8" s="67"/>
      <c r="C8" s="22" t="s">
        <v>77</v>
      </c>
      <c r="D8" s="17" t="s">
        <v>0</v>
      </c>
      <c r="E8" s="17"/>
      <c r="G8" s="16"/>
      <c r="H8" s="16"/>
      <c r="J8" s="10" t="s">
        <v>31</v>
      </c>
      <c r="K8" t="s">
        <v>32</v>
      </c>
      <c r="L8" t="s">
        <v>33</v>
      </c>
      <c r="M8" t="s">
        <v>34</v>
      </c>
      <c r="N8" t="s">
        <v>35</v>
      </c>
      <c r="P8" s="2" t="s">
        <v>36</v>
      </c>
      <c r="Q8" t="s">
        <v>38</v>
      </c>
      <c r="R8" t="s">
        <v>37</v>
      </c>
    </row>
    <row r="9" spans="1:18" ht="34.5" customHeight="1" x14ac:dyDescent="0.35">
      <c r="A9" s="27" t="s">
        <v>1</v>
      </c>
      <c r="B9" s="30" t="s">
        <v>79</v>
      </c>
      <c r="C9" s="49" t="s">
        <v>17</v>
      </c>
      <c r="D9" s="23" t="s">
        <v>82</v>
      </c>
      <c r="E9" s="19" t="s">
        <v>17</v>
      </c>
      <c r="G9" s="16"/>
      <c r="H9" s="16"/>
      <c r="J9" s="10" t="s">
        <v>25</v>
      </c>
      <c r="K9" t="s">
        <v>26</v>
      </c>
      <c r="L9" t="s">
        <v>27</v>
      </c>
      <c r="M9" t="s">
        <v>20</v>
      </c>
      <c r="N9" t="s">
        <v>28</v>
      </c>
      <c r="O9">
        <v>52828</v>
      </c>
      <c r="P9" t="s">
        <v>29</v>
      </c>
      <c r="Q9" t="s">
        <v>29</v>
      </c>
      <c r="R9" t="s">
        <v>30</v>
      </c>
    </row>
    <row r="10" spans="1:18" ht="32.25" customHeight="1" x14ac:dyDescent="0.35">
      <c r="A10" s="56"/>
      <c r="B10" s="67"/>
      <c r="C10" s="22" t="s">
        <v>77</v>
      </c>
      <c r="D10" s="17" t="s">
        <v>0</v>
      </c>
      <c r="E10" s="17"/>
      <c r="G10" s="61" t="s">
        <v>68</v>
      </c>
      <c r="H10" s="61"/>
      <c r="J10" s="10" t="s">
        <v>45</v>
      </c>
      <c r="K10" t="s">
        <v>42</v>
      </c>
      <c r="L10" t="s">
        <v>43</v>
      </c>
      <c r="M10" t="s">
        <v>19</v>
      </c>
      <c r="N10" t="s">
        <v>46</v>
      </c>
      <c r="O10" s="1">
        <v>2012</v>
      </c>
      <c r="P10">
        <v>27067</v>
      </c>
      <c r="Q10" t="s">
        <v>29</v>
      </c>
      <c r="R10" t="s">
        <v>29</v>
      </c>
    </row>
    <row r="11" spans="1:18" ht="34.5" customHeight="1" thickBot="1" x14ac:dyDescent="0.4">
      <c r="A11" s="27" t="s">
        <v>2</v>
      </c>
      <c r="B11" s="28" t="s">
        <v>80</v>
      </c>
      <c r="C11" s="50" t="s">
        <v>17</v>
      </c>
      <c r="D11" s="23" t="s">
        <v>82</v>
      </c>
      <c r="E11" s="34" t="s">
        <v>17</v>
      </c>
      <c r="G11" s="61"/>
      <c r="H11" s="61"/>
      <c r="J11" s="10" t="s">
        <v>47</v>
      </c>
      <c r="K11" t="s">
        <v>42</v>
      </c>
      <c r="L11" t="s">
        <v>43</v>
      </c>
      <c r="M11" t="s">
        <v>19</v>
      </c>
      <c r="N11" t="s">
        <v>48</v>
      </c>
      <c r="O11" s="1">
        <v>2012</v>
      </c>
      <c r="P11">
        <v>42311</v>
      </c>
      <c r="Q11" t="s">
        <v>29</v>
      </c>
      <c r="R11" t="s">
        <v>29</v>
      </c>
    </row>
    <row r="12" spans="1:18" ht="34.5" customHeight="1" thickTop="1" thickBot="1" x14ac:dyDescent="0.4">
      <c r="A12" s="27"/>
      <c r="B12" s="32"/>
      <c r="C12" s="32"/>
      <c r="D12" s="36" t="s">
        <v>84</v>
      </c>
      <c r="E12" s="37"/>
      <c r="G12" s="61"/>
      <c r="H12" s="61"/>
      <c r="J12" s="10"/>
      <c r="O12" s="1"/>
    </row>
    <row r="13" spans="1:18" ht="34.5" customHeight="1" thickTop="1" thickBot="1" x14ac:dyDescent="0.4">
      <c r="A13" s="27"/>
      <c r="B13" s="32"/>
      <c r="C13" s="72"/>
      <c r="D13" s="73"/>
      <c r="E13" s="71"/>
      <c r="G13" s="61"/>
      <c r="H13" s="61"/>
      <c r="J13" s="10"/>
      <c r="O13" s="1"/>
    </row>
    <row r="14" spans="1:18" ht="34.5" customHeight="1" thickTop="1" thickBot="1" x14ac:dyDescent="0.4">
      <c r="A14" s="31"/>
      <c r="B14" s="32"/>
      <c r="C14" s="33" t="s">
        <v>17</v>
      </c>
      <c r="D14" s="36" t="s">
        <v>112</v>
      </c>
      <c r="E14" s="37"/>
      <c r="G14" s="61"/>
      <c r="H14" s="61"/>
      <c r="J14" s="10" t="s">
        <v>47</v>
      </c>
      <c r="K14" t="s">
        <v>42</v>
      </c>
      <c r="L14" t="s">
        <v>43</v>
      </c>
      <c r="M14" t="s">
        <v>19</v>
      </c>
      <c r="N14" t="s">
        <v>48</v>
      </c>
      <c r="O14" s="1">
        <v>2012</v>
      </c>
      <c r="P14">
        <v>42311</v>
      </c>
      <c r="Q14" t="s">
        <v>29</v>
      </c>
      <c r="R14" t="s">
        <v>29</v>
      </c>
    </row>
    <row r="15" spans="1:18" ht="15.5" hidden="1" x14ac:dyDescent="0.35">
      <c r="A15" s="62" t="s">
        <v>15</v>
      </c>
      <c r="B15" s="63"/>
      <c r="C15" s="63"/>
      <c r="D15" s="64"/>
      <c r="E15" s="35">
        <f>E14</f>
        <v>0</v>
      </c>
      <c r="G15" s="61"/>
      <c r="H15" s="61"/>
      <c r="J15" s="10" t="s">
        <v>49</v>
      </c>
      <c r="K15" t="s">
        <v>42</v>
      </c>
      <c r="L15" t="s">
        <v>43</v>
      </c>
      <c r="M15" t="s">
        <v>19</v>
      </c>
      <c r="N15" t="s">
        <v>50</v>
      </c>
      <c r="O15" s="1">
        <v>2012</v>
      </c>
      <c r="P15">
        <v>214146</v>
      </c>
      <c r="Q15" t="s">
        <v>29</v>
      </c>
      <c r="R15" t="s">
        <v>29</v>
      </c>
    </row>
    <row r="16" spans="1:18" s="16" customFormat="1" hidden="1" x14ac:dyDescent="0.35">
      <c r="G16" s="61"/>
      <c r="H16" s="61"/>
      <c r="J16" s="16" t="s">
        <v>49</v>
      </c>
      <c r="K16" s="16" t="s">
        <v>42</v>
      </c>
      <c r="L16" s="16" t="s">
        <v>43</v>
      </c>
      <c r="M16" s="16" t="s">
        <v>19</v>
      </c>
      <c r="N16" s="16" t="s">
        <v>51</v>
      </c>
      <c r="O16" s="24">
        <v>2012</v>
      </c>
      <c r="P16" s="16">
        <v>193802</v>
      </c>
      <c r="Q16" s="16" t="s">
        <v>29</v>
      </c>
      <c r="R16" s="16" t="s">
        <v>29</v>
      </c>
    </row>
    <row r="17" spans="7:18" s="16" customFormat="1" hidden="1" x14ac:dyDescent="0.35">
      <c r="G17" s="61"/>
      <c r="H17" s="61"/>
      <c r="J17" s="16" t="s">
        <v>52</v>
      </c>
      <c r="K17" s="16" t="s">
        <v>42</v>
      </c>
      <c r="L17" s="16" t="s">
        <v>43</v>
      </c>
      <c r="M17" s="16" t="s">
        <v>19</v>
      </c>
      <c r="N17" s="16" t="s">
        <v>53</v>
      </c>
      <c r="O17" s="24">
        <v>2012</v>
      </c>
      <c r="P17" s="16">
        <v>17470</v>
      </c>
      <c r="Q17" s="16" t="s">
        <v>29</v>
      </c>
      <c r="R17" s="16" t="s">
        <v>29</v>
      </c>
    </row>
    <row r="18" spans="7:18" s="16" customFormat="1" hidden="1" x14ac:dyDescent="0.35">
      <c r="G18" s="61"/>
      <c r="H18" s="61"/>
      <c r="J18" s="16" t="s">
        <v>52</v>
      </c>
      <c r="K18" s="16" t="s">
        <v>42</v>
      </c>
      <c r="L18" s="16" t="s">
        <v>43</v>
      </c>
      <c r="M18" s="16" t="s">
        <v>19</v>
      </c>
      <c r="N18" s="16" t="s">
        <v>54</v>
      </c>
      <c r="O18" s="24">
        <v>2012</v>
      </c>
      <c r="P18" s="16">
        <v>58134</v>
      </c>
      <c r="Q18" s="16" t="s">
        <v>29</v>
      </c>
      <c r="R18" s="16" t="s">
        <v>29</v>
      </c>
    </row>
    <row r="19" spans="7:18" s="16" customFormat="1" hidden="1" x14ac:dyDescent="0.35">
      <c r="G19" s="61"/>
      <c r="H19" s="61"/>
      <c r="J19" s="16" t="s">
        <v>55</v>
      </c>
      <c r="K19" s="16" t="s">
        <v>42</v>
      </c>
      <c r="L19" s="16" t="s">
        <v>43</v>
      </c>
      <c r="M19" s="16" t="s">
        <v>21</v>
      </c>
      <c r="N19" s="16" t="s">
        <v>56</v>
      </c>
      <c r="O19" s="24">
        <v>2012</v>
      </c>
      <c r="P19" s="16">
        <v>47834</v>
      </c>
      <c r="Q19" s="16" t="s">
        <v>29</v>
      </c>
      <c r="R19" s="16" t="s">
        <v>29</v>
      </c>
    </row>
    <row r="20" spans="7:18" s="16" customFormat="1" hidden="1" x14ac:dyDescent="0.35">
      <c r="G20" s="25"/>
      <c r="H20" s="25"/>
      <c r="J20" s="16" t="s">
        <v>57</v>
      </c>
      <c r="K20" s="16" t="s">
        <v>58</v>
      </c>
      <c r="L20" s="16" t="s">
        <v>59</v>
      </c>
      <c r="M20" s="16" t="s">
        <v>22</v>
      </c>
      <c r="N20" s="16" t="s">
        <v>60</v>
      </c>
      <c r="P20" s="24"/>
      <c r="Q20" s="16" t="s">
        <v>29</v>
      </c>
      <c r="R20" s="16" t="s">
        <v>29</v>
      </c>
    </row>
    <row r="21" spans="7:18" s="16" customFormat="1" hidden="1" x14ac:dyDescent="0.35">
      <c r="J21" s="16" t="s">
        <v>61</v>
      </c>
      <c r="K21" s="16" t="s">
        <v>62</v>
      </c>
      <c r="L21" s="16" t="s">
        <v>63</v>
      </c>
      <c r="M21" s="16" t="s">
        <v>64</v>
      </c>
      <c r="N21" s="16" t="s">
        <v>65</v>
      </c>
      <c r="P21" s="16">
        <v>16302</v>
      </c>
      <c r="Q21" s="16" t="s">
        <v>29</v>
      </c>
      <c r="R21" s="16" t="s">
        <v>29</v>
      </c>
    </row>
    <row r="22" spans="7:18" s="16" customFormat="1" hidden="1" x14ac:dyDescent="0.35">
      <c r="J22" s="16" t="s">
        <v>66</v>
      </c>
      <c r="K22" s="16" t="s">
        <v>26</v>
      </c>
      <c r="L22" s="16" t="s">
        <v>27</v>
      </c>
      <c r="M22" s="16" t="s">
        <v>23</v>
      </c>
      <c r="N22" s="16" t="s">
        <v>67</v>
      </c>
      <c r="P22" s="16">
        <v>720</v>
      </c>
      <c r="Q22" s="16" t="s">
        <v>29</v>
      </c>
      <c r="R22" s="16" t="s">
        <v>29</v>
      </c>
    </row>
    <row r="23" spans="7:18" s="16" customFormat="1" hidden="1" x14ac:dyDescent="0.35"/>
    <row r="24" spans="7:18" s="16" customFormat="1" hidden="1" x14ac:dyDescent="0.35"/>
    <row r="25" spans="7:18" s="16" customFormat="1" hidden="1" x14ac:dyDescent="0.35"/>
    <row r="26" spans="7:18" s="16" customFormat="1" hidden="1" x14ac:dyDescent="0.35"/>
    <row r="27" spans="7:18" s="16" customFormat="1" hidden="1" x14ac:dyDescent="0.35"/>
    <row r="28" spans="7:18" s="16" customFormat="1" hidden="1" x14ac:dyDescent="0.35"/>
  </sheetData>
  <mergeCells count="10">
    <mergeCell ref="A2:E2"/>
    <mergeCell ref="A3:E3"/>
    <mergeCell ref="G1:H5"/>
    <mergeCell ref="G10:H19"/>
    <mergeCell ref="A15:D15"/>
    <mergeCell ref="A6:D6"/>
    <mergeCell ref="A10:B10"/>
    <mergeCell ref="A4:B4"/>
    <mergeCell ref="A1:E1"/>
    <mergeCell ref="A8:B8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0707-E5D9-402E-8134-8473BB3BF31A}">
  <sheetPr>
    <pageSetUpPr fitToPage="1"/>
  </sheetPr>
  <dimension ref="A1:F9"/>
  <sheetViews>
    <sheetView workbookViewId="0">
      <selection activeCell="C3" sqref="C3"/>
    </sheetView>
  </sheetViews>
  <sheetFormatPr defaultRowHeight="14.5" x14ac:dyDescent="0.35"/>
  <cols>
    <col min="1" max="1" width="34.54296875" bestFit="1" customWidth="1"/>
    <col min="2" max="3" width="15.1796875" customWidth="1"/>
    <col min="4" max="4" width="24" customWidth="1"/>
    <col min="5" max="5" width="18.81640625" customWidth="1"/>
    <col min="6" max="6" width="14.54296875" customWidth="1"/>
  </cols>
  <sheetData>
    <row r="1" spans="1:6" ht="18.5" x14ac:dyDescent="0.35">
      <c r="A1" s="69" t="s">
        <v>71</v>
      </c>
      <c r="B1" s="69"/>
      <c r="C1" s="69"/>
      <c r="D1" s="69"/>
      <c r="E1" s="69"/>
      <c r="F1" s="69"/>
    </row>
    <row r="2" spans="1:6" ht="15.5" x14ac:dyDescent="0.35">
      <c r="A2" s="70" t="s">
        <v>18</v>
      </c>
      <c r="B2" s="70"/>
      <c r="C2" s="70"/>
      <c r="D2" s="70"/>
      <c r="E2" s="70"/>
      <c r="F2" s="70"/>
    </row>
    <row r="3" spans="1:6" ht="43" customHeight="1" x14ac:dyDescent="0.35">
      <c r="A3" s="11" t="s">
        <v>3</v>
      </c>
      <c r="B3" s="11" t="s">
        <v>4</v>
      </c>
      <c r="C3" s="9" t="s">
        <v>108</v>
      </c>
      <c r="D3" s="9" t="s">
        <v>90</v>
      </c>
      <c r="E3" s="9" t="s">
        <v>104</v>
      </c>
      <c r="F3" s="9" t="s">
        <v>88</v>
      </c>
    </row>
    <row r="4" spans="1:6" ht="15.5" x14ac:dyDescent="0.35">
      <c r="A4" s="12" t="s">
        <v>85</v>
      </c>
      <c r="B4" s="4" t="s">
        <v>91</v>
      </c>
      <c r="C4" s="15" t="s">
        <v>109</v>
      </c>
      <c r="D4" s="51"/>
      <c r="E4" s="40">
        <v>6</v>
      </c>
      <c r="F4" s="39"/>
    </row>
    <row r="5" spans="1:6" ht="15.5" x14ac:dyDescent="0.35">
      <c r="A5" s="12" t="s">
        <v>94</v>
      </c>
      <c r="B5" s="4" t="s">
        <v>74</v>
      </c>
      <c r="C5" s="15" t="s">
        <v>110</v>
      </c>
      <c r="D5" s="51"/>
      <c r="E5" s="40">
        <v>0.4</v>
      </c>
      <c r="F5" s="39"/>
    </row>
    <row r="6" spans="1:6" ht="15.5" x14ac:dyDescent="0.35">
      <c r="A6" s="12" t="s">
        <v>92</v>
      </c>
      <c r="B6" s="4" t="s">
        <v>74</v>
      </c>
      <c r="C6" s="15" t="s">
        <v>111</v>
      </c>
      <c r="D6" s="51"/>
      <c r="E6" s="40">
        <v>0.4</v>
      </c>
      <c r="F6" s="39"/>
    </row>
    <row r="7" spans="1:6" ht="16" thickBot="1" x14ac:dyDescent="0.4">
      <c r="A7" s="12" t="s">
        <v>93</v>
      </c>
      <c r="B7" s="4" t="s">
        <v>74</v>
      </c>
      <c r="C7" s="15" t="s">
        <v>111</v>
      </c>
      <c r="D7" s="51"/>
      <c r="E7" s="40">
        <v>0.2</v>
      </c>
      <c r="F7" s="42"/>
    </row>
    <row r="8" spans="1:6" ht="16.5" thickTop="1" thickBot="1" x14ac:dyDescent="0.4">
      <c r="A8" s="29"/>
      <c r="B8" s="41"/>
      <c r="C8" s="41"/>
      <c r="D8" s="41"/>
      <c r="E8" s="41" t="s">
        <v>95</v>
      </c>
      <c r="F8" s="43"/>
    </row>
    <row r="9" spans="1:6" ht="15" thickTop="1" x14ac:dyDescent="0.35"/>
  </sheetData>
  <mergeCells count="2">
    <mergeCell ref="A1:F1"/>
    <mergeCell ref="A2:F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CF22-8796-4F5F-A313-124AE9D0AEC8}">
  <dimension ref="A1:D20"/>
  <sheetViews>
    <sheetView tabSelected="1" topLeftCell="A6" workbookViewId="0">
      <selection activeCell="C15" sqref="C15"/>
    </sheetView>
  </sheetViews>
  <sheetFormatPr defaultRowHeight="14.5" x14ac:dyDescent="0.35"/>
  <cols>
    <col min="1" max="1" width="23.26953125" bestFit="1" customWidth="1"/>
    <col min="2" max="3" width="22.26953125" customWidth="1"/>
    <col min="4" max="4" width="17.54296875" customWidth="1"/>
  </cols>
  <sheetData>
    <row r="1" spans="1:4" ht="18.5" x14ac:dyDescent="0.35">
      <c r="A1" s="69" t="s">
        <v>72</v>
      </c>
      <c r="B1" s="69"/>
      <c r="C1" s="69"/>
      <c r="D1" s="69"/>
    </row>
    <row r="2" spans="1:4" ht="15.5" x14ac:dyDescent="0.35">
      <c r="A2" s="70" t="s">
        <v>18</v>
      </c>
      <c r="B2" s="70"/>
      <c r="C2" s="70"/>
      <c r="D2" s="70"/>
    </row>
    <row r="3" spans="1:4" ht="52.5" customHeight="1" x14ac:dyDescent="0.35">
      <c r="A3" s="11" t="s">
        <v>3</v>
      </c>
      <c r="B3" s="11" t="s">
        <v>4</v>
      </c>
      <c r="C3" s="9" t="s">
        <v>108</v>
      </c>
      <c r="D3" s="9" t="s">
        <v>90</v>
      </c>
    </row>
    <row r="4" spans="1:4" ht="15.5" x14ac:dyDescent="0.35">
      <c r="A4" s="3" t="s">
        <v>99</v>
      </c>
      <c r="B4" s="4" t="s">
        <v>6</v>
      </c>
      <c r="C4" s="4">
        <v>5</v>
      </c>
      <c r="D4" s="52"/>
    </row>
    <row r="5" spans="1:4" ht="15.5" x14ac:dyDescent="0.35">
      <c r="A5" s="3" t="s">
        <v>7</v>
      </c>
      <c r="B5" s="4" t="s">
        <v>8</v>
      </c>
      <c r="C5" s="4">
        <v>20</v>
      </c>
      <c r="D5" s="52"/>
    </row>
    <row r="6" spans="1:4" ht="15.5" x14ac:dyDescent="0.35">
      <c r="A6" s="3" t="s">
        <v>9</v>
      </c>
      <c r="B6" s="4" t="s">
        <v>5</v>
      </c>
      <c r="C6" s="4">
        <v>30</v>
      </c>
      <c r="D6" s="52"/>
    </row>
    <row r="7" spans="1:4" ht="15.5" x14ac:dyDescent="0.35">
      <c r="A7" s="3" t="s">
        <v>10</v>
      </c>
      <c r="B7" s="4" t="s">
        <v>5</v>
      </c>
      <c r="C7" s="4">
        <v>5</v>
      </c>
      <c r="D7" s="52"/>
    </row>
    <row r="8" spans="1:4" ht="15.5" x14ac:dyDescent="0.35">
      <c r="A8" s="3" t="s">
        <v>97</v>
      </c>
      <c r="B8" s="4" t="s">
        <v>98</v>
      </c>
      <c r="C8" s="4">
        <v>20</v>
      </c>
      <c r="D8" s="52"/>
    </row>
    <row r="9" spans="1:4" ht="15.5" x14ac:dyDescent="0.35">
      <c r="A9" s="3" t="s">
        <v>103</v>
      </c>
      <c r="B9" s="4" t="s">
        <v>5</v>
      </c>
      <c r="C9" s="4">
        <v>5</v>
      </c>
      <c r="D9" s="52"/>
    </row>
    <row r="10" spans="1:4" ht="15.5" x14ac:dyDescent="0.35">
      <c r="A10" s="3" t="s">
        <v>11</v>
      </c>
      <c r="B10" s="4" t="s">
        <v>5</v>
      </c>
      <c r="C10" s="4">
        <v>50</v>
      </c>
      <c r="D10" s="52"/>
    </row>
    <row r="11" spans="1:4" ht="15.5" x14ac:dyDescent="0.35">
      <c r="A11" s="3" t="s">
        <v>100</v>
      </c>
      <c r="B11" s="4" t="s">
        <v>101</v>
      </c>
      <c r="C11" s="4">
        <v>375</v>
      </c>
      <c r="D11" s="52"/>
    </row>
    <row r="12" spans="1:4" ht="15.5" x14ac:dyDescent="0.35">
      <c r="A12" s="3" t="s">
        <v>102</v>
      </c>
      <c r="B12" s="4" t="s">
        <v>6</v>
      </c>
      <c r="C12" s="4">
        <v>15</v>
      </c>
      <c r="D12" s="52"/>
    </row>
    <row r="13" spans="1:4" ht="31" x14ac:dyDescent="0.35">
      <c r="A13" s="5" t="s">
        <v>96</v>
      </c>
      <c r="B13" s="6" t="s">
        <v>12</v>
      </c>
      <c r="C13" s="6">
        <v>1100</v>
      </c>
      <c r="D13" s="52"/>
    </row>
    <row r="14" spans="1:4" ht="16" thickBot="1" x14ac:dyDescent="0.4">
      <c r="A14" s="7" t="s">
        <v>13</v>
      </c>
      <c r="B14" s="8" t="s">
        <v>14</v>
      </c>
      <c r="C14" s="8">
        <v>125</v>
      </c>
      <c r="D14" s="52"/>
    </row>
    <row r="15" spans="1:4" ht="16.5" thickTop="1" thickBot="1" x14ac:dyDescent="0.4">
      <c r="A15" s="29"/>
      <c r="B15" s="41" t="s">
        <v>105</v>
      </c>
      <c r="C15" s="41"/>
      <c r="D15" s="53"/>
    </row>
    <row r="16" spans="1:4" ht="15" thickTop="1" x14ac:dyDescent="0.35"/>
    <row r="17" spans="2:4" ht="15.5" x14ac:dyDescent="0.35">
      <c r="B17" s="9" t="s">
        <v>104</v>
      </c>
      <c r="C17" s="54"/>
      <c r="D17" s="44" t="s">
        <v>106</v>
      </c>
    </row>
    <row r="18" spans="2:4" ht="15" thickBot="1" x14ac:dyDescent="0.4"/>
    <row r="19" spans="2:4" ht="16.5" thickTop="1" thickBot="1" x14ac:dyDescent="0.4">
      <c r="B19" s="9" t="s">
        <v>88</v>
      </c>
      <c r="C19" s="54"/>
      <c r="D19" s="45"/>
    </row>
    <row r="20" spans="2:4" ht="15" thickTop="1" x14ac:dyDescent="0.35"/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Eindresultaat</vt:lpstr>
      <vt:lpstr>Vaste kosten automaten</vt:lpstr>
      <vt:lpstr>Ingrediënten automaten</vt:lpstr>
      <vt:lpstr>Losse bestellingen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BVriezenga@Vallei-Veluwe.nl</dc:creator>
  <cp:lastModifiedBy>Vriezenga, Berrie</cp:lastModifiedBy>
  <cp:lastPrinted>2024-08-27T08:38:48Z</cp:lastPrinted>
  <dcterms:created xsi:type="dcterms:W3CDTF">2017-12-05T11:18:19Z</dcterms:created>
  <dcterms:modified xsi:type="dcterms:W3CDTF">2024-09-10T09:45:39Z</dcterms:modified>
</cp:coreProperties>
</file>