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Noodverlichting 2024/Nota van Inlichtingen/NvI 1/"/>
    </mc:Choice>
  </mc:AlternateContent>
  <xr:revisionPtr revIDLastSave="106" documentId="8_{75D54B37-2EC0-4CE9-B1E0-AB0EE8B6C98D}" xr6:coauthVersionLast="47" xr6:coauthVersionMax="47" xr10:uidLastSave="{DAAE3D1C-4119-4A4A-A7CB-91F6479AB03D}"/>
  <bookViews>
    <workbookView xWindow="-120" yWindow="-120" windowWidth="29040" windowHeight="15720" xr2:uid="{EEDF5ABE-913D-4819-A199-C9A1F4DA394D}"/>
  </bookViews>
  <sheets>
    <sheet name="Prijz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4" i="1" l="1"/>
  <c r="F34" i="1"/>
  <c r="H29" i="1" l="1"/>
  <c r="H26" i="1"/>
  <c r="H30" i="1"/>
  <c r="F28" i="1"/>
  <c r="F32" i="1"/>
  <c r="F30" i="1"/>
  <c r="F26" i="1"/>
  <c r="H32" i="1"/>
  <c r="H28" i="1" l="1"/>
  <c r="F19" i="1"/>
  <c r="F40" i="1"/>
  <c r="F41" i="1" s="1"/>
  <c r="H31" i="1"/>
  <c r="H27" i="1"/>
  <c r="H24" i="1"/>
  <c r="H22" i="1"/>
  <c r="F22" i="1"/>
  <c r="F23" i="1"/>
  <c r="F24" i="1"/>
  <c r="F25" i="1"/>
  <c r="F27" i="1"/>
  <c r="F29" i="1"/>
  <c r="F31" i="1"/>
  <c r="F33" i="1"/>
  <c r="H17" i="1" l="1"/>
  <c r="F44" i="1"/>
  <c r="F45" i="1" s="1"/>
  <c r="H12" i="1" l="1"/>
  <c r="H13" i="1"/>
  <c r="H14" i="1"/>
  <c r="H15" i="1"/>
  <c r="H16" i="1"/>
  <c r="H20" i="1"/>
  <c r="H33" i="1"/>
  <c r="H11" i="1"/>
  <c r="F18" i="1"/>
  <c r="F20" i="1"/>
  <c r="F21" i="1"/>
  <c r="F35" i="1"/>
  <c r="F36" i="1"/>
  <c r="H37" i="1" l="1"/>
  <c r="E54" i="1" s="1"/>
  <c r="F17" i="1"/>
  <c r="F12" i="1"/>
  <c r="F13" i="1"/>
  <c r="F14" i="1"/>
  <c r="F15" i="1"/>
  <c r="F16" i="1"/>
  <c r="F11" i="1"/>
  <c r="F37" i="1" l="1"/>
  <c r="E53" i="1" l="1"/>
  <c r="E52" i="1"/>
  <c r="E56" i="1" l="1"/>
</calcChain>
</file>

<file path=xl/sharedStrings.xml><?xml version="1.0" encoding="utf-8"?>
<sst xmlns="http://schemas.openxmlformats.org/spreadsheetml/2006/main" count="77" uniqueCount="59">
  <si>
    <t>Aantal</t>
  </si>
  <si>
    <t>Totaal</t>
  </si>
  <si>
    <t>Naam inschrijver:</t>
  </si>
  <si>
    <t>Datum:</t>
  </si>
  <si>
    <t>Handtekening:</t>
  </si>
  <si>
    <t>Inschrijver dient de blauw gearceerde cellen in te vullen</t>
  </si>
  <si>
    <t>Totaalbedrag t.b.v. gunning</t>
  </si>
  <si>
    <t>De genoemde prijzen (ex BTW) zijn all-in prijzen incl. bijkomende kosten zoals voorbereiding, contactmomenten, afvoer afval, montagematerialen, personeelsinzet, transport e.d.</t>
  </si>
  <si>
    <t>Definitieve aantallen vast te stellen na inventarisatie.</t>
  </si>
  <si>
    <t>Gemeente Almelo</t>
  </si>
  <si>
    <t>Bijlage 5 - Prijzenblad Brandbeveiligingsmiddelen en Noodverlichting</t>
  </si>
  <si>
    <t>Brandbeveiligingsmiddelen en Noodverlichting</t>
  </si>
  <si>
    <t>Poederblusser</t>
  </si>
  <si>
    <t>Schuimblusser</t>
  </si>
  <si>
    <t>CO2 blusser</t>
  </si>
  <si>
    <t>Poeder CP</t>
  </si>
  <si>
    <t>Totalen</t>
  </si>
  <si>
    <t>Schuim CP</t>
  </si>
  <si>
    <t>Droge busleiding subonderdelen</t>
  </si>
  <si>
    <t>Rookmelders</t>
  </si>
  <si>
    <t>Blusdeken</t>
  </si>
  <si>
    <t>Naam ondertekenaar:</t>
  </si>
  <si>
    <t>Totaal vervanging</t>
  </si>
  <si>
    <t>Vervangingskosten</t>
  </si>
  <si>
    <t>Totalisatie</t>
  </si>
  <si>
    <t>Vervangingskosten totaal</t>
  </si>
  <si>
    <t>Jaren</t>
  </si>
  <si>
    <t>Aantal uren</t>
  </si>
  <si>
    <t>Uurtarief</t>
  </si>
  <si>
    <t>Uurtarief incl. alle bijkomende kosten voor storing en/of onderhoud</t>
  </si>
  <si>
    <t>Preventief onderhoud per jaar</t>
  </si>
  <si>
    <t>Totaal preventief onderhoud per jaar</t>
  </si>
  <si>
    <t>Storing- en correctief onderhoud</t>
  </si>
  <si>
    <t>Droge busleiding (inclusief af laten persen)</t>
  </si>
  <si>
    <t>Keerklep (inclusief keerklep testen ivm legionella)</t>
  </si>
  <si>
    <t>Haspel (slang, spuitmond, haspel, overige onderdelen)</t>
  </si>
  <si>
    <t>Buiten kantoortijden</t>
  </si>
  <si>
    <t>%</t>
  </si>
  <si>
    <t>Opslagpercentage storing- en correctief onderhoud (zie eis c-o-2)</t>
  </si>
  <si>
    <t>Zon- en Feestdagen</t>
  </si>
  <si>
    <t>Niet permanente lamp</t>
  </si>
  <si>
    <t>Noodverlichting centraal</t>
  </si>
  <si>
    <t>Niet permanente LED</t>
  </si>
  <si>
    <t>Permanente lamp</t>
  </si>
  <si>
    <t>Permanente LED</t>
  </si>
  <si>
    <t>Noodverlichting decentraal</t>
  </si>
  <si>
    <t>Centrale Noodverlichting</t>
  </si>
  <si>
    <t>Preventief onderhoud contractjaren</t>
  </si>
  <si>
    <t>Preventief onderhoud optiejaren</t>
  </si>
  <si>
    <t>Steigerinzet</t>
  </si>
  <si>
    <t>Droge busleiding (zonder af laten persen)</t>
  </si>
  <si>
    <t>Niet permanente lamp - vervangen accu</t>
  </si>
  <si>
    <t>Niet permanente LED - vervangen accu</t>
  </si>
  <si>
    <t>Permanente lamp - vervangen accu</t>
  </si>
  <si>
    <t>Permanente LED - vervangen accu</t>
  </si>
  <si>
    <t>Inzet steiger en materiaal voor werkzaamheden op hoogte</t>
  </si>
  <si>
    <t>Aantal locaties</t>
  </si>
  <si>
    <t>Tarief per locatie</t>
  </si>
  <si>
    <t>Blussysteem zaagmachine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</si>
</sst>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165" fontId="2" fillId="6" borderId="1" xfId="0" applyNumberFormat="1" applyFont="1" applyFill="1" applyBorder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3" fillId="5" borderId="1" xfId="0" applyFont="1" applyFill="1" applyBorder="1"/>
    <xf numFmtId="0" fontId="3" fillId="4" borderId="0" xfId="0" applyFont="1" applyFill="1"/>
    <xf numFmtId="0" fontId="4" fillId="3" borderId="1" xfId="0" applyFont="1" applyFill="1" applyBorder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4" fillId="4" borderId="1" xfId="0" applyFont="1" applyFill="1" applyBorder="1"/>
    <xf numFmtId="0" fontId="4" fillId="4" borderId="1" xfId="0" applyFont="1" applyFill="1" applyBorder="1" applyAlignment="1">
      <alignment vertical="top"/>
    </xf>
    <xf numFmtId="0" fontId="7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vertical="center"/>
    </xf>
    <xf numFmtId="165" fontId="10" fillId="3" borderId="1" xfId="0" applyNumberFormat="1" applyFont="1" applyFill="1" applyBorder="1" applyAlignment="1">
      <alignment vertical="center"/>
    </xf>
    <xf numFmtId="164" fontId="7" fillId="3" borderId="1" xfId="0" applyNumberFormat="1" applyFont="1" applyFill="1" applyBorder="1"/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/>
    <xf numFmtId="0" fontId="3" fillId="7" borderId="3" xfId="0" applyFont="1" applyFill="1" applyBorder="1"/>
    <xf numFmtId="0" fontId="4" fillId="2" borderId="1" xfId="0" applyFont="1" applyFill="1" applyBorder="1" applyAlignment="1">
      <alignment wrapText="1"/>
    </xf>
    <xf numFmtId="0" fontId="7" fillId="3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44" fontId="3" fillId="0" borderId="1" xfId="0" applyNumberFormat="1" applyFont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/>
    <xf numFmtId="0" fontId="7" fillId="4" borderId="1" xfId="0" applyFont="1" applyFill="1" applyBorder="1" applyAlignment="1">
      <alignment vertical="center" wrapText="1"/>
    </xf>
    <xf numFmtId="165" fontId="10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4" fillId="4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165" fontId="15" fillId="3" borderId="1" xfId="0" applyNumberFormat="1" applyFont="1" applyFill="1" applyBorder="1" applyAlignment="1">
      <alignment vertical="center"/>
    </xf>
    <xf numFmtId="0" fontId="12" fillId="0" borderId="0" xfId="0" applyFont="1" applyAlignment="1">
      <alignment horizontal="right"/>
    </xf>
    <xf numFmtId="0" fontId="13" fillId="7" borderId="1" xfId="0" applyFont="1" applyFill="1" applyBorder="1" applyAlignment="1">
      <alignment horizontal="center" vertical="center"/>
    </xf>
    <xf numFmtId="0" fontId="13" fillId="0" borderId="0" xfId="0" applyFont="1"/>
    <xf numFmtId="165" fontId="2" fillId="4" borderId="5" xfId="0" applyNumberFormat="1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165" fontId="2" fillId="8" borderId="0" xfId="0" applyNumberFormat="1" applyFont="1" applyFill="1" applyAlignment="1">
      <alignment vertical="center"/>
    </xf>
    <xf numFmtId="44" fontId="3" fillId="8" borderId="0" xfId="0" applyNumberFormat="1" applyFont="1" applyFill="1"/>
    <xf numFmtId="165" fontId="2" fillId="8" borderId="1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0" borderId="0" xfId="0" applyFont="1" applyAlignment="1">
      <alignment horizontal="left" wrapText="1"/>
    </xf>
    <xf numFmtId="166" fontId="4" fillId="5" borderId="1" xfId="0" applyNumberFormat="1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4" fillId="5" borderId="2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1600200</xdr:colOff>
      <xdr:row>2</xdr:row>
      <xdr:rowOff>9524</xdr:rowOff>
    </xdr:from>
    <xdr:to>
      <xdr:col>5</xdr:col>
      <xdr:colOff>2244090</xdr:colOff>
      <xdr:row>6</xdr:row>
      <xdr:rowOff>157957</xdr:rowOff>
    </xdr:to>
    <xdr:pic>
      <xdr:nvPicPr>
        <xdr:cNvPr id="7" name="Afbeelding 3" descr="Gemeente Almelo | Government organization | Almelo">
          <a:extLst>
            <a:ext uri="{FF2B5EF4-FFF2-40B4-BE49-F238E27FC236}">
              <a16:creationId xmlns:a16="http://schemas.microsoft.com/office/drawing/2014/main" id="{5B937572-EF16-F49B-6C0B-89FA5A812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775" b="28899"/>
        <a:stretch/>
      </xdr:blipFill>
      <xdr:spPr>
        <a:xfrm>
          <a:off x="9153525" y="400049"/>
          <a:ext cx="2286000" cy="1127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K65"/>
  <sheetViews>
    <sheetView showGridLines="0" tabSelected="1" zoomScale="80" zoomScaleNormal="80" workbookViewId="0">
      <selection activeCell="D8" sqref="D8"/>
    </sheetView>
  </sheetViews>
  <sheetFormatPr defaultRowHeight="15" x14ac:dyDescent="0.25"/>
  <cols>
    <col min="1" max="1" width="1.5703125" customWidth="1"/>
    <col min="2" max="2" width="31.42578125" customWidth="1"/>
    <col min="3" max="3" width="57.7109375" bestFit="1" customWidth="1"/>
    <col min="4" max="4" width="22.5703125" customWidth="1"/>
    <col min="5" max="5" width="24.7109375" customWidth="1"/>
    <col min="6" max="6" width="33.7109375" customWidth="1"/>
    <col min="7" max="7" width="32.42578125" customWidth="1"/>
    <col min="8" max="8" width="26.140625" customWidth="1"/>
    <col min="9" max="9" width="42.5703125" bestFit="1" customWidth="1"/>
  </cols>
  <sheetData>
    <row r="1" spans="1:10" ht="9.75" customHeight="1" x14ac:dyDescent="0.25"/>
    <row r="2" spans="1:10" ht="21" x14ac:dyDescent="0.35">
      <c r="B2" s="12" t="s">
        <v>10</v>
      </c>
      <c r="C2" s="1"/>
    </row>
    <row r="3" spans="1:10" ht="6.4" customHeight="1" x14ac:dyDescent="0.25"/>
    <row r="4" spans="1:10" x14ac:dyDescent="0.25">
      <c r="A4" s="3"/>
      <c r="B4" s="13" t="s">
        <v>9</v>
      </c>
      <c r="C4" s="4"/>
      <c r="D4" s="3"/>
      <c r="E4" s="3"/>
      <c r="F4" s="3"/>
      <c r="G4" s="3"/>
      <c r="H4" s="3"/>
      <c r="I4" s="3"/>
      <c r="J4" s="3"/>
    </row>
    <row r="5" spans="1:10" ht="24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30.75" customHeight="1" x14ac:dyDescent="0.25">
      <c r="A6" s="3"/>
      <c r="B6" s="53" t="s">
        <v>7</v>
      </c>
      <c r="C6" s="53"/>
      <c r="D6" s="53"/>
      <c r="E6" s="53"/>
      <c r="F6" s="5"/>
      <c r="G6" s="3"/>
      <c r="H6" s="4"/>
      <c r="I6" s="3"/>
      <c r="J6" s="3"/>
    </row>
    <row r="7" spans="1:10" x14ac:dyDescent="0.25">
      <c r="A7" s="3"/>
      <c r="B7" s="24" t="s">
        <v>8</v>
      </c>
      <c r="C7" s="25"/>
      <c r="D7" s="3"/>
      <c r="E7" s="3"/>
      <c r="F7" s="3"/>
      <c r="G7" s="3"/>
      <c r="H7" s="3"/>
      <c r="I7" s="3"/>
      <c r="J7" s="3"/>
    </row>
    <row r="8" spans="1:10" x14ac:dyDescent="0.25">
      <c r="A8" s="3"/>
      <c r="B8" s="6" t="s">
        <v>5</v>
      </c>
      <c r="C8" s="7"/>
      <c r="D8" s="8"/>
      <c r="E8" s="3"/>
      <c r="F8" s="3"/>
      <c r="G8" s="3"/>
      <c r="H8" s="3"/>
      <c r="I8" s="3"/>
      <c r="J8" s="3"/>
    </row>
    <row r="9" spans="1:10" ht="21.75" customHeight="1" x14ac:dyDescent="0.25">
      <c r="A9" s="3"/>
      <c r="B9" s="4"/>
      <c r="C9" s="4"/>
      <c r="D9" s="3"/>
      <c r="E9" s="3"/>
      <c r="F9" s="3"/>
      <c r="G9" s="3"/>
      <c r="H9" s="3"/>
      <c r="I9" s="3"/>
      <c r="J9" s="3"/>
    </row>
    <row r="10" spans="1:10" ht="39.75" customHeight="1" x14ac:dyDescent="0.25">
      <c r="A10" s="3"/>
      <c r="B10" s="58" t="s">
        <v>11</v>
      </c>
      <c r="C10" s="59"/>
      <c r="D10" s="17" t="s">
        <v>0</v>
      </c>
      <c r="E10" s="19" t="s">
        <v>30</v>
      </c>
      <c r="F10" s="17" t="s">
        <v>31</v>
      </c>
      <c r="G10" s="19" t="s">
        <v>23</v>
      </c>
      <c r="H10" s="18" t="s">
        <v>22</v>
      </c>
      <c r="I10" s="3"/>
      <c r="J10" s="3"/>
    </row>
    <row r="11" spans="1:10" x14ac:dyDescent="0.25">
      <c r="A11" s="9"/>
      <c r="B11" s="51" t="s">
        <v>12</v>
      </c>
      <c r="C11" s="52"/>
      <c r="D11" s="23">
        <v>41</v>
      </c>
      <c r="E11" s="2">
        <v>0</v>
      </c>
      <c r="F11" s="20">
        <f t="shared" ref="F11:F36" si="0">D11*E11</f>
        <v>0</v>
      </c>
      <c r="G11" s="2">
        <v>0</v>
      </c>
      <c r="H11" s="32">
        <f>D11*G11</f>
        <v>0</v>
      </c>
      <c r="I11" s="3"/>
      <c r="J11" s="3"/>
    </row>
    <row r="12" spans="1:10" x14ac:dyDescent="0.25">
      <c r="A12" s="9"/>
      <c r="B12" s="51" t="s">
        <v>13</v>
      </c>
      <c r="C12" s="52"/>
      <c r="D12" s="23">
        <v>145</v>
      </c>
      <c r="E12" s="2">
        <v>0</v>
      </c>
      <c r="F12" s="20">
        <f t="shared" si="0"/>
        <v>0</v>
      </c>
      <c r="G12" s="2">
        <v>0</v>
      </c>
      <c r="H12" s="32">
        <f t="shared" ref="H12:H33" si="1">D12*G12</f>
        <v>0</v>
      </c>
      <c r="I12" s="3"/>
      <c r="J12" s="3"/>
    </row>
    <row r="13" spans="1:10" x14ac:dyDescent="0.25">
      <c r="A13" s="3"/>
      <c r="B13" s="51" t="s">
        <v>14</v>
      </c>
      <c r="C13" s="52"/>
      <c r="D13" s="23">
        <v>4</v>
      </c>
      <c r="E13" s="2">
        <v>0</v>
      </c>
      <c r="F13" s="20">
        <f t="shared" si="0"/>
        <v>0</v>
      </c>
      <c r="G13" s="2">
        <v>0</v>
      </c>
      <c r="H13" s="32">
        <f t="shared" si="1"/>
        <v>0</v>
      </c>
      <c r="I13" s="3"/>
      <c r="J13" s="3"/>
    </row>
    <row r="14" spans="1:10" x14ac:dyDescent="0.25">
      <c r="A14" s="3"/>
      <c r="B14" s="51" t="s">
        <v>15</v>
      </c>
      <c r="C14" s="52"/>
      <c r="D14" s="23">
        <v>3</v>
      </c>
      <c r="E14" s="2">
        <v>0</v>
      </c>
      <c r="F14" s="20">
        <f t="shared" si="0"/>
        <v>0</v>
      </c>
      <c r="G14" s="2">
        <v>0</v>
      </c>
      <c r="H14" s="32">
        <f t="shared" si="1"/>
        <v>0</v>
      </c>
      <c r="I14" s="3"/>
      <c r="J14" s="3"/>
    </row>
    <row r="15" spans="1:10" x14ac:dyDescent="0.25">
      <c r="A15" s="3"/>
      <c r="B15" s="51" t="s">
        <v>17</v>
      </c>
      <c r="C15" s="52"/>
      <c r="D15" s="23">
        <v>1</v>
      </c>
      <c r="E15" s="2">
        <v>0</v>
      </c>
      <c r="F15" s="20">
        <f t="shared" si="0"/>
        <v>0</v>
      </c>
      <c r="G15" s="2">
        <v>0</v>
      </c>
      <c r="H15" s="32">
        <f t="shared" si="1"/>
        <v>0</v>
      </c>
      <c r="I15" s="3"/>
      <c r="J15" s="3"/>
    </row>
    <row r="16" spans="1:10" x14ac:dyDescent="0.25">
      <c r="A16" s="3"/>
      <c r="B16" s="51" t="s">
        <v>35</v>
      </c>
      <c r="C16" s="52"/>
      <c r="D16" s="23">
        <v>180</v>
      </c>
      <c r="E16" s="2">
        <v>0</v>
      </c>
      <c r="F16" s="20">
        <f t="shared" si="0"/>
        <v>0</v>
      </c>
      <c r="G16" s="2">
        <v>0</v>
      </c>
      <c r="H16" s="32">
        <f t="shared" si="1"/>
        <v>0</v>
      </c>
      <c r="I16" s="3"/>
      <c r="J16" s="3"/>
    </row>
    <row r="17" spans="1:10" x14ac:dyDescent="0.25">
      <c r="A17" s="3"/>
      <c r="B17" s="28" t="s">
        <v>34</v>
      </c>
      <c r="C17" s="29"/>
      <c r="D17" s="23">
        <v>149</v>
      </c>
      <c r="E17" s="2">
        <v>0</v>
      </c>
      <c r="F17" s="20">
        <f t="shared" si="0"/>
        <v>0</v>
      </c>
      <c r="G17" s="2">
        <v>0</v>
      </c>
      <c r="H17" s="32">
        <f t="shared" si="1"/>
        <v>0</v>
      </c>
      <c r="I17" s="3"/>
      <c r="J17" s="3"/>
    </row>
    <row r="18" spans="1:10" x14ac:dyDescent="0.25">
      <c r="A18" s="3"/>
      <c r="B18" s="28" t="s">
        <v>33</v>
      </c>
      <c r="C18" s="29"/>
      <c r="D18" s="23">
        <v>1</v>
      </c>
      <c r="E18" s="2">
        <v>0</v>
      </c>
      <c r="F18" s="44">
        <f>D18*E18</f>
        <v>0</v>
      </c>
      <c r="G18" s="46"/>
      <c r="H18" s="47"/>
      <c r="I18" s="3"/>
      <c r="J18" s="3"/>
    </row>
    <row r="19" spans="1:10" x14ac:dyDescent="0.25">
      <c r="A19" s="3"/>
      <c r="B19" s="28" t="s">
        <v>50</v>
      </c>
      <c r="C19" s="29"/>
      <c r="D19" s="23">
        <v>5</v>
      </c>
      <c r="E19" s="2">
        <v>0</v>
      </c>
      <c r="F19" s="44">
        <f t="shared" ref="F19" si="2">D19*E19</f>
        <v>0</v>
      </c>
      <c r="G19" s="46"/>
      <c r="H19" s="47"/>
      <c r="I19" s="3"/>
      <c r="J19" s="3"/>
    </row>
    <row r="20" spans="1:10" x14ac:dyDescent="0.25">
      <c r="A20" s="9"/>
      <c r="B20" s="72" t="s">
        <v>18</v>
      </c>
      <c r="C20" s="73"/>
      <c r="D20" s="23">
        <v>32</v>
      </c>
      <c r="E20" s="2">
        <v>0</v>
      </c>
      <c r="F20" s="20">
        <f t="shared" si="0"/>
        <v>0</v>
      </c>
      <c r="G20" s="2">
        <v>0</v>
      </c>
      <c r="H20" s="32">
        <f t="shared" si="1"/>
        <v>0</v>
      </c>
      <c r="I20" s="3"/>
      <c r="J20" s="3"/>
    </row>
    <row r="21" spans="1:10" x14ac:dyDescent="0.25">
      <c r="A21" s="9"/>
      <c r="B21" s="30" t="s">
        <v>41</v>
      </c>
      <c r="C21" s="31" t="s">
        <v>40</v>
      </c>
      <c r="D21" s="23">
        <v>11</v>
      </c>
      <c r="E21" s="2">
        <v>0</v>
      </c>
      <c r="F21" s="20">
        <f t="shared" si="0"/>
        <v>0</v>
      </c>
      <c r="G21" s="46"/>
      <c r="H21" s="47"/>
      <c r="I21" s="3"/>
      <c r="J21" s="3"/>
    </row>
    <row r="22" spans="1:10" x14ac:dyDescent="0.25">
      <c r="A22" s="9"/>
      <c r="B22" s="30" t="s">
        <v>41</v>
      </c>
      <c r="C22" s="31" t="s">
        <v>42</v>
      </c>
      <c r="D22" s="23">
        <v>1</v>
      </c>
      <c r="E22" s="2">
        <v>0</v>
      </c>
      <c r="F22" s="20">
        <f t="shared" si="0"/>
        <v>0</v>
      </c>
      <c r="G22" s="2">
        <v>0</v>
      </c>
      <c r="H22" s="32">
        <f t="shared" si="1"/>
        <v>0</v>
      </c>
      <c r="I22" s="3"/>
      <c r="J22" s="3"/>
    </row>
    <row r="23" spans="1:10" x14ac:dyDescent="0.25">
      <c r="A23" s="9"/>
      <c r="B23" s="30" t="s">
        <v>41</v>
      </c>
      <c r="C23" s="31" t="s">
        <v>43</v>
      </c>
      <c r="D23" s="23">
        <v>9</v>
      </c>
      <c r="E23" s="2">
        <v>0</v>
      </c>
      <c r="F23" s="20">
        <f t="shared" si="0"/>
        <v>0</v>
      </c>
      <c r="G23" s="46"/>
      <c r="H23" s="47"/>
      <c r="I23" s="3"/>
      <c r="J23" s="3"/>
    </row>
    <row r="24" spans="1:10" x14ac:dyDescent="0.25">
      <c r="A24" s="9"/>
      <c r="B24" s="30" t="s">
        <v>41</v>
      </c>
      <c r="C24" s="31" t="s">
        <v>44</v>
      </c>
      <c r="D24" s="23">
        <v>5</v>
      </c>
      <c r="E24" s="2">
        <v>0</v>
      </c>
      <c r="F24" s="20">
        <f t="shared" si="0"/>
        <v>0</v>
      </c>
      <c r="G24" s="2">
        <v>0</v>
      </c>
      <c r="H24" s="32">
        <f t="shared" si="1"/>
        <v>0</v>
      </c>
      <c r="I24" s="3"/>
      <c r="J24" s="3"/>
    </row>
    <row r="25" spans="1:10" x14ac:dyDescent="0.25">
      <c r="A25" s="9"/>
      <c r="B25" s="49" t="s">
        <v>45</v>
      </c>
      <c r="C25" s="50" t="s">
        <v>40</v>
      </c>
      <c r="D25" s="23">
        <v>377</v>
      </c>
      <c r="E25" s="2">
        <v>0</v>
      </c>
      <c r="F25" s="20">
        <f t="shared" si="0"/>
        <v>0</v>
      </c>
      <c r="G25" s="46"/>
      <c r="H25" s="47"/>
      <c r="I25" s="3"/>
      <c r="J25" s="3"/>
    </row>
    <row r="26" spans="1:10" x14ac:dyDescent="0.25">
      <c r="A26" s="9"/>
      <c r="B26" s="49" t="s">
        <v>45</v>
      </c>
      <c r="C26" s="50" t="s">
        <v>51</v>
      </c>
      <c r="D26" s="23">
        <v>19</v>
      </c>
      <c r="E26" s="48">
        <v>0</v>
      </c>
      <c r="F26" s="48">
        <f t="shared" ref="F26" si="3">D26*E26</f>
        <v>0</v>
      </c>
      <c r="G26" s="2">
        <v>0</v>
      </c>
      <c r="H26" s="32">
        <f t="shared" ref="H26" si="4">D26*G26</f>
        <v>0</v>
      </c>
      <c r="I26" s="3"/>
      <c r="J26" s="3"/>
    </row>
    <row r="27" spans="1:10" x14ac:dyDescent="0.25">
      <c r="A27" s="9"/>
      <c r="B27" s="49" t="s">
        <v>45</v>
      </c>
      <c r="C27" s="50" t="s">
        <v>42</v>
      </c>
      <c r="D27" s="23">
        <v>64</v>
      </c>
      <c r="E27" s="2">
        <v>0</v>
      </c>
      <c r="F27" s="20">
        <f t="shared" si="0"/>
        <v>0</v>
      </c>
      <c r="G27" s="2">
        <v>0</v>
      </c>
      <c r="H27" s="32">
        <f t="shared" si="1"/>
        <v>0</v>
      </c>
      <c r="I27" s="3"/>
      <c r="J27" s="3"/>
    </row>
    <row r="28" spans="1:10" x14ac:dyDescent="0.25">
      <c r="A28" s="9"/>
      <c r="B28" s="49" t="s">
        <v>45</v>
      </c>
      <c r="C28" s="50" t="s">
        <v>52</v>
      </c>
      <c r="D28" s="23">
        <v>4</v>
      </c>
      <c r="E28" s="48">
        <v>0</v>
      </c>
      <c r="F28" s="48">
        <f>D28*E28</f>
        <v>0</v>
      </c>
      <c r="G28" s="2">
        <v>0</v>
      </c>
      <c r="H28" s="32">
        <f t="shared" ref="H28" si="5">D28*G28</f>
        <v>0</v>
      </c>
      <c r="I28" s="3"/>
      <c r="J28" s="3"/>
    </row>
    <row r="29" spans="1:10" x14ac:dyDescent="0.25">
      <c r="A29" s="9"/>
      <c r="B29" s="49" t="s">
        <v>45</v>
      </c>
      <c r="C29" s="50" t="s">
        <v>43</v>
      </c>
      <c r="D29" s="23">
        <v>620</v>
      </c>
      <c r="E29" s="2">
        <v>0</v>
      </c>
      <c r="F29" s="20">
        <f t="shared" si="0"/>
        <v>0</v>
      </c>
      <c r="G29" s="2">
        <v>0</v>
      </c>
      <c r="H29" s="32">
        <f t="shared" ref="H29" si="6">D29*G29</f>
        <v>0</v>
      </c>
      <c r="I29" s="3"/>
      <c r="J29" s="3"/>
    </row>
    <row r="30" spans="1:10" x14ac:dyDescent="0.25">
      <c r="A30" s="9"/>
      <c r="B30" s="49" t="s">
        <v>45</v>
      </c>
      <c r="C30" s="50" t="s">
        <v>53</v>
      </c>
      <c r="D30" s="23">
        <v>31</v>
      </c>
      <c r="E30" s="48">
        <v>0</v>
      </c>
      <c r="F30" s="48">
        <f t="shared" ref="F30" si="7">D30*E30</f>
        <v>0</v>
      </c>
      <c r="G30" s="2">
        <v>0</v>
      </c>
      <c r="H30" s="32">
        <f t="shared" ref="H30" si="8">D30*G30</f>
        <v>0</v>
      </c>
      <c r="I30" s="3"/>
      <c r="J30" s="3"/>
    </row>
    <row r="31" spans="1:10" x14ac:dyDescent="0.25">
      <c r="A31" s="9"/>
      <c r="B31" s="49" t="s">
        <v>45</v>
      </c>
      <c r="C31" s="50" t="s">
        <v>44</v>
      </c>
      <c r="D31" s="23">
        <v>404</v>
      </c>
      <c r="E31" s="2">
        <v>0</v>
      </c>
      <c r="F31" s="20">
        <f t="shared" si="0"/>
        <v>0</v>
      </c>
      <c r="G31" s="2">
        <v>0</v>
      </c>
      <c r="H31" s="32">
        <f t="shared" si="1"/>
        <v>0</v>
      </c>
      <c r="I31" s="3"/>
      <c r="J31" s="3"/>
    </row>
    <row r="32" spans="1:10" x14ac:dyDescent="0.25">
      <c r="A32" s="9"/>
      <c r="B32" s="49" t="s">
        <v>45</v>
      </c>
      <c r="C32" s="50" t="s">
        <v>54</v>
      </c>
      <c r="D32" s="23">
        <v>21</v>
      </c>
      <c r="E32" s="48">
        <v>0</v>
      </c>
      <c r="F32" s="48">
        <f t="shared" ref="F32" si="9">D32*E32</f>
        <v>0</v>
      </c>
      <c r="G32" s="2">
        <v>0</v>
      </c>
      <c r="H32" s="32">
        <f t="shared" ref="H32" si="10">D32*G32</f>
        <v>0</v>
      </c>
      <c r="I32" s="3"/>
      <c r="J32" s="3"/>
    </row>
    <row r="33" spans="1:11" x14ac:dyDescent="0.25">
      <c r="A33" s="9"/>
      <c r="B33" s="30" t="s">
        <v>46</v>
      </c>
      <c r="C33" s="31"/>
      <c r="D33" s="23">
        <v>1</v>
      </c>
      <c r="E33" s="2">
        <v>0</v>
      </c>
      <c r="F33" s="20">
        <f t="shared" si="0"/>
        <v>0</v>
      </c>
      <c r="G33" s="2">
        <v>0</v>
      </c>
      <c r="H33" s="32">
        <f t="shared" si="1"/>
        <v>0</v>
      </c>
      <c r="I33" s="3"/>
      <c r="J33" s="3"/>
    </row>
    <row r="34" spans="1:11" x14ac:dyDescent="0.25">
      <c r="A34" s="9"/>
      <c r="B34" s="30" t="s">
        <v>58</v>
      </c>
      <c r="C34" s="31"/>
      <c r="D34" s="23">
        <v>1</v>
      </c>
      <c r="E34" s="2">
        <v>0</v>
      </c>
      <c r="F34" s="20">
        <f t="shared" ref="F34" si="11">D34*E34</f>
        <v>0</v>
      </c>
      <c r="G34" s="2">
        <v>0</v>
      </c>
      <c r="H34" s="32">
        <f t="shared" ref="H34" si="12">D34*G34</f>
        <v>0</v>
      </c>
      <c r="I34" s="3"/>
      <c r="J34" s="3"/>
    </row>
    <row r="35" spans="1:11" x14ac:dyDescent="0.25">
      <c r="A35" s="9"/>
      <c r="B35" s="30" t="s">
        <v>19</v>
      </c>
      <c r="C35" s="31"/>
      <c r="D35" s="23">
        <v>6</v>
      </c>
      <c r="E35" s="2">
        <v>0</v>
      </c>
      <c r="F35" s="20">
        <f t="shared" si="0"/>
        <v>0</v>
      </c>
      <c r="G35" s="46"/>
      <c r="H35" s="47"/>
      <c r="I35" s="3"/>
      <c r="J35" s="3"/>
    </row>
    <row r="36" spans="1:11" x14ac:dyDescent="0.25">
      <c r="A36" s="9"/>
      <c r="B36" s="51" t="s">
        <v>20</v>
      </c>
      <c r="C36" s="52"/>
      <c r="D36" s="23">
        <v>1</v>
      </c>
      <c r="E36" s="2">
        <v>0</v>
      </c>
      <c r="F36" s="20">
        <f t="shared" si="0"/>
        <v>0</v>
      </c>
      <c r="G36" s="46"/>
      <c r="H36" s="47"/>
      <c r="I36" s="3"/>
      <c r="J36" s="3"/>
    </row>
    <row r="37" spans="1:11" x14ac:dyDescent="0.25">
      <c r="A37" s="9"/>
      <c r="B37" s="70" t="s">
        <v>16</v>
      </c>
      <c r="C37" s="70"/>
      <c r="D37" s="70"/>
      <c r="E37" s="16"/>
      <c r="F37" s="21">
        <f>SUM(F11:F36)</f>
        <v>0</v>
      </c>
      <c r="G37" s="16"/>
      <c r="H37" s="21">
        <f>SUM(H11:H36)</f>
        <v>0</v>
      </c>
      <c r="I37" s="3"/>
      <c r="J37" s="3"/>
    </row>
    <row r="38" spans="1:11" x14ac:dyDescent="0.25">
      <c r="A38" s="9"/>
      <c r="B38" s="41"/>
      <c r="C38" s="41"/>
      <c r="D38" s="41"/>
      <c r="E38" s="41"/>
      <c r="F38" s="41"/>
      <c r="G38" s="41"/>
      <c r="H38" s="41"/>
      <c r="I38" s="3"/>
      <c r="J38" s="3"/>
    </row>
    <row r="39" spans="1:11" x14ac:dyDescent="0.25">
      <c r="A39" s="9"/>
      <c r="B39" s="74" t="s">
        <v>49</v>
      </c>
      <c r="C39" s="61"/>
      <c r="D39" s="26" t="s">
        <v>56</v>
      </c>
      <c r="E39" s="26" t="s">
        <v>57</v>
      </c>
      <c r="F39" s="34" t="s">
        <v>1</v>
      </c>
      <c r="G39" s="41"/>
      <c r="H39" s="41"/>
      <c r="I39" s="3"/>
      <c r="J39" s="3"/>
    </row>
    <row r="40" spans="1:11" x14ac:dyDescent="0.25">
      <c r="A40" s="9"/>
      <c r="B40" s="75" t="s">
        <v>55</v>
      </c>
      <c r="C40" s="66"/>
      <c r="D40" s="42">
        <v>11</v>
      </c>
      <c r="E40" s="37">
        <v>0</v>
      </c>
      <c r="F40" s="38">
        <f>E40*D40</f>
        <v>0</v>
      </c>
      <c r="G40" s="41"/>
      <c r="H40" s="41"/>
      <c r="I40" s="3"/>
      <c r="J40" s="3"/>
    </row>
    <row r="41" spans="1:11" x14ac:dyDescent="0.25">
      <c r="A41" s="9"/>
      <c r="B41" s="74" t="s">
        <v>49</v>
      </c>
      <c r="C41" s="61"/>
      <c r="D41" s="39"/>
      <c r="E41" s="39"/>
      <c r="F41" s="40">
        <f>F40</f>
        <v>0</v>
      </c>
      <c r="G41" s="41"/>
      <c r="H41" s="41"/>
      <c r="I41" s="3"/>
      <c r="J41" s="3"/>
    </row>
    <row r="42" spans="1:11" x14ac:dyDescent="0.25">
      <c r="A42" s="9"/>
      <c r="B42" s="41"/>
      <c r="C42" s="41"/>
      <c r="D42" s="41"/>
      <c r="E42" s="41"/>
      <c r="F42" s="41"/>
      <c r="G42" s="41"/>
      <c r="H42" s="41"/>
      <c r="I42" s="3"/>
      <c r="J42" s="3"/>
    </row>
    <row r="43" spans="1:11" x14ac:dyDescent="0.25">
      <c r="A43" s="9"/>
      <c r="B43" s="60" t="s">
        <v>32</v>
      </c>
      <c r="C43" s="61"/>
      <c r="D43" s="33" t="s">
        <v>27</v>
      </c>
      <c r="E43" s="33" t="s">
        <v>28</v>
      </c>
      <c r="F43" s="34" t="s">
        <v>1</v>
      </c>
      <c r="G43" s="41"/>
      <c r="H43" s="41"/>
      <c r="I43" s="41"/>
      <c r="J43" s="3"/>
      <c r="K43" s="3"/>
    </row>
    <row r="44" spans="1:11" x14ac:dyDescent="0.25">
      <c r="A44" s="9"/>
      <c r="B44" s="65" t="s">
        <v>29</v>
      </c>
      <c r="C44" s="66"/>
      <c r="D44" s="42">
        <v>100</v>
      </c>
      <c r="E44" s="37">
        <v>0</v>
      </c>
      <c r="F44" s="38">
        <f>E44*D44</f>
        <v>0</v>
      </c>
      <c r="H44" s="41"/>
      <c r="I44" s="41"/>
      <c r="J44" s="3"/>
      <c r="K44" s="3"/>
    </row>
    <row r="45" spans="1:11" x14ac:dyDescent="0.25">
      <c r="A45" s="9"/>
      <c r="B45" s="60" t="s">
        <v>32</v>
      </c>
      <c r="C45" s="61"/>
      <c r="D45" s="39"/>
      <c r="E45" s="39"/>
      <c r="F45" s="40">
        <f>F44</f>
        <v>0</v>
      </c>
      <c r="G45" s="41"/>
      <c r="H45" s="41"/>
      <c r="I45" s="41"/>
      <c r="J45" s="3"/>
      <c r="K45" s="3"/>
    </row>
    <row r="46" spans="1:11" x14ac:dyDescent="0.25">
      <c r="A46" s="3"/>
      <c r="B46" s="43"/>
      <c r="C46" s="43"/>
      <c r="D46" s="3"/>
      <c r="E46" s="3"/>
      <c r="F46" s="3"/>
      <c r="G46" s="3"/>
      <c r="H46" s="3"/>
      <c r="I46" s="3"/>
      <c r="J46" s="3"/>
    </row>
    <row r="47" spans="1:11" x14ac:dyDescent="0.25">
      <c r="A47" s="3"/>
      <c r="B47" s="74" t="s">
        <v>38</v>
      </c>
      <c r="C47" s="61"/>
      <c r="D47" s="26" t="s">
        <v>37</v>
      </c>
      <c r="E47" s="3"/>
      <c r="F47" s="3"/>
      <c r="G47" s="3"/>
      <c r="H47" s="3"/>
      <c r="I47" s="3"/>
      <c r="J47" s="3"/>
    </row>
    <row r="48" spans="1:11" x14ac:dyDescent="0.25">
      <c r="A48" s="3"/>
      <c r="B48" s="75" t="s">
        <v>36</v>
      </c>
      <c r="C48" s="66"/>
      <c r="D48" s="45">
        <v>0</v>
      </c>
      <c r="E48" s="3"/>
      <c r="F48" s="3"/>
      <c r="G48" s="3"/>
      <c r="H48" s="3"/>
      <c r="I48" s="3"/>
      <c r="J48" s="3"/>
    </row>
    <row r="49" spans="1:10" x14ac:dyDescent="0.25">
      <c r="A49" s="3"/>
      <c r="B49" s="76" t="s">
        <v>39</v>
      </c>
      <c r="C49" s="76"/>
      <c r="D49" s="45">
        <v>0</v>
      </c>
      <c r="E49" s="3"/>
      <c r="F49" s="3"/>
      <c r="G49" s="3"/>
      <c r="H49" s="3"/>
      <c r="I49" s="3"/>
      <c r="J49" s="3"/>
    </row>
    <row r="50" spans="1:10" x14ac:dyDescent="0.25">
      <c r="A50" s="3"/>
      <c r="B50" s="43"/>
      <c r="C50" s="43"/>
      <c r="D50" s="3"/>
      <c r="E50" s="3"/>
      <c r="F50" s="3"/>
      <c r="G50" s="3"/>
      <c r="H50" s="3"/>
      <c r="I50" s="3"/>
      <c r="J50" s="3"/>
    </row>
    <row r="51" spans="1:10" x14ac:dyDescent="0.25">
      <c r="A51" s="3"/>
      <c r="B51" s="60" t="s">
        <v>24</v>
      </c>
      <c r="C51" s="61"/>
      <c r="D51" s="33" t="s">
        <v>26</v>
      </c>
      <c r="E51" s="34" t="s">
        <v>1</v>
      </c>
      <c r="F51" s="3"/>
      <c r="G51" s="3"/>
      <c r="H51" s="3"/>
      <c r="I51" s="3"/>
      <c r="J51" s="3"/>
    </row>
    <row r="52" spans="1:10" x14ac:dyDescent="0.25">
      <c r="A52" s="3"/>
      <c r="B52" s="27" t="s">
        <v>47</v>
      </c>
      <c r="C52" s="10"/>
      <c r="D52" s="35">
        <v>4</v>
      </c>
      <c r="E52" s="36">
        <f>D52*F37</f>
        <v>0</v>
      </c>
      <c r="F52" s="3"/>
      <c r="G52" s="3"/>
      <c r="H52" s="3"/>
      <c r="I52" s="3"/>
      <c r="J52" s="3"/>
    </row>
    <row r="53" spans="1:10" x14ac:dyDescent="0.25">
      <c r="A53" s="3"/>
      <c r="B53" s="62" t="s">
        <v>48</v>
      </c>
      <c r="C53" s="63"/>
      <c r="D53" s="35">
        <v>4</v>
      </c>
      <c r="E53" s="36">
        <f>D53*F37</f>
        <v>0</v>
      </c>
      <c r="F53" s="3"/>
      <c r="G53" s="3"/>
      <c r="H53" s="3"/>
      <c r="I53" s="3"/>
      <c r="J53" s="3"/>
    </row>
    <row r="54" spans="1:10" x14ac:dyDescent="0.25">
      <c r="A54" s="3"/>
      <c r="B54" s="64" t="s">
        <v>25</v>
      </c>
      <c r="C54" s="63"/>
      <c r="D54" s="35">
        <v>1</v>
      </c>
      <c r="E54" s="36">
        <f>D54*H37</f>
        <v>0</v>
      </c>
      <c r="F54" s="3"/>
      <c r="G54" s="3"/>
      <c r="H54" s="3"/>
      <c r="I54" s="3"/>
      <c r="J54" s="3"/>
    </row>
    <row r="55" spans="1:1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5">
      <c r="A56" s="3"/>
      <c r="B56" s="71" t="s">
        <v>6</v>
      </c>
      <c r="C56" s="71"/>
      <c r="D56" s="71"/>
      <c r="E56" s="22">
        <f>F41+F45+E52+E53+E54</f>
        <v>0</v>
      </c>
      <c r="F56" s="3"/>
      <c r="G56" s="3"/>
      <c r="H56" s="3"/>
      <c r="I56" s="3"/>
      <c r="J56" s="3"/>
    </row>
    <row r="57" spans="1:10" x14ac:dyDescent="0.25">
      <c r="A57" s="3"/>
      <c r="B57" s="3"/>
      <c r="C57" s="3"/>
      <c r="D57" s="3"/>
      <c r="E57" s="3"/>
      <c r="F57" s="3"/>
      <c r="G57" s="7"/>
      <c r="H57" s="3"/>
      <c r="I57" s="3"/>
      <c r="J57" s="3"/>
    </row>
    <row r="58" spans="1:10" x14ac:dyDescent="0.25">
      <c r="A58" s="3"/>
      <c r="B58" s="14" t="s">
        <v>2</v>
      </c>
      <c r="C58" s="55"/>
      <c r="D58" s="56"/>
      <c r="E58" s="57"/>
      <c r="F58" s="3"/>
      <c r="G58" s="7"/>
      <c r="H58" s="3"/>
      <c r="I58" s="3"/>
      <c r="J58" s="3"/>
    </row>
    <row r="59" spans="1:10" x14ac:dyDescent="0.25">
      <c r="A59" s="3"/>
      <c r="B59" s="14" t="s">
        <v>21</v>
      </c>
      <c r="C59" s="55"/>
      <c r="D59" s="56"/>
      <c r="E59" s="57"/>
      <c r="F59" s="3"/>
      <c r="G59" s="7"/>
      <c r="H59" s="3"/>
      <c r="I59" s="3"/>
      <c r="J59" s="3"/>
    </row>
    <row r="60" spans="1:10" x14ac:dyDescent="0.25">
      <c r="A60" s="3"/>
      <c r="B60" s="14" t="s">
        <v>3</v>
      </c>
      <c r="C60" s="54"/>
      <c r="D60" s="54"/>
      <c r="E60" s="54"/>
      <c r="F60" s="3"/>
      <c r="G60" s="7"/>
      <c r="H60" s="3"/>
      <c r="I60" s="3"/>
      <c r="J60" s="3"/>
    </row>
    <row r="61" spans="1:10" ht="75.75" customHeight="1" x14ac:dyDescent="0.25">
      <c r="A61" s="3"/>
      <c r="B61" s="15" t="s">
        <v>4</v>
      </c>
      <c r="C61" s="67"/>
      <c r="D61" s="68"/>
      <c r="E61" s="69"/>
      <c r="F61" s="3"/>
      <c r="G61" s="11"/>
      <c r="H61" s="3"/>
      <c r="I61" s="3"/>
      <c r="J61" s="3"/>
    </row>
    <row r="62" spans="1:1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</row>
  </sheetData>
  <mergeCells count="28">
    <mergeCell ref="C61:E61"/>
    <mergeCell ref="B36:C36"/>
    <mergeCell ref="B15:C15"/>
    <mergeCell ref="B37:D37"/>
    <mergeCell ref="B56:D56"/>
    <mergeCell ref="B20:C20"/>
    <mergeCell ref="B16:C16"/>
    <mergeCell ref="C59:E59"/>
    <mergeCell ref="B47:C47"/>
    <mergeCell ref="B48:C48"/>
    <mergeCell ref="B49:C49"/>
    <mergeCell ref="B39:C39"/>
    <mergeCell ref="B40:C40"/>
    <mergeCell ref="B41:C41"/>
    <mergeCell ref="B12:C12"/>
    <mergeCell ref="B6:E6"/>
    <mergeCell ref="C60:E60"/>
    <mergeCell ref="C58:E58"/>
    <mergeCell ref="B10:C10"/>
    <mergeCell ref="B11:C11"/>
    <mergeCell ref="B13:C13"/>
    <mergeCell ref="B14:C14"/>
    <mergeCell ref="B51:C51"/>
    <mergeCell ref="B53:C53"/>
    <mergeCell ref="B54:C54"/>
    <mergeCell ref="B43:C43"/>
    <mergeCell ref="B44:C44"/>
    <mergeCell ref="B45:C45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BB7454-4B23-44F0-89D1-CCC05F442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Berg | Inkada Inkoopadvies</dc:creator>
  <cp:lastModifiedBy>Arjen van der Berg | Inkada Inkoopadvies</cp:lastModifiedBy>
  <cp:lastPrinted>2023-08-24T11:57:36Z</cp:lastPrinted>
  <dcterms:created xsi:type="dcterms:W3CDTF">2020-03-09T15:34:37Z</dcterms:created>
  <dcterms:modified xsi:type="dcterms:W3CDTF">2024-03-20T15:35:48Z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