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avans.sharepoint.com/sites/DIF-ICM/Shared Documents/General/Inkooppakketten/206-0/Archief/Aanbestedingen/DTP &amp; Drukwerk 2023/05 Nota van Inlichtingen/"/>
    </mc:Choice>
  </mc:AlternateContent>
  <xr:revisionPtr revIDLastSave="1033" documentId="8_{C5D8F13F-D4A2-4A22-A1F5-89BF2E814F60}" xr6:coauthVersionLast="47" xr6:coauthVersionMax="47" xr10:uidLastSave="{64199566-7389-4059-8CF7-C9F4E014D01C}"/>
  <bookViews>
    <workbookView xWindow="-120" yWindow="-120" windowWidth="29040" windowHeight="15840" activeTab="4" xr2:uid="{82B16772-49FF-4B66-A88F-187AC5726043}"/>
  </bookViews>
  <sheets>
    <sheet name="Invulinstructie" sheetId="1" r:id="rId1"/>
    <sheet name="INSCHRIJFPRIJS TOTAAL" sheetId="2" r:id="rId2"/>
    <sheet name="1. Kantoordrukwerk" sheetId="3" r:id="rId3"/>
    <sheet name="2. Opmaak" sheetId="5" r:id="rId4"/>
    <sheet name="3. Promotioneel" sheetId="6" r:id="rId5"/>
    <sheet name="4. Dienstverlening"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5" l="1"/>
  <c r="F15" i="5"/>
  <c r="E33" i="3"/>
  <c r="E34" i="3" s="1"/>
  <c r="E14" i="6" l="1"/>
  <c r="E15" i="6"/>
  <c r="E29" i="3"/>
  <c r="E28" i="3"/>
  <c r="E26" i="3" l="1"/>
  <c r="E27" i="3"/>
  <c r="E30" i="3"/>
  <c r="E31" i="3"/>
  <c r="E32" i="3"/>
  <c r="E10" i="6"/>
  <c r="E11" i="6"/>
  <c r="E12" i="6"/>
  <c r="E13" i="6"/>
  <c r="E16" i="6"/>
  <c r="E17" i="6"/>
  <c r="E18" i="6"/>
  <c r="E9" i="6"/>
  <c r="E19" i="6" l="1"/>
  <c r="F8" i="2" s="1"/>
  <c r="F12" i="5"/>
  <c r="F13" i="5"/>
  <c r="F14" i="5"/>
  <c r="F17" i="5"/>
  <c r="F18" i="5"/>
  <c r="F19" i="5"/>
  <c r="F20" i="5"/>
  <c r="F11" i="5"/>
  <c r="F21" i="5" l="1"/>
  <c r="F7" i="2" s="1"/>
  <c r="E9" i="3"/>
  <c r="E10" i="3"/>
  <c r="E11" i="3"/>
  <c r="E12" i="3"/>
  <c r="E13" i="3"/>
  <c r="E14" i="3"/>
  <c r="E15" i="3"/>
  <c r="E16" i="3"/>
  <c r="E17" i="3"/>
  <c r="E18" i="3"/>
  <c r="E19" i="3"/>
  <c r="E20" i="3"/>
  <c r="E21" i="3"/>
  <c r="E22" i="3"/>
  <c r="E23" i="3"/>
  <c r="E24" i="3"/>
  <c r="E25" i="3"/>
  <c r="E8" i="3"/>
  <c r="F6" i="2" l="1"/>
  <c r="F12" i="2" s="1"/>
</calcChain>
</file>

<file path=xl/sharedStrings.xml><?xml version="1.0" encoding="utf-8"?>
<sst xmlns="http://schemas.openxmlformats.org/spreadsheetml/2006/main" count="162" uniqueCount="117">
  <si>
    <t>Wijze van invullen algemeen:</t>
  </si>
  <si>
    <t>- Inschrijver dient alle lichtgroen gemarkeerde velden in te vullen. Het wijzigen, in welke vorm dan ook, van de andere velden leidt tot uitsluiting van de verdere aanbestedingsprocedure. U kunt dan niet meer in aanmerking komen voor gunning.</t>
  </si>
  <si>
    <t>- De aangeboden tarieven zijn in Euro’s afgerond op 2 decimalen, exclusief BTW.</t>
  </si>
  <si>
    <t xml:space="preserve">- Het aanbieden van 0-tarieven of negatieve tarieven is niet toegestaan. </t>
  </si>
  <si>
    <t>- Indien Inschrijver geen kosten doorberekent en/of een laag tarief wil hanteren dient Inschrijver hier tenminste € 0,01 in de betreffende cel aan te geven.</t>
  </si>
  <si>
    <t>- Inschrijver dient dit gepubliceerde en door Inschrijver ingevulde Excel bestand in een bewerkbaar Excel-format en PDF-format bij de Inschrijving te voegen.</t>
  </si>
  <si>
    <t>- Inschrijver dient alle tabbladen in te vullen, dus 1. Kantoordrukwerk, 2. Opmaak, 3. Promotioneel en 4. Dienstverlening.</t>
  </si>
  <si>
    <t>Voorwaarden:</t>
  </si>
  <si>
    <t>- De genoemde aantallen in het Prijsblad leiden niet tot een verplichte afname. Deze zijn indicatief en gebaseerd op reële aantallen per jaar. Deze zijn bedoeld om een evenredig prijsvergelijk te kunnen maken.</t>
  </si>
  <si>
    <t xml:space="preserve">Prijsblad </t>
  </si>
  <si>
    <t>Behorende bij de Europese Openbare Aanbesteding 'DTP &amp; Drukwerk' van Avans Hogeschool</t>
  </si>
  <si>
    <t>Totaalprijs 1. Kantoordrukwerk</t>
  </si>
  <si>
    <t>Totaalprijs 2. Opmaak</t>
  </si>
  <si>
    <t>Totaalprijs 3. Promotioneel</t>
  </si>
  <si>
    <t>TOTALE INSCHRIJFPRIJS</t>
  </si>
  <si>
    <t>Door middel van het invullen en ondertekenen van de bijlage Prijsblad verklaart de Inschrijver het onderstaande:</t>
  </si>
  <si>
    <t>1. Dat de Inschrijving voldoet aan alle voorwaarden zoals die zijn gesteld in het Beschrijvend Document, bijbehorende bijlagen waaronder, maar niet beperkt tot, het Programma van Eisen en de bijbehorende Nota‘s van inlichtingen;</t>
  </si>
  <si>
    <t>2. De door Inschrijver aangeboden tarieven zijn ‘all-in’, dat wil zeggen inclusief alle aspecten, inclusief proefdrukken, instelkosten, papier, afwerkingen, administratieve taken, levering, voorraadbeheer, salarissen, overhead, gebruik van apparatuur, tests, keuringen, verzekeringen, reiskosten, verpakking, belastingen en alle andere gespecificeerde bijkomende kosten.</t>
  </si>
  <si>
    <t xml:space="preserve">3. Dat hij/zij borg staat voor een correcte uitvoering van de Opdracht tegen de aangegeven kosten. </t>
  </si>
  <si>
    <t xml:space="preserve">4. Dat hij/zij deze verklaring en het Uniform Europees Aanbestedingsdocument naar waarheid heeft ingevuld. </t>
  </si>
  <si>
    <t>Naam Inschrijver:</t>
  </si>
  <si>
    <t>Plaats:</t>
  </si>
  <si>
    <t>Datum:</t>
  </si>
  <si>
    <t>Naam rechtsgeldige vertegenwoordiger:</t>
  </si>
  <si>
    <t>Functie:</t>
  </si>
  <si>
    <t>Handtekening:</t>
  </si>
  <si>
    <r>
      <rPr>
        <b/>
        <sz val="11"/>
        <color theme="1"/>
        <rFont val="Calibri"/>
        <family val="2"/>
        <scheme val="minor"/>
      </rPr>
      <t>Toelichting</t>
    </r>
    <r>
      <rPr>
        <sz val="11"/>
        <color theme="1"/>
        <rFont val="Calibri"/>
        <family val="2"/>
        <scheme val="minor"/>
      </rPr>
      <t>: Dit onderdeel betreft het kantoordrukwerk. De genoemde artikelen komen voort uit de meest gebruikte artikelen bij Avans, het vertegenwoordigt niet het totale assortiment. Avans gaat er wel vanuit dat artikelen die nu niet uitgevraagd worden middels dit prijzenblad, tijdens de contractperiode tegen marktconforme tarieven aangeboden zullen worden.</t>
    </r>
  </si>
  <si>
    <t>Onderdeel / item</t>
  </si>
  <si>
    <t>Eenheid</t>
  </si>
  <si>
    <t>Toetsingsvolume per jaar (aantal eenheden)</t>
  </si>
  <si>
    <t>Prijs per eenheid excl. BTW</t>
  </si>
  <si>
    <t>Prijs totaal per onderdeel / item excl. BTW</t>
  </si>
  <si>
    <r>
      <t xml:space="preserve">A4 envelop met venster, </t>
    </r>
    <r>
      <rPr>
        <sz val="11"/>
        <color theme="4"/>
        <rFont val="Calibri"/>
        <family val="2"/>
        <scheme val="minor"/>
      </rPr>
      <t>90 grams hv wit bankpost met gegomde klep</t>
    </r>
  </si>
  <si>
    <t>Per doos (250 stuks)</t>
  </si>
  <si>
    <r>
      <t>A4 envelop zonder venster,</t>
    </r>
    <r>
      <rPr>
        <sz val="11"/>
        <color theme="4" tint="0.39997558519241921"/>
        <rFont val="Calibri"/>
        <family val="2"/>
        <scheme val="minor"/>
      </rPr>
      <t xml:space="preserve"> </t>
    </r>
    <r>
      <rPr>
        <sz val="11"/>
        <color theme="4"/>
        <rFont val="Calibri"/>
        <family val="2"/>
        <scheme val="minor"/>
      </rPr>
      <t>90 grams hv wit bankpost met gegomde klep</t>
    </r>
  </si>
  <si>
    <r>
      <t xml:space="preserve">A5 envelop met venster, </t>
    </r>
    <r>
      <rPr>
        <sz val="11"/>
        <color theme="4"/>
        <rFont val="Calibri"/>
        <family val="2"/>
        <scheme val="minor"/>
      </rPr>
      <t>90 grams hv wit bankpost met gegomde klep</t>
    </r>
  </si>
  <si>
    <t>Per doos (500 stuks)</t>
  </si>
  <si>
    <r>
      <t xml:space="preserve">A5 envelop zonder venster, </t>
    </r>
    <r>
      <rPr>
        <sz val="11"/>
        <color theme="4"/>
        <rFont val="Calibri"/>
        <family val="2"/>
        <scheme val="minor"/>
      </rPr>
      <t>90 grams hv wit bankpost met gegomde klep</t>
    </r>
  </si>
  <si>
    <r>
      <t xml:space="preserve">Adres stickers Avans per 4 gelijk </t>
    </r>
    <r>
      <rPr>
        <sz val="11"/>
        <color theme="4"/>
        <rFont val="Calibri"/>
        <family val="2"/>
        <scheme val="minor"/>
      </rPr>
      <t>A4 met 4 etiketten, 80GR zelfklevend, 1-zijdig bedrukt 1 pms</t>
    </r>
  </si>
  <si>
    <t>Per pak (250 vel)</t>
  </si>
  <si>
    <r>
      <rPr>
        <sz val="11"/>
        <color rgb="FF000000"/>
        <rFont val="Calibri"/>
        <family val="2"/>
      </rPr>
      <t xml:space="preserve">Avans IDS papier, </t>
    </r>
    <r>
      <rPr>
        <sz val="11"/>
        <color rgb="FF4472C4"/>
        <rFont val="Calibri"/>
        <family val="2"/>
      </rPr>
      <t>A4, 2 pagina's, 120 grams Munken Lynx papier, tweezijdig in 3 PMS kleuren</t>
    </r>
  </si>
  <si>
    <t>Per set (250 vel)</t>
  </si>
  <si>
    <r>
      <rPr>
        <sz val="11"/>
        <color rgb="FF000000"/>
        <rFont val="Calibri"/>
        <family val="2"/>
        <scheme val="minor"/>
      </rPr>
      <t xml:space="preserve">Badgevellen </t>
    </r>
    <r>
      <rPr>
        <sz val="11"/>
        <color rgb="FF5B9BD5"/>
        <rFont val="Calibri"/>
        <family val="2"/>
        <scheme val="minor"/>
      </rPr>
      <t>A</t>
    </r>
    <r>
      <rPr>
        <sz val="11"/>
        <color theme="4"/>
        <rFont val="Calibri"/>
        <family val="2"/>
        <scheme val="minor"/>
      </rPr>
      <t>4 met daarin 8 badges van 85 x 56 mm, 200 grams dcp, 1 zijdig, voorzien van 5 horizontale en 3 verticale perforatielijnen, schoonsnijden</t>
    </r>
  </si>
  <si>
    <t>Per set (100 vel)</t>
  </si>
  <si>
    <r>
      <rPr>
        <sz val="11"/>
        <color rgb="FF000000"/>
        <rFont val="Calibri"/>
        <family val="2"/>
      </rPr>
      <t xml:space="preserve">Certificaten Zilver, </t>
    </r>
    <r>
      <rPr>
        <sz val="11"/>
        <color rgb="FF4472C4"/>
        <rFont val="Calibri"/>
        <family val="2"/>
      </rPr>
      <t xml:space="preserve">A4, 170 grams Munken Lynx, eenzijdig in 3 PMS zwart, rood 1935, PMS zilver 877
</t>
    </r>
  </si>
  <si>
    <r>
      <rPr>
        <sz val="11"/>
        <color rgb="FF000000"/>
        <rFont val="Calibri"/>
        <family val="2"/>
      </rPr>
      <t xml:space="preserve">Certificaten Zilver Engels, </t>
    </r>
    <r>
      <rPr>
        <sz val="11"/>
        <color rgb="FF4472C4"/>
        <rFont val="Calibri"/>
        <family val="2"/>
      </rPr>
      <t>A4, 170 grams Munken Lynx, eenzijdig in 3 PMS zwart, rood 1935, PMS zilver 877</t>
    </r>
  </si>
  <si>
    <t>Per pak (50 vel)</t>
  </si>
  <si>
    <r>
      <t xml:space="preserve">Cijferlijsten Goud </t>
    </r>
    <r>
      <rPr>
        <sz val="11"/>
        <color theme="4"/>
        <rFont val="Calibri"/>
        <family val="2"/>
        <scheme val="minor"/>
      </rPr>
      <t>A4, 170GR Munken Lynx, 1-zijdig in zwart, rood pms 1935 en goud, schoonsnijden</t>
    </r>
  </si>
  <si>
    <r>
      <t xml:space="preserve">Cijferlijsten Goud Engels </t>
    </r>
    <r>
      <rPr>
        <sz val="11"/>
        <color theme="4"/>
        <rFont val="Calibri"/>
        <family val="2"/>
        <scheme val="minor"/>
      </rPr>
      <t>A4, 170GR Munken Lynx, 1-zijdig in zwart, rood pms 1935 en goud, schoonsnijden</t>
    </r>
  </si>
  <si>
    <t>Per pak (450vel)</t>
  </si>
  <si>
    <r>
      <t xml:space="preserve">Cijferlijsten Zilver </t>
    </r>
    <r>
      <rPr>
        <sz val="11"/>
        <color theme="4"/>
        <rFont val="Calibri"/>
        <family val="2"/>
        <scheme val="minor"/>
      </rPr>
      <t>A4, 170GR Munken Lynx, 1-zijdig in zwart, rood pms 1935 en zilver, schoonsnijden</t>
    </r>
  </si>
  <si>
    <r>
      <t>Cijferlijsten Zilver Engels</t>
    </r>
    <r>
      <rPr>
        <sz val="11"/>
        <color theme="8"/>
        <rFont val="Calibri"/>
        <family val="2"/>
        <scheme val="minor"/>
      </rPr>
      <t xml:space="preserve"> </t>
    </r>
    <r>
      <rPr>
        <sz val="11"/>
        <color theme="4"/>
        <rFont val="Calibri"/>
        <family val="2"/>
        <scheme val="minor"/>
      </rPr>
      <t>A4, 170GR Munken Lynx, 1-zijdig in zwart, rood pms 1935 en zilver, schoonsnijden</t>
    </r>
  </si>
  <si>
    <t>Per pak (450 vel)</t>
  </si>
  <si>
    <r>
      <t xml:space="preserve">Compliment cards Breda, </t>
    </r>
    <r>
      <rPr>
        <sz val="11"/>
        <color theme="4"/>
        <rFont val="Calibri"/>
        <family val="2"/>
        <scheme val="minor"/>
      </rPr>
      <t>210x100mm, 250 grams hv offset, 5/2 bedrukt, schoonsnijden</t>
    </r>
  </si>
  <si>
    <t>Per set (50 stuks)</t>
  </si>
  <si>
    <r>
      <rPr>
        <sz val="11"/>
        <color rgb="FF000000"/>
        <rFont val="Calibri"/>
        <family val="2"/>
        <scheme val="minor"/>
      </rPr>
      <t xml:space="preserve">Diplomamap </t>
    </r>
    <r>
      <rPr>
        <sz val="11"/>
        <color theme="4"/>
        <rFont val="Calibri"/>
        <family val="2"/>
        <scheme val="minor"/>
      </rPr>
      <t>270 grams eenzijdig gestreken sulfaatkarton, formaat open: incl flappen 524 x 378mm afgewerkt: 220 x 305mm, afwerking eenzijdig in full colour + vzv mat vernis, schoonsnijden, stansen/slitten, rillen</t>
    </r>
  </si>
  <si>
    <r>
      <rPr>
        <sz val="11"/>
        <color rgb="FF000000"/>
        <rFont val="Calibri"/>
        <family val="2"/>
        <scheme val="minor"/>
      </rPr>
      <t xml:space="preserve">Presentatiemap </t>
    </r>
    <r>
      <rPr>
        <sz val="11"/>
        <color theme="4"/>
        <rFont val="Calibri"/>
        <family val="2"/>
        <scheme val="minor"/>
      </rPr>
      <t>plano 524 x 389 mm, 250 grams kopieer- en laserprintgeschikt, 1-zijdig in full colour en rood pms 1935, stansen en schoonsnijden</t>
    </r>
  </si>
  <si>
    <r>
      <t xml:space="preserve">Logopapier </t>
    </r>
    <r>
      <rPr>
        <sz val="11"/>
        <color theme="4"/>
        <rFont val="Calibri"/>
        <family val="2"/>
        <scheme val="minor"/>
      </rPr>
      <t>90 grams kopieer- en laserprintgeschikt, 1-zijdig in rood pms 1935 (aflopend aan 3 zijden), schoonsnijden</t>
    </r>
  </si>
  <si>
    <t>Per doos (2000 vel)</t>
  </si>
  <si>
    <r>
      <t xml:space="preserve">Tentamenpapier lijn </t>
    </r>
    <r>
      <rPr>
        <sz val="11"/>
        <color theme="4"/>
        <rFont val="Calibri"/>
        <family val="2"/>
        <scheme val="minor"/>
      </rPr>
      <t>80GR wit A4 hv, 2-zijdig in grijs pms 430, schoonsnijden</t>
    </r>
  </si>
  <si>
    <t>Per pak (2500 vel)</t>
  </si>
  <si>
    <r>
      <rPr>
        <sz val="11"/>
        <color rgb="FF000000"/>
        <rFont val="Calibri"/>
        <family val="2"/>
        <scheme val="minor"/>
      </rPr>
      <t xml:space="preserve">Visitekaartjes </t>
    </r>
    <r>
      <rPr>
        <sz val="11"/>
        <color theme="4"/>
        <rFont val="Calibri"/>
        <family val="2"/>
        <scheme val="minor"/>
      </rPr>
      <t>250 grams, 85 mm x 55 mm 2zijdig, datacopy, schoonsnijden</t>
    </r>
  </si>
  <si>
    <t>Per doos (100 stuks)</t>
  </si>
  <si>
    <r>
      <rPr>
        <sz val="11"/>
        <color rgb="FF000000"/>
        <rFont val="Calibri"/>
        <family val="2"/>
        <scheme val="minor"/>
      </rPr>
      <t xml:space="preserve">Afdruk zwart/wit A4 enkelz.dig, </t>
    </r>
    <r>
      <rPr>
        <sz val="11"/>
        <color rgb="FF4472C4"/>
        <rFont val="Calibri"/>
        <family val="2"/>
        <scheme val="minor"/>
      </rPr>
      <t>verschillende grams gewichten</t>
    </r>
  </si>
  <si>
    <t>Per 500 stuks</t>
  </si>
  <si>
    <r>
      <rPr>
        <sz val="11"/>
        <color rgb="FF000000"/>
        <rFont val="Calibri"/>
        <family val="2"/>
        <scheme val="minor"/>
      </rPr>
      <t xml:space="preserve">Black label Premium </t>
    </r>
    <r>
      <rPr>
        <sz val="11"/>
        <color theme="4"/>
        <rFont val="Calibri"/>
        <family val="2"/>
        <scheme val="minor"/>
      </rPr>
      <t>80G A4 FSC</t>
    </r>
  </si>
  <si>
    <t>Afdruk kleur A4 enkelz dig</t>
  </si>
  <si>
    <r>
      <t xml:space="preserve">Top color Zero </t>
    </r>
    <r>
      <rPr>
        <sz val="11"/>
        <color theme="4"/>
        <rFont val="Calibri"/>
        <family val="2"/>
        <scheme val="minor"/>
      </rPr>
      <t>100G A4 500v FSC</t>
    </r>
  </si>
  <si>
    <r>
      <t xml:space="preserve">Vel gekleurd papier </t>
    </r>
    <r>
      <rPr>
        <sz val="11"/>
        <color theme="4"/>
        <rFont val="Calibri"/>
        <family val="2"/>
        <scheme val="minor"/>
      </rPr>
      <t>80 grams A4</t>
    </r>
  </si>
  <si>
    <t>per pak (500 vel)</t>
  </si>
  <si>
    <r>
      <t xml:space="preserve">Top color Zero </t>
    </r>
    <r>
      <rPr>
        <sz val="11"/>
        <color theme="4"/>
        <rFont val="Calibri"/>
        <family val="2"/>
        <scheme val="minor"/>
      </rPr>
      <t>250 g A4 250V FSC</t>
    </r>
  </si>
  <si>
    <t>Per 250 stuks</t>
  </si>
  <si>
    <r>
      <rPr>
        <sz val="11"/>
        <color rgb="FF000000"/>
        <rFont val="Calibri"/>
        <family val="2"/>
        <scheme val="minor"/>
      </rPr>
      <t xml:space="preserve">Tentamens, conform de beveiligde procedure in eis 2.7 uit het Programma van Eisen </t>
    </r>
    <r>
      <rPr>
        <sz val="11"/>
        <color rgb="FF8EA9DB"/>
        <rFont val="Calibri"/>
        <family val="2"/>
        <scheme val="minor"/>
      </rPr>
      <t xml:space="preserve">- </t>
    </r>
    <r>
      <rPr>
        <sz val="11"/>
        <color theme="4"/>
        <rFont val="Calibri"/>
        <family val="2"/>
        <scheme val="minor"/>
      </rPr>
      <t>80G A4 FSC</t>
    </r>
  </si>
  <si>
    <t>Per 100 stuks</t>
  </si>
  <si>
    <t>TOTAALPRIJS</t>
  </si>
  <si>
    <r>
      <rPr>
        <b/>
        <sz val="11"/>
        <color theme="1"/>
        <rFont val="Calibri"/>
        <family val="2"/>
        <scheme val="minor"/>
      </rPr>
      <t>Toelichting</t>
    </r>
    <r>
      <rPr>
        <sz val="11"/>
        <color theme="1"/>
        <rFont val="Calibri"/>
        <family val="2"/>
        <scheme val="minor"/>
      </rPr>
      <t>: De tarieven die hier opgevraagd worden, betreffen de tarieven voor het opmaken van de genoemde artikelen. Het betreft nadrukkelijk níet het drukken en/of printen van de genoemde artikelen. De genoemde artikelen komen voort uit de meest gebruikte artikelen bij Avans, het vertegenwoordigt niet het totale assortiment. Avans gaat er wel vanuit dat artikelen die nu niet uitgevraagd worden middels dit prijsblad, tijdens de contractperiode tegen marktconforme tarieven aangeboden zullen worden. Kolom E, het aantal uren per onderdeel/item, is niet van invloed op de beoordeling, maar zal wel gehanteerd kunnen worden tijdens de contractperiode.</t>
    </r>
  </si>
  <si>
    <t>- De aangeboden tarieven zijn inclusief twee correctierondes.</t>
  </si>
  <si>
    <t>Toetsingsvolume (aantal eenheden)</t>
  </si>
  <si>
    <t>Aantal uren per onderdeel / item</t>
  </si>
  <si>
    <t>Flyer A5, 2 pagina's</t>
  </si>
  <si>
    <t>Per stuk</t>
  </si>
  <si>
    <t>Flyer A4, 2 pagina's</t>
  </si>
  <si>
    <t>Folder, A4 gevouwen naar A5 4 pagina's</t>
  </si>
  <si>
    <t>Poster, A1</t>
  </si>
  <si>
    <t>Poster, A2</t>
  </si>
  <si>
    <t>Poster, A3</t>
  </si>
  <si>
    <t>Kaart A6, 2 pagina's</t>
  </si>
  <si>
    <t>Kaart A5, 2 pagina's</t>
  </si>
  <si>
    <t>Roll-up banner 100 x 200 cm</t>
  </si>
  <si>
    <t xml:space="preserve">Correcties op bestaande middelen, ligt aan de correctie </t>
  </si>
  <si>
    <t>Per correctieronde</t>
  </si>
  <si>
    <r>
      <rPr>
        <b/>
        <sz val="11"/>
        <color theme="1"/>
        <rFont val="Calibri"/>
        <family val="2"/>
        <scheme val="minor"/>
      </rPr>
      <t>Toelichting</t>
    </r>
    <r>
      <rPr>
        <sz val="11"/>
        <color theme="1"/>
        <rFont val="Calibri"/>
        <family val="2"/>
        <scheme val="minor"/>
      </rPr>
      <t>: De tarieven die hier opgevraagd worden, betreffen de tarieven voor het digitaal en off-set drukken van de opgemaakte artikelen en/of uitingen als genoemd in 2. Opmaak. De genoemde artikelen komen voort uit de meest gebruikte artikelen bij Avans, het vertegenwoordigt niet het totale assortiment. Avans gaat er wel vanuit dat artikelen die nu niet uitgevraagd worden middels dit prijsblad, tijdens de contractperiode tegen marktconforme tarieven aangeboden zullen worden. 
De prijs wordt tevens in staffels uitgevraagd waarbij u gevraagd wordt om in kolom G de staffelprijzen te vermelden middels € / € / €. De prijs die meetelt voor de beoordeling is de prijs voor de laagste staffel, deze dient u dan ook op te geven in kolom D.</t>
    </r>
  </si>
  <si>
    <t>Toetsingsvolume - off-set drukwerk (aantal eenheden)</t>
  </si>
  <si>
    <t>Staffelprijs voor:</t>
  </si>
  <si>
    <t>Prijs per staffel excl. BTW</t>
  </si>
  <si>
    <r>
      <t xml:space="preserve">Flyer A5, 2 pagina's </t>
    </r>
    <r>
      <rPr>
        <sz val="11"/>
        <color theme="4"/>
        <rFont val="Calibri"/>
        <family val="2"/>
        <scheme val="minor"/>
      </rPr>
      <t>150 grs  hv mat mc - 2 zijdig in fullcolour aflopend, schoonsnijden.</t>
    </r>
  </si>
  <si>
    <t>Per 250</t>
  </si>
  <si>
    <t>500 / 750 / 1000</t>
  </si>
  <si>
    <r>
      <t>Flyer A4, 2 pagina's</t>
    </r>
    <r>
      <rPr>
        <sz val="11"/>
        <color theme="4"/>
        <rFont val="Calibri"/>
        <family val="2"/>
        <scheme val="minor"/>
      </rPr>
      <t xml:space="preserve"> 170 grs hv mat mc - 2 zijdig in fullcolour aflopend, schoonsnijden</t>
    </r>
  </si>
  <si>
    <r>
      <t xml:space="preserve">Folder, A4 gevouwen naar A5 4 pagina's </t>
    </r>
    <r>
      <rPr>
        <sz val="11"/>
        <color rgb="FF0070C0"/>
        <rFont val="Calibri"/>
        <family val="2"/>
        <scheme val="minor"/>
      </rPr>
      <t>150 grs  hv mat mc - 2 zijdig in fullcolour aflopend, rillen, vouwen naar A5 en schoonsnijden.</t>
    </r>
  </si>
  <si>
    <r>
      <t xml:space="preserve">Folder, A4 gevouwen naar A5 4 pagina's, uitnodiging </t>
    </r>
    <r>
      <rPr>
        <sz val="11"/>
        <color theme="4"/>
        <rFont val="Calibri"/>
        <family val="2"/>
        <scheme val="minor"/>
      </rPr>
      <t>170 grs  hv mat mc - 2 zijdig in fullcolour aflopend, rillen, vouwen naar A5 en schoonsnijden.</t>
    </r>
  </si>
  <si>
    <r>
      <t>Poster</t>
    </r>
    <r>
      <rPr>
        <sz val="11"/>
        <color rgb="FF0070C0"/>
        <rFont val="Calibri"/>
        <family val="2"/>
        <scheme val="minor"/>
      </rPr>
      <t xml:space="preserve"> 150 grams hv mat mc enkelzijdig in fullcolour aflopend ,geen verdeling, schoonsnijden. Formaat A1.</t>
    </r>
  </si>
  <si>
    <t>10 / 20</t>
  </si>
  <si>
    <r>
      <t>Poster</t>
    </r>
    <r>
      <rPr>
        <sz val="11"/>
        <color rgb="FF0070C0"/>
        <rFont val="Calibri"/>
        <family val="2"/>
        <scheme val="minor"/>
      </rPr>
      <t xml:space="preserve"> 150 grams hv mat mc enkelzijdig in fullcolour aflopend ,geen verdeling, schoonsnijden. Formaat A2.</t>
    </r>
  </si>
  <si>
    <r>
      <t>Poster</t>
    </r>
    <r>
      <rPr>
        <sz val="11"/>
        <color rgb="FF0070C0"/>
        <rFont val="Calibri"/>
        <family val="2"/>
        <scheme val="minor"/>
      </rPr>
      <t xml:space="preserve"> 150 grams hv mat mc enkelzijdig in fullcolour aflopend ,geen verdeling, schoonsnijden. Formaat A3.</t>
    </r>
  </si>
  <si>
    <r>
      <t xml:space="preserve">Kaart A6 2 pagina's </t>
    </r>
    <r>
      <rPr>
        <sz val="11"/>
        <color rgb="FF0070C0"/>
        <rFont val="Calibri"/>
        <family val="2"/>
        <scheme val="minor"/>
      </rPr>
      <t>300 grams hv mat mc, 2 zijdig in fullcolour, geen veredeling schoonsnijden.</t>
    </r>
  </si>
  <si>
    <t>Per 25</t>
  </si>
  <si>
    <r>
      <t xml:space="preserve">Kaart A5 2 pagina's </t>
    </r>
    <r>
      <rPr>
        <sz val="11"/>
        <color rgb="FF0070C0"/>
        <rFont val="Calibri"/>
        <family val="2"/>
        <scheme val="minor"/>
      </rPr>
      <t>300 grams hv mat mc, 2 zijdig in fullcolour, geen veredeling schoonsnijden.</t>
    </r>
  </si>
  <si>
    <r>
      <t>Roll-up 100</t>
    </r>
    <r>
      <rPr>
        <sz val="11"/>
        <rFont val="Calibri"/>
        <family val="2"/>
        <scheme val="minor"/>
      </rPr>
      <t xml:space="preserve"> x 200 cm</t>
    </r>
    <r>
      <rPr>
        <sz val="11"/>
        <color rgb="FF0070C0"/>
        <rFont val="Calibri"/>
        <family val="2"/>
        <scheme val="minor"/>
      </rPr>
      <t>, eenmalig gebruik op 510 grs scheurvast spandoek, enkelzijdig in fullcolour in banner syteem gemonteerd en compleet geleverd.</t>
    </r>
  </si>
  <si>
    <t>n.v.t.</t>
  </si>
  <si>
    <t>TOTAAL</t>
  </si>
  <si>
    <r>
      <rPr>
        <b/>
        <sz val="11"/>
        <color theme="1"/>
        <rFont val="Calibri"/>
        <family val="2"/>
        <scheme val="minor"/>
      </rPr>
      <t>Toelichting</t>
    </r>
    <r>
      <rPr>
        <sz val="11"/>
        <color theme="1"/>
        <rFont val="Calibri"/>
        <family val="2"/>
        <scheme val="minor"/>
      </rPr>
      <t>: Hier geeft u de uurtarieven op voor de verschillende soorten dienstverlening waar Avans tijdens de Raamovereenkomst gebruik van kan maken. Deze sheet wordt niet meegenomen in de beoordeling. Avans is niet verplicht deze uren af te nemen. In geval Avans hier wel gebruik van wenst te maken, gelden de opgegeven uurtarieven</t>
    </r>
  </si>
  <si>
    <t>Functienaam</t>
  </si>
  <si>
    <t>Advies</t>
  </si>
  <si>
    <t>Per uur</t>
  </si>
  <si>
    <t>Ontwerp</t>
  </si>
  <si>
    <t>DTP/Vormgeving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</si>
</sst>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Verdana"/>
      <family val="2"/>
    </font>
    <font>
      <b/>
      <sz val="12"/>
      <color theme="1"/>
      <name val="Calibri"/>
      <family val="2"/>
      <scheme val="minor"/>
    </font>
    <font>
      <sz val="11"/>
      <color rgb="FF0070C0"/>
      <name val="Calibri"/>
      <family val="2"/>
      <scheme val="minor"/>
    </font>
    <font>
      <sz val="11"/>
      <color theme="4"/>
      <name val="Calibri"/>
      <family val="2"/>
      <scheme val="minor"/>
    </font>
    <font>
      <b/>
      <sz val="14"/>
      <color theme="1"/>
      <name val="Calibri"/>
      <family val="2"/>
      <scheme val="minor"/>
    </font>
    <font>
      <sz val="14"/>
      <color theme="1"/>
      <name val="Calibri"/>
      <family val="2"/>
      <scheme val="minor"/>
    </font>
    <font>
      <sz val="11"/>
      <name val="Calibri"/>
      <family val="2"/>
      <scheme val="minor"/>
    </font>
    <font>
      <sz val="8"/>
      <name val="Calibri"/>
      <family val="2"/>
      <scheme val="minor"/>
    </font>
    <font>
      <sz val="11"/>
      <color theme="8"/>
      <name val="Calibri"/>
      <family val="2"/>
      <scheme val="minor"/>
    </font>
    <font>
      <sz val="11"/>
      <color theme="1"/>
      <name val="Calibri"/>
      <family val="2"/>
    </font>
    <font>
      <sz val="11"/>
      <color rgb="FF000000"/>
      <name val="Calibri"/>
      <family val="2"/>
      <scheme val="minor"/>
    </font>
    <font>
      <sz val="11"/>
      <color rgb="FF8EA9DB"/>
      <name val="Calibri"/>
      <family val="2"/>
      <scheme val="minor"/>
    </font>
    <font>
      <sz val="11"/>
      <color rgb="FF5B9BD5"/>
      <name val="Calibri"/>
      <family val="2"/>
      <scheme val="minor"/>
    </font>
    <font>
      <sz val="11"/>
      <color theme="4" tint="0.39997558519241921"/>
      <name val="Calibri"/>
      <family val="2"/>
      <scheme val="minor"/>
    </font>
    <font>
      <sz val="11"/>
      <color rgb="FF000000"/>
      <name val="Calibri"/>
      <family val="2"/>
    </font>
    <font>
      <sz val="11"/>
      <color rgb="FF4472C4"/>
      <name val="Calibri"/>
      <family val="2"/>
    </font>
    <font>
      <sz val="11"/>
      <color rgb="FF4472C4"/>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rgb="FFC6002A"/>
        <bgColor indexed="64"/>
      </patternFill>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76">
    <xf numFmtId="0" fontId="0" fillId="0" borderId="0" xfId="0"/>
    <xf numFmtId="0" fontId="3" fillId="0" borderId="0" xfId="0" quotePrefix="1" applyFont="1" applyAlignment="1">
      <alignment vertical="center"/>
    </xf>
    <xf numFmtId="0" fontId="2" fillId="0" borderId="1" xfId="0" applyFont="1" applyBorder="1"/>
    <xf numFmtId="0" fontId="0" fillId="0" borderId="7" xfId="0" applyBorder="1"/>
    <xf numFmtId="0" fontId="0" fillId="0" borderId="8" xfId="0" applyBorder="1"/>
    <xf numFmtId="0" fontId="2" fillId="0" borderId="9" xfId="0" applyFont="1" applyBorder="1"/>
    <xf numFmtId="0" fontId="3" fillId="0" borderId="0" xfId="0" applyFont="1" applyAlignment="1">
      <alignment vertical="center"/>
    </xf>
    <xf numFmtId="0" fontId="0" fillId="0" borderId="0" xfId="0" applyAlignment="1">
      <alignment wrapText="1"/>
    </xf>
    <xf numFmtId="0" fontId="2" fillId="0" borderId="9" xfId="0" applyFont="1" applyBorder="1" applyAlignment="1">
      <alignment wrapText="1"/>
    </xf>
    <xf numFmtId="0" fontId="0" fillId="3" borderId="0" xfId="0" applyFill="1"/>
    <xf numFmtId="0" fontId="4" fillId="0" borderId="0" xfId="0" applyFont="1"/>
    <xf numFmtId="0" fontId="0" fillId="0" borderId="9" xfId="0" applyBorder="1"/>
    <xf numFmtId="0" fontId="0" fillId="0" borderId="9" xfId="0" applyBorder="1" applyAlignment="1">
      <alignment wrapText="1"/>
    </xf>
    <xf numFmtId="0" fontId="0" fillId="3" borderId="0" xfId="0" applyFill="1" applyAlignment="1">
      <alignment wrapText="1"/>
    </xf>
    <xf numFmtId="44" fontId="0" fillId="0" borderId="9" xfId="0" applyNumberFormat="1" applyBorder="1"/>
    <xf numFmtId="164" fontId="0" fillId="0" borderId="0" xfId="1" applyNumberFormat="1" applyFont="1"/>
    <xf numFmtId="0" fontId="0" fillId="0" borderId="10" xfId="0" applyBorder="1" applyAlignment="1">
      <alignment wrapText="1"/>
    </xf>
    <xf numFmtId="0" fontId="0" fillId="0" borderId="9" xfId="0" quotePrefix="1" applyBorder="1" applyAlignment="1">
      <alignment horizontal="left"/>
    </xf>
    <xf numFmtId="0" fontId="0" fillId="0" borderId="9" xfId="0" quotePrefix="1" applyBorder="1" applyAlignment="1">
      <alignment horizontal="left" wrapText="1"/>
    </xf>
    <xf numFmtId="0" fontId="0" fillId="0" borderId="12" xfId="0" quotePrefix="1" applyBorder="1" applyAlignment="1">
      <alignment horizontal="left" wrapText="1"/>
    </xf>
    <xf numFmtId="0" fontId="0" fillId="0" borderId="11" xfId="0" quotePrefix="1" applyBorder="1" applyAlignment="1">
      <alignment horizontal="left" wrapText="1"/>
    </xf>
    <xf numFmtId="0" fontId="8" fillId="0" borderId="0" xfId="0" applyFont="1"/>
    <xf numFmtId="0" fontId="0" fillId="0" borderId="2" xfId="0" applyBorder="1"/>
    <xf numFmtId="0" fontId="0" fillId="0" borderId="3" xfId="0" applyBorder="1"/>
    <xf numFmtId="0" fontId="0" fillId="0" borderId="6" xfId="0" quotePrefix="1" applyBorder="1"/>
    <xf numFmtId="44" fontId="0" fillId="0" borderId="13" xfId="0" applyNumberFormat="1" applyBorder="1"/>
    <xf numFmtId="44" fontId="0" fillId="2" borderId="9" xfId="0" applyNumberFormat="1" applyFill="1" applyBorder="1" applyProtection="1">
      <protection locked="0"/>
    </xf>
    <xf numFmtId="2" fontId="0" fillId="2" borderId="9" xfId="0" applyNumberFormat="1" applyFill="1" applyBorder="1" applyProtection="1">
      <protection locked="0"/>
    </xf>
    <xf numFmtId="0" fontId="0" fillId="2" borderId="9" xfId="0" applyFill="1" applyBorder="1" applyProtection="1">
      <protection locked="0"/>
    </xf>
    <xf numFmtId="3" fontId="0" fillId="0" borderId="9" xfId="0" applyNumberFormat="1" applyBorder="1"/>
    <xf numFmtId="3" fontId="0" fillId="0" borderId="0" xfId="0" applyNumberFormat="1"/>
    <xf numFmtId="4" fontId="0" fillId="0" borderId="0" xfId="0" applyNumberFormat="1"/>
    <xf numFmtId="164" fontId="0" fillId="0" borderId="9" xfId="1" applyNumberFormat="1" applyFont="1" applyBorder="1"/>
    <xf numFmtId="0" fontId="0" fillId="0" borderId="13" xfId="0" applyBorder="1"/>
    <xf numFmtId="44" fontId="0" fillId="2" borderId="13" xfId="0" applyNumberFormat="1" applyFill="1" applyBorder="1" applyProtection="1">
      <protection locked="0"/>
    </xf>
    <xf numFmtId="49" fontId="9" fillId="0" borderId="9" xfId="0" applyNumberFormat="1" applyFont="1" applyBorder="1"/>
    <xf numFmtId="0" fontId="9" fillId="4" borderId="9" xfId="0" applyFont="1" applyFill="1" applyBorder="1"/>
    <xf numFmtId="0" fontId="12" fillId="0" borderId="9" xfId="0" applyFont="1" applyBorder="1" applyAlignment="1">
      <alignment wrapText="1"/>
    </xf>
    <xf numFmtId="0" fontId="0" fillId="0" borderId="4" xfId="0" quotePrefix="1" applyBorder="1" applyAlignment="1">
      <alignment wrapText="1"/>
    </xf>
    <xf numFmtId="0" fontId="0" fillId="0" borderId="0" xfId="0" quotePrefix="1" applyAlignment="1">
      <alignment wrapText="1"/>
    </xf>
    <xf numFmtId="0" fontId="0" fillId="0" borderId="5" xfId="0" quotePrefix="1" applyBorder="1" applyAlignment="1">
      <alignment wrapText="1"/>
    </xf>
    <xf numFmtId="0" fontId="2" fillId="0" borderId="1" xfId="0" applyFont="1" applyBorder="1" applyAlignment="1">
      <alignment wrapText="1"/>
    </xf>
    <xf numFmtId="0" fontId="2" fillId="0" borderId="2" xfId="0" applyFont="1" applyBorder="1" applyAlignment="1">
      <alignment wrapText="1"/>
    </xf>
    <xf numFmtId="0" fontId="2" fillId="0" borderId="3" xfId="0" applyFont="1" applyBorder="1" applyAlignment="1">
      <alignment wrapText="1"/>
    </xf>
    <xf numFmtId="0" fontId="0" fillId="0" borderId="6" xfId="0" quotePrefix="1" applyBorder="1" applyAlignment="1">
      <alignment wrapText="1"/>
    </xf>
    <xf numFmtId="0" fontId="0" fillId="0" borderId="7" xfId="0" quotePrefix="1" applyBorder="1" applyAlignment="1">
      <alignment wrapText="1"/>
    </xf>
    <xf numFmtId="0" fontId="0" fillId="0" borderId="8" xfId="0" quotePrefix="1" applyBorder="1" applyAlignment="1">
      <alignment wrapText="1"/>
    </xf>
    <xf numFmtId="0" fontId="2" fillId="0" borderId="1" xfId="0" applyFont="1" applyBorder="1"/>
    <xf numFmtId="0" fontId="2" fillId="0" borderId="2" xfId="0" applyFont="1" applyBorder="1"/>
    <xf numFmtId="0" fontId="2" fillId="0" borderId="3" xfId="0" applyFont="1" applyBorder="1"/>
    <xf numFmtId="0" fontId="2" fillId="0" borderId="9" xfId="0" applyFont="1" applyBorder="1"/>
    <xf numFmtId="0" fontId="0" fillId="2" borderId="9" xfId="0" applyFill="1" applyBorder="1" applyProtection="1">
      <protection locked="0"/>
    </xf>
    <xf numFmtId="0" fontId="2" fillId="0" borderId="9" xfId="0" applyFont="1" applyBorder="1" applyAlignment="1">
      <alignment vertical="center"/>
    </xf>
    <xf numFmtId="0" fontId="2" fillId="0" borderId="9" xfId="0" applyFont="1" applyBorder="1" applyAlignment="1">
      <alignment wrapText="1"/>
    </xf>
    <xf numFmtId="0" fontId="0" fillId="0" borderId="6" xfId="0" applyBorder="1"/>
    <xf numFmtId="0" fontId="0" fillId="0" borderId="7" xfId="0" applyBorder="1"/>
    <xf numFmtId="0" fontId="0" fillId="0" borderId="8" xfId="0" applyBorder="1"/>
    <xf numFmtId="0" fontId="0" fillId="0" borderId="4" xfId="0" applyBorder="1"/>
    <xf numFmtId="0" fontId="0" fillId="0" borderId="0" xfId="0"/>
    <xf numFmtId="0" fontId="0" fillId="0" borderId="5" xfId="0" applyBorder="1"/>
    <xf numFmtId="0" fontId="0" fillId="0" borderId="4" xfId="0" applyBorder="1" applyAlignment="1">
      <alignment wrapText="1"/>
    </xf>
    <xf numFmtId="0" fontId="0" fillId="0" borderId="0" xfId="0" applyAlignment="1">
      <alignment wrapText="1"/>
    </xf>
    <xf numFmtId="0" fontId="0" fillId="0" borderId="5" xfId="0" applyBorder="1" applyAlignment="1">
      <alignment wrapText="1"/>
    </xf>
    <xf numFmtId="164" fontId="7" fillId="0" borderId="0" xfId="0" applyNumberFormat="1" applyFont="1" applyAlignment="1">
      <alignment horizontal="center"/>
    </xf>
    <xf numFmtId="0" fontId="0" fillId="0" borderId="9" xfId="0" applyBorder="1"/>
    <xf numFmtId="0" fontId="7" fillId="0" borderId="0" xfId="0" applyFont="1"/>
    <xf numFmtId="0" fontId="2" fillId="0" borderId="13" xfId="0" applyFont="1" applyBorder="1" applyAlignment="1">
      <alignment horizontal="center"/>
    </xf>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2" fillId="0" borderId="9" xfId="0" applyFont="1" applyBorder="1" applyAlignment="1">
      <alignment horizontal="center"/>
    </xf>
    <xf numFmtId="0" fontId="0" fillId="0" borderId="9" xfId="0" applyBorder="1" applyAlignment="1">
      <alignment horizontal="center"/>
    </xf>
    <xf numFmtId="0" fontId="0" fillId="0" borderId="9" xfId="0"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542925</xdr:colOff>
      <xdr:row>1</xdr:row>
      <xdr:rowOff>9525</xdr:rowOff>
    </xdr:from>
    <xdr:to>
      <xdr:col>21</xdr:col>
      <xdr:colOff>8890</xdr:colOff>
      <xdr:row>4</xdr:row>
      <xdr:rowOff>173199</xdr:rowOff>
    </xdr:to>
    <xdr:pic>
      <xdr:nvPicPr>
        <xdr:cNvPr id="2" name="Afbeelding 1" descr="Afbeelding met Lettertype, Graphics, logo, tekst&#10;&#10;Automatisch gegenereerde beschrijving">
          <a:extLst>
            <a:ext uri="{FF2B5EF4-FFF2-40B4-BE49-F238E27FC236}">
              <a16:creationId xmlns:a16="http://schemas.microsoft.com/office/drawing/2014/main" id="{90DE90CC-7E19-474C-9B51-1C2FEC62AA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200025"/>
          <a:ext cx="1910715" cy="89709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552450</xdr:colOff>
      <xdr:row>1</xdr:row>
      <xdr:rowOff>9525</xdr:rowOff>
    </xdr:from>
    <xdr:to>
      <xdr:col>21</xdr:col>
      <xdr:colOff>27940</xdr:colOff>
      <xdr:row>5</xdr:row>
      <xdr:rowOff>135099</xdr:rowOff>
    </xdr:to>
    <xdr:pic>
      <xdr:nvPicPr>
        <xdr:cNvPr id="2" name="Afbeelding 1" descr="Afbeelding met Lettertype, Graphics, logo, tekst&#10;&#10;Automatisch gegenereerde beschrijving">
          <a:extLst>
            <a:ext uri="{FF2B5EF4-FFF2-40B4-BE49-F238E27FC236}">
              <a16:creationId xmlns:a16="http://schemas.microsoft.com/office/drawing/2014/main" id="{8FC1AE41-0DB5-438A-967C-199BE8A2CE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15650" y="200025"/>
          <a:ext cx="1910715" cy="89709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542925</xdr:colOff>
      <xdr:row>1</xdr:row>
      <xdr:rowOff>9525</xdr:rowOff>
    </xdr:from>
    <xdr:to>
      <xdr:col>12</xdr:col>
      <xdr:colOff>12065</xdr:colOff>
      <xdr:row>6</xdr:row>
      <xdr:rowOff>84299</xdr:rowOff>
    </xdr:to>
    <xdr:pic>
      <xdr:nvPicPr>
        <xdr:cNvPr id="2" name="Afbeelding 1" descr="Afbeelding met Lettertype, Graphics, logo, tekst&#10;&#10;Automatisch gegenereerde beschrijving">
          <a:extLst>
            <a:ext uri="{FF2B5EF4-FFF2-40B4-BE49-F238E27FC236}">
              <a16:creationId xmlns:a16="http://schemas.microsoft.com/office/drawing/2014/main" id="{349569F7-720A-44F5-9666-4AA4739AB9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72650" y="200025"/>
          <a:ext cx="1910715" cy="897099"/>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542925</xdr:colOff>
      <xdr:row>1</xdr:row>
      <xdr:rowOff>9525</xdr:rowOff>
    </xdr:from>
    <xdr:to>
      <xdr:col>12</xdr:col>
      <xdr:colOff>12065</xdr:colOff>
      <xdr:row>4</xdr:row>
      <xdr:rowOff>325599</xdr:rowOff>
    </xdr:to>
    <xdr:pic>
      <xdr:nvPicPr>
        <xdr:cNvPr id="4" name="Afbeelding 3" descr="Afbeelding met Lettertype, Graphics, logo, tekst&#10;&#10;Automatisch gegenereerde beschrijving">
          <a:extLst>
            <a:ext uri="{FF2B5EF4-FFF2-40B4-BE49-F238E27FC236}">
              <a16:creationId xmlns:a16="http://schemas.microsoft.com/office/drawing/2014/main" id="{208BA476-66B1-40FC-B3D1-0E1CAB48FC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25075" y="193675"/>
          <a:ext cx="1910715" cy="871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542925</xdr:colOff>
      <xdr:row>1</xdr:row>
      <xdr:rowOff>9525</xdr:rowOff>
    </xdr:from>
    <xdr:to>
      <xdr:col>12</xdr:col>
      <xdr:colOff>12065</xdr:colOff>
      <xdr:row>4</xdr:row>
      <xdr:rowOff>455774</xdr:rowOff>
    </xdr:to>
    <xdr:pic>
      <xdr:nvPicPr>
        <xdr:cNvPr id="3" name="Afbeelding 2" descr="Afbeelding met Lettertype, Graphics, logo, tekst&#10;&#10;Automatisch gegenereerde beschrijving">
          <a:extLst>
            <a:ext uri="{FF2B5EF4-FFF2-40B4-BE49-F238E27FC236}">
              <a16:creationId xmlns:a16="http://schemas.microsoft.com/office/drawing/2014/main" id="{EDE512D9-AC01-4096-94AF-AEE22495AC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1225" y="193675"/>
          <a:ext cx="1910715" cy="871699"/>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542925</xdr:colOff>
      <xdr:row>1</xdr:row>
      <xdr:rowOff>9525</xdr:rowOff>
    </xdr:from>
    <xdr:to>
      <xdr:col>12</xdr:col>
      <xdr:colOff>12065</xdr:colOff>
      <xdr:row>6</xdr:row>
      <xdr:rowOff>84299</xdr:rowOff>
    </xdr:to>
    <xdr:pic>
      <xdr:nvPicPr>
        <xdr:cNvPr id="4" name="Afbeelding 3" descr="Afbeelding met Lettertype, Graphics, logo, tekst&#10;&#10;Automatisch gegenereerde beschrijving">
          <a:extLst>
            <a:ext uri="{FF2B5EF4-FFF2-40B4-BE49-F238E27FC236}">
              <a16:creationId xmlns:a16="http://schemas.microsoft.com/office/drawing/2014/main" id="{AC7E9BAE-B147-4FF3-BBD9-68174FB8D8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72650" y="200025"/>
          <a:ext cx="1910715" cy="897099"/>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312D1-C5A5-4D73-9485-0AFA7FF6459A}">
  <dimension ref="A1:V23"/>
  <sheetViews>
    <sheetView workbookViewId="0">
      <selection activeCell="O25" sqref="O25"/>
    </sheetView>
  </sheetViews>
  <sheetFormatPr defaultRowHeight="14.5" x14ac:dyDescent="0.35"/>
  <sheetData>
    <row r="1" spans="1:21" x14ac:dyDescent="0.35">
      <c r="A1" s="9"/>
      <c r="B1" s="9"/>
      <c r="C1" s="9"/>
      <c r="D1" s="9"/>
      <c r="E1" s="9"/>
      <c r="F1" s="9"/>
      <c r="G1" s="9"/>
      <c r="H1" s="9"/>
      <c r="I1" s="9"/>
      <c r="J1" s="9"/>
      <c r="K1" s="9"/>
      <c r="L1" s="9"/>
      <c r="M1" s="9"/>
      <c r="N1" s="9"/>
      <c r="O1" s="9"/>
      <c r="P1" s="9"/>
      <c r="Q1" s="9"/>
      <c r="R1" s="9"/>
      <c r="S1" s="9"/>
      <c r="T1" s="9"/>
      <c r="U1" s="9"/>
    </row>
    <row r="2" spans="1:21" x14ac:dyDescent="0.35">
      <c r="A2" s="41" t="s">
        <v>0</v>
      </c>
      <c r="B2" s="42"/>
      <c r="C2" s="42"/>
      <c r="D2" s="42"/>
      <c r="E2" s="42"/>
      <c r="F2" s="42"/>
      <c r="G2" s="42"/>
      <c r="H2" s="42"/>
      <c r="I2" s="42"/>
      <c r="J2" s="42"/>
      <c r="K2" s="42"/>
      <c r="L2" s="42"/>
      <c r="M2" s="42"/>
      <c r="N2" s="42"/>
      <c r="O2" s="42"/>
      <c r="P2" s="43"/>
    </row>
    <row r="3" spans="1:21" ht="27.75" customHeight="1" x14ac:dyDescent="0.35">
      <c r="A3" s="38" t="s">
        <v>1</v>
      </c>
      <c r="B3" s="39"/>
      <c r="C3" s="39"/>
      <c r="D3" s="39"/>
      <c r="E3" s="39"/>
      <c r="F3" s="39"/>
      <c r="G3" s="39"/>
      <c r="H3" s="39"/>
      <c r="I3" s="39"/>
      <c r="J3" s="39"/>
      <c r="K3" s="39"/>
      <c r="L3" s="39"/>
      <c r="M3" s="39"/>
      <c r="N3" s="39"/>
      <c r="O3" s="39"/>
      <c r="P3" s="40"/>
    </row>
    <row r="4" spans="1:21" x14ac:dyDescent="0.35">
      <c r="A4" s="38" t="s">
        <v>2</v>
      </c>
      <c r="B4" s="39"/>
      <c r="C4" s="39"/>
      <c r="D4" s="39"/>
      <c r="E4" s="39"/>
      <c r="F4" s="39"/>
      <c r="G4" s="39"/>
      <c r="H4" s="39"/>
      <c r="I4" s="39"/>
      <c r="J4" s="39"/>
      <c r="K4" s="39"/>
      <c r="L4" s="39"/>
      <c r="M4" s="39"/>
      <c r="N4" s="39"/>
      <c r="O4" s="39"/>
      <c r="P4" s="40"/>
    </row>
    <row r="5" spans="1:21" x14ac:dyDescent="0.35">
      <c r="A5" s="38" t="s">
        <v>3</v>
      </c>
      <c r="B5" s="39"/>
      <c r="C5" s="39"/>
      <c r="D5" s="39"/>
      <c r="E5" s="39"/>
      <c r="F5" s="39"/>
      <c r="G5" s="39"/>
      <c r="H5" s="39"/>
      <c r="I5" s="39"/>
      <c r="J5" s="39"/>
      <c r="K5" s="39"/>
      <c r="L5" s="39"/>
      <c r="M5" s="39"/>
      <c r="N5" s="39"/>
      <c r="O5" s="39"/>
      <c r="P5" s="40"/>
    </row>
    <row r="6" spans="1:21" x14ac:dyDescent="0.35">
      <c r="A6" s="38" t="s">
        <v>4</v>
      </c>
      <c r="B6" s="39"/>
      <c r="C6" s="39"/>
      <c r="D6" s="39"/>
      <c r="E6" s="39"/>
      <c r="F6" s="39"/>
      <c r="G6" s="39"/>
      <c r="H6" s="39"/>
      <c r="I6" s="39"/>
      <c r="J6" s="39"/>
      <c r="K6" s="39"/>
      <c r="L6" s="39"/>
      <c r="M6" s="39"/>
      <c r="N6" s="39"/>
      <c r="O6" s="39"/>
      <c r="P6" s="40"/>
    </row>
    <row r="7" spans="1:21" x14ac:dyDescent="0.35">
      <c r="A7" s="38" t="s">
        <v>5</v>
      </c>
      <c r="B7" s="39"/>
      <c r="C7" s="39"/>
      <c r="D7" s="39"/>
      <c r="E7" s="39"/>
      <c r="F7" s="39"/>
      <c r="G7" s="39"/>
      <c r="H7" s="39"/>
      <c r="I7" s="39"/>
      <c r="J7" s="39"/>
      <c r="K7" s="39"/>
      <c r="L7" s="39"/>
      <c r="M7" s="39"/>
      <c r="N7" s="39"/>
      <c r="O7" s="39"/>
      <c r="P7" s="40"/>
    </row>
    <row r="8" spans="1:21" x14ac:dyDescent="0.35">
      <c r="A8" s="44" t="s">
        <v>6</v>
      </c>
      <c r="B8" s="45"/>
      <c r="C8" s="45"/>
      <c r="D8" s="45"/>
      <c r="E8" s="45"/>
      <c r="F8" s="45"/>
      <c r="G8" s="45"/>
      <c r="H8" s="45"/>
      <c r="I8" s="45"/>
      <c r="J8" s="45"/>
      <c r="K8" s="45"/>
      <c r="L8" s="45"/>
      <c r="M8" s="45"/>
      <c r="N8" s="45"/>
      <c r="O8" s="45"/>
      <c r="P8" s="46"/>
    </row>
    <row r="10" spans="1:21" x14ac:dyDescent="0.35">
      <c r="A10" s="47" t="s">
        <v>7</v>
      </c>
      <c r="B10" s="48"/>
      <c r="C10" s="48"/>
      <c r="D10" s="48"/>
      <c r="E10" s="48"/>
      <c r="F10" s="48"/>
      <c r="G10" s="48"/>
      <c r="H10" s="48"/>
      <c r="I10" s="48"/>
      <c r="J10" s="48"/>
      <c r="K10" s="48"/>
      <c r="L10" s="48"/>
      <c r="M10" s="48"/>
      <c r="N10" s="48"/>
      <c r="O10" s="48"/>
      <c r="P10" s="49"/>
    </row>
    <row r="11" spans="1:21" ht="30" customHeight="1" x14ac:dyDescent="0.35">
      <c r="A11" s="44" t="s">
        <v>8</v>
      </c>
      <c r="B11" s="45"/>
      <c r="C11" s="45"/>
      <c r="D11" s="45"/>
      <c r="E11" s="45"/>
      <c r="F11" s="45"/>
      <c r="G11" s="45"/>
      <c r="H11" s="45"/>
      <c r="I11" s="45"/>
      <c r="J11" s="45"/>
      <c r="K11" s="45"/>
      <c r="L11" s="45"/>
      <c r="M11" s="45"/>
      <c r="N11" s="45"/>
      <c r="O11" s="45"/>
      <c r="P11" s="46"/>
    </row>
    <row r="18" spans="11:22" x14ac:dyDescent="0.35">
      <c r="K18" s="1"/>
      <c r="L18" s="1"/>
      <c r="M18" s="1"/>
      <c r="N18" s="1"/>
      <c r="O18" s="1"/>
      <c r="P18" s="1"/>
    </row>
    <row r="23" spans="11:22" x14ac:dyDescent="0.35">
      <c r="O23" s="1"/>
      <c r="P23" s="6"/>
      <c r="Q23" s="6"/>
      <c r="R23" s="6"/>
      <c r="S23" s="6"/>
      <c r="T23" s="6"/>
      <c r="U23" s="6"/>
      <c r="V23" s="6"/>
    </row>
  </sheetData>
  <sheetProtection algorithmName="SHA-512" hashValue="cBsV+od3or9DktLi48M620VBp9uD0WQwGDhhnb/NN4f/kVj638WLGSaIPWnQQKnFZE/1jRCP5HPddOsHJaTKgA==" saltValue="O04N+SElLVGaG3cJCzT9TQ==" spinCount="100000" sheet="1" objects="1" scenarios="1"/>
  <mergeCells count="9">
    <mergeCell ref="A3:P3"/>
    <mergeCell ref="A2:P2"/>
    <mergeCell ref="A11:P11"/>
    <mergeCell ref="A10:P10"/>
    <mergeCell ref="A8:P8"/>
    <mergeCell ref="A5:P5"/>
    <mergeCell ref="A4:P4"/>
    <mergeCell ref="A7:P7"/>
    <mergeCell ref="A6:P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69025-050E-4B28-8765-4487A895C8FD}">
  <dimension ref="A1:U30"/>
  <sheetViews>
    <sheetView workbookViewId="0">
      <selection activeCell="J8" sqref="J8"/>
    </sheetView>
  </sheetViews>
  <sheetFormatPr defaultRowHeight="14.5" x14ac:dyDescent="0.35"/>
  <cols>
    <col min="6" max="6" width="12.453125" customWidth="1"/>
  </cols>
  <sheetData>
    <row r="1" spans="1:21" x14ac:dyDescent="0.35">
      <c r="A1" s="9"/>
      <c r="B1" s="9"/>
      <c r="C1" s="9"/>
      <c r="D1" s="9"/>
      <c r="E1" s="9"/>
      <c r="F1" s="9"/>
      <c r="G1" s="9"/>
      <c r="H1" s="9"/>
      <c r="I1" s="9"/>
      <c r="J1" s="9"/>
      <c r="K1" s="9"/>
      <c r="L1" s="9"/>
      <c r="M1" s="9"/>
      <c r="N1" s="9"/>
      <c r="O1" s="9"/>
      <c r="P1" s="9"/>
      <c r="Q1" s="9"/>
      <c r="R1" s="9"/>
      <c r="S1" s="9"/>
      <c r="T1" s="9"/>
      <c r="U1" s="9"/>
    </row>
    <row r="3" spans="1:21" ht="15.5" x14ac:dyDescent="0.35">
      <c r="A3" s="10" t="s">
        <v>9</v>
      </c>
    </row>
    <row r="4" spans="1:21" x14ac:dyDescent="0.35">
      <c r="A4" t="s">
        <v>10</v>
      </c>
    </row>
    <row r="6" spans="1:21" x14ac:dyDescent="0.35">
      <c r="A6" s="64" t="s">
        <v>11</v>
      </c>
      <c r="B6" s="64"/>
      <c r="C6" s="64"/>
      <c r="D6" s="64"/>
      <c r="E6" s="64"/>
      <c r="F6" s="32">
        <f>'1. Kantoordrukwerk'!E34</f>
        <v>0</v>
      </c>
    </row>
    <row r="7" spans="1:21" x14ac:dyDescent="0.35">
      <c r="A7" s="64" t="s">
        <v>12</v>
      </c>
      <c r="B7" s="64"/>
      <c r="C7" s="64"/>
      <c r="D7" s="64"/>
      <c r="E7" s="64"/>
      <c r="F7" s="32">
        <f>'2. Opmaak'!F21</f>
        <v>0</v>
      </c>
    </row>
    <row r="8" spans="1:21" x14ac:dyDescent="0.35">
      <c r="A8" s="64" t="s">
        <v>13</v>
      </c>
      <c r="B8" s="64"/>
      <c r="C8" s="64"/>
      <c r="D8" s="64"/>
      <c r="E8" s="64"/>
      <c r="F8" s="32">
        <f>'3. Promotioneel'!E19</f>
        <v>0</v>
      </c>
    </row>
    <row r="9" spans="1:21" x14ac:dyDescent="0.35">
      <c r="F9" s="15"/>
    </row>
    <row r="10" spans="1:21" x14ac:dyDescent="0.35">
      <c r="F10" s="15"/>
    </row>
    <row r="12" spans="1:21" s="21" customFormat="1" ht="18.5" x14ac:dyDescent="0.45">
      <c r="A12" s="65" t="s">
        <v>14</v>
      </c>
      <c r="B12" s="65"/>
      <c r="C12" s="65"/>
      <c r="D12" s="65"/>
      <c r="E12" s="65"/>
      <c r="F12" s="63">
        <f>SUM(F6:F8)</f>
        <v>0</v>
      </c>
      <c r="G12" s="63"/>
    </row>
    <row r="14" spans="1:21" x14ac:dyDescent="0.35">
      <c r="A14" s="47" t="s">
        <v>15</v>
      </c>
      <c r="B14" s="48"/>
      <c r="C14" s="48"/>
      <c r="D14" s="48"/>
      <c r="E14" s="48"/>
      <c r="F14" s="48"/>
      <c r="G14" s="48"/>
      <c r="H14" s="48"/>
      <c r="I14" s="48"/>
      <c r="J14" s="48"/>
      <c r="K14" s="48"/>
      <c r="L14" s="48"/>
      <c r="M14" s="48"/>
      <c r="N14" s="48"/>
      <c r="O14" s="48"/>
      <c r="P14" s="48"/>
      <c r="Q14" s="48"/>
      <c r="R14" s="48"/>
      <c r="S14" s="48"/>
      <c r="T14" s="48"/>
      <c r="U14" s="49"/>
    </row>
    <row r="15" spans="1:21" ht="29.15" customHeight="1" x14ac:dyDescent="0.35">
      <c r="A15" s="60" t="s">
        <v>16</v>
      </c>
      <c r="B15" s="61"/>
      <c r="C15" s="61"/>
      <c r="D15" s="61"/>
      <c r="E15" s="61"/>
      <c r="F15" s="61"/>
      <c r="G15" s="61"/>
      <c r="H15" s="61"/>
      <c r="I15" s="61"/>
      <c r="J15" s="61"/>
      <c r="K15" s="61"/>
      <c r="L15" s="61"/>
      <c r="M15" s="61"/>
      <c r="N15" s="61"/>
      <c r="O15" s="61"/>
      <c r="P15" s="61"/>
      <c r="Q15" s="61"/>
      <c r="R15" s="61"/>
      <c r="S15" s="61"/>
      <c r="T15" s="61"/>
      <c r="U15" s="62"/>
    </row>
    <row r="16" spans="1:21" ht="29.5" customHeight="1" x14ac:dyDescent="0.35">
      <c r="A16" s="60" t="s">
        <v>17</v>
      </c>
      <c r="B16" s="61"/>
      <c r="C16" s="61"/>
      <c r="D16" s="61"/>
      <c r="E16" s="61"/>
      <c r="F16" s="61"/>
      <c r="G16" s="61"/>
      <c r="H16" s="61"/>
      <c r="I16" s="61"/>
      <c r="J16" s="61"/>
      <c r="K16" s="61"/>
      <c r="L16" s="61"/>
      <c r="M16" s="61"/>
      <c r="N16" s="61"/>
      <c r="O16" s="61"/>
      <c r="P16" s="61"/>
      <c r="Q16" s="61"/>
      <c r="R16" s="61"/>
      <c r="S16" s="61"/>
      <c r="T16" s="61"/>
      <c r="U16" s="62"/>
    </row>
    <row r="17" spans="1:21" x14ac:dyDescent="0.35">
      <c r="A17" s="57" t="s">
        <v>18</v>
      </c>
      <c r="B17" s="58"/>
      <c r="C17" s="58"/>
      <c r="D17" s="58"/>
      <c r="E17" s="58"/>
      <c r="F17" s="58"/>
      <c r="G17" s="58"/>
      <c r="H17" s="58"/>
      <c r="I17" s="58"/>
      <c r="J17" s="58"/>
      <c r="K17" s="58"/>
      <c r="L17" s="58"/>
      <c r="M17" s="58"/>
      <c r="N17" s="58"/>
      <c r="O17" s="58"/>
      <c r="P17" s="58"/>
      <c r="Q17" s="58"/>
      <c r="R17" s="58"/>
      <c r="S17" s="58"/>
      <c r="T17" s="58"/>
      <c r="U17" s="59"/>
    </row>
    <row r="18" spans="1:21" x14ac:dyDescent="0.35">
      <c r="A18" s="54" t="s">
        <v>19</v>
      </c>
      <c r="B18" s="55"/>
      <c r="C18" s="55"/>
      <c r="D18" s="55"/>
      <c r="E18" s="55"/>
      <c r="F18" s="55"/>
      <c r="G18" s="55"/>
      <c r="H18" s="55"/>
      <c r="I18" s="55"/>
      <c r="J18" s="55"/>
      <c r="K18" s="55"/>
      <c r="L18" s="55"/>
      <c r="M18" s="55"/>
      <c r="N18" s="55"/>
      <c r="O18" s="55"/>
      <c r="P18" s="55"/>
      <c r="Q18" s="55"/>
      <c r="R18" s="55"/>
      <c r="S18" s="55"/>
      <c r="T18" s="55"/>
      <c r="U18" s="56"/>
    </row>
    <row r="21" spans="1:21" x14ac:dyDescent="0.35">
      <c r="A21" s="50" t="s">
        <v>20</v>
      </c>
      <c r="B21" s="50"/>
      <c r="C21" s="50"/>
      <c r="D21" s="51"/>
      <c r="E21" s="51"/>
      <c r="F21" s="51"/>
      <c r="G21" s="51"/>
      <c r="H21" s="51"/>
      <c r="I21" s="51"/>
      <c r="J21" s="51"/>
      <c r="K21" s="51"/>
      <c r="L21" s="51"/>
    </row>
    <row r="22" spans="1:21" x14ac:dyDescent="0.35">
      <c r="A22" s="50" t="s">
        <v>21</v>
      </c>
      <c r="B22" s="50"/>
      <c r="C22" s="50"/>
      <c r="D22" s="51"/>
      <c r="E22" s="51"/>
      <c r="F22" s="51"/>
      <c r="G22" s="51"/>
      <c r="H22" s="51"/>
      <c r="I22" s="51"/>
      <c r="J22" s="51"/>
      <c r="K22" s="51"/>
      <c r="L22" s="51"/>
    </row>
    <row r="23" spans="1:21" x14ac:dyDescent="0.35">
      <c r="A23" s="50" t="s">
        <v>22</v>
      </c>
      <c r="B23" s="50"/>
      <c r="C23" s="50"/>
      <c r="D23" s="51"/>
      <c r="E23" s="51"/>
      <c r="F23" s="51"/>
      <c r="G23" s="51"/>
      <c r="H23" s="51"/>
      <c r="I23" s="51"/>
      <c r="J23" s="51"/>
      <c r="K23" s="51"/>
      <c r="L23" s="51"/>
    </row>
    <row r="24" spans="1:21" ht="30" customHeight="1" x14ac:dyDescent="0.35">
      <c r="A24" s="53" t="s">
        <v>23</v>
      </c>
      <c r="B24" s="53"/>
      <c r="C24" s="53"/>
      <c r="D24" s="51"/>
      <c r="E24" s="51"/>
      <c r="F24" s="51"/>
      <c r="G24" s="51"/>
      <c r="H24" s="51"/>
      <c r="I24" s="51"/>
      <c r="J24" s="51"/>
      <c r="K24" s="51"/>
      <c r="L24" s="51"/>
    </row>
    <row r="25" spans="1:21" x14ac:dyDescent="0.35">
      <c r="A25" s="50" t="s">
        <v>24</v>
      </c>
      <c r="B25" s="50"/>
      <c r="C25" s="50"/>
      <c r="D25" s="51"/>
      <c r="E25" s="51"/>
      <c r="F25" s="51"/>
      <c r="G25" s="51"/>
      <c r="H25" s="51"/>
      <c r="I25" s="51"/>
      <c r="J25" s="51"/>
      <c r="K25" s="51"/>
      <c r="L25" s="51"/>
    </row>
    <row r="26" spans="1:21" x14ac:dyDescent="0.35">
      <c r="A26" s="52" t="s">
        <v>25</v>
      </c>
      <c r="B26" s="52"/>
      <c r="C26" s="52"/>
      <c r="D26" s="51"/>
      <c r="E26" s="51"/>
      <c r="F26" s="51"/>
      <c r="G26" s="51"/>
      <c r="H26" s="51"/>
      <c r="I26" s="51"/>
      <c r="J26" s="51"/>
      <c r="K26" s="51"/>
      <c r="L26" s="51"/>
    </row>
    <row r="27" spans="1:21" x14ac:dyDescent="0.35">
      <c r="A27" s="52"/>
      <c r="B27" s="52"/>
      <c r="C27" s="52"/>
      <c r="D27" s="51"/>
      <c r="E27" s="51"/>
      <c r="F27" s="51"/>
      <c r="G27" s="51"/>
      <c r="H27" s="51"/>
      <c r="I27" s="51"/>
      <c r="J27" s="51"/>
      <c r="K27" s="51"/>
      <c r="L27" s="51"/>
    </row>
    <row r="28" spans="1:21" x14ac:dyDescent="0.35">
      <c r="A28" s="52"/>
      <c r="B28" s="52"/>
      <c r="C28" s="52"/>
      <c r="D28" s="51"/>
      <c r="E28" s="51"/>
      <c r="F28" s="51"/>
      <c r="G28" s="51"/>
      <c r="H28" s="51"/>
      <c r="I28" s="51"/>
      <c r="J28" s="51"/>
      <c r="K28" s="51"/>
      <c r="L28" s="51"/>
    </row>
    <row r="29" spans="1:21" x14ac:dyDescent="0.35">
      <c r="A29" s="52"/>
      <c r="B29" s="52"/>
      <c r="C29" s="52"/>
      <c r="D29" s="51"/>
      <c r="E29" s="51"/>
      <c r="F29" s="51"/>
      <c r="G29" s="51"/>
      <c r="H29" s="51"/>
      <c r="I29" s="51"/>
      <c r="J29" s="51"/>
      <c r="K29" s="51"/>
      <c r="L29" s="51"/>
    </row>
    <row r="30" spans="1:21" x14ac:dyDescent="0.35">
      <c r="A30" s="52"/>
      <c r="B30" s="52"/>
      <c r="C30" s="52"/>
      <c r="D30" s="51"/>
      <c r="E30" s="51"/>
      <c r="F30" s="51"/>
      <c r="G30" s="51"/>
      <c r="H30" s="51"/>
      <c r="I30" s="51"/>
      <c r="J30" s="51"/>
      <c r="K30" s="51"/>
      <c r="L30" s="51"/>
    </row>
  </sheetData>
  <sheetProtection algorithmName="SHA-512" hashValue="C7XDo5nViy/dOBnrTwJBHQTFCA0gHNuLgI0WyJvyXRD/WhiLjHq/8Z/YVPSE1rntmcYXXjvGLR5ItDuDCO5BUQ==" saltValue="M8LbVgyRSYpiWZIH1HtiCQ==" spinCount="100000" sheet="1" objects="1" scenarios="1"/>
  <mergeCells count="22">
    <mergeCell ref="F12:G12"/>
    <mergeCell ref="A8:E8"/>
    <mergeCell ref="A7:E7"/>
    <mergeCell ref="A6:E6"/>
    <mergeCell ref="A12:E12"/>
    <mergeCell ref="A18:U18"/>
    <mergeCell ref="A17:U17"/>
    <mergeCell ref="A16:U16"/>
    <mergeCell ref="A15:U15"/>
    <mergeCell ref="A14:U14"/>
    <mergeCell ref="A23:C23"/>
    <mergeCell ref="A22:C22"/>
    <mergeCell ref="A21:C21"/>
    <mergeCell ref="D26:L30"/>
    <mergeCell ref="D25:L25"/>
    <mergeCell ref="D24:L24"/>
    <mergeCell ref="D23:L23"/>
    <mergeCell ref="D22:L22"/>
    <mergeCell ref="D21:L21"/>
    <mergeCell ref="A26:C30"/>
    <mergeCell ref="A25:C25"/>
    <mergeCell ref="A24:C24"/>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39140-C6B4-46F1-897C-76E8EA5D1DB9}">
  <dimension ref="A1:L44"/>
  <sheetViews>
    <sheetView workbookViewId="0">
      <selection activeCell="D39" sqref="D39"/>
    </sheetView>
  </sheetViews>
  <sheetFormatPr defaultRowHeight="14.5" x14ac:dyDescent="0.35"/>
  <cols>
    <col min="1" max="1" width="39.81640625" customWidth="1"/>
    <col min="2" max="2" width="21.453125" style="7" customWidth="1"/>
    <col min="3" max="3" width="16.26953125" customWidth="1"/>
    <col min="4" max="4" width="16.7265625" customWidth="1"/>
    <col min="5" max="5" width="19.453125" customWidth="1"/>
  </cols>
  <sheetData>
    <row r="1" spans="1:12" x14ac:dyDescent="0.35">
      <c r="A1" s="9"/>
      <c r="B1" s="13"/>
      <c r="C1" s="9"/>
      <c r="D1" s="9"/>
      <c r="E1" s="9"/>
      <c r="F1" s="9"/>
      <c r="G1" s="9"/>
      <c r="H1" s="9"/>
      <c r="I1" s="9"/>
      <c r="J1" s="9"/>
      <c r="K1" s="9"/>
      <c r="L1" s="9"/>
    </row>
    <row r="2" spans="1:12" x14ac:dyDescent="0.35">
      <c r="A2" s="67" t="s">
        <v>26</v>
      </c>
      <c r="B2" s="68"/>
      <c r="C2" s="68"/>
      <c r="D2" s="68"/>
      <c r="E2" s="68"/>
      <c r="F2" s="68"/>
      <c r="G2" s="68"/>
      <c r="H2" s="69"/>
    </row>
    <row r="3" spans="1:12" x14ac:dyDescent="0.35">
      <c r="A3" s="60"/>
      <c r="B3" s="61"/>
      <c r="C3" s="61"/>
      <c r="D3" s="61"/>
      <c r="E3" s="61"/>
      <c r="F3" s="61"/>
      <c r="G3" s="61"/>
      <c r="H3" s="62"/>
    </row>
    <row r="4" spans="1:12" ht="9.75" customHeight="1" x14ac:dyDescent="0.35">
      <c r="A4" s="60"/>
      <c r="B4" s="61"/>
      <c r="C4" s="61"/>
      <c r="D4" s="61"/>
      <c r="E4" s="61"/>
      <c r="F4" s="61"/>
      <c r="G4" s="61"/>
      <c r="H4" s="62"/>
    </row>
    <row r="5" spans="1:12" ht="9.75" customHeight="1" x14ac:dyDescent="0.35">
      <c r="A5" s="70"/>
      <c r="B5" s="71"/>
      <c r="C5" s="71"/>
      <c r="D5" s="71"/>
      <c r="E5" s="71"/>
      <c r="F5" s="71"/>
      <c r="G5" s="71"/>
      <c r="H5" s="72"/>
    </row>
    <row r="7" spans="1:12" ht="43.5" x14ac:dyDescent="0.35">
      <c r="A7" s="8" t="s">
        <v>27</v>
      </c>
      <c r="B7" s="8" t="s">
        <v>28</v>
      </c>
      <c r="C7" s="8" t="s">
        <v>29</v>
      </c>
      <c r="D7" s="8" t="s">
        <v>30</v>
      </c>
      <c r="E7" s="8" t="s">
        <v>31</v>
      </c>
    </row>
    <row r="8" spans="1:12" ht="29" x14ac:dyDescent="0.35">
      <c r="A8" s="12" t="s">
        <v>32</v>
      </c>
      <c r="B8" s="12" t="s">
        <v>33</v>
      </c>
      <c r="C8" s="11">
        <v>5</v>
      </c>
      <c r="D8" s="26">
        <v>0</v>
      </c>
      <c r="E8" s="14">
        <f>C8*D8</f>
        <v>0</v>
      </c>
    </row>
    <row r="9" spans="1:12" ht="29" x14ac:dyDescent="0.35">
      <c r="A9" s="12" t="s">
        <v>34</v>
      </c>
      <c r="B9" s="12" t="s">
        <v>33</v>
      </c>
      <c r="C9" s="11">
        <v>1</v>
      </c>
      <c r="D9" s="26">
        <v>0</v>
      </c>
      <c r="E9" s="14">
        <f t="shared" ref="E9:E33" si="0">C9*D9</f>
        <v>0</v>
      </c>
    </row>
    <row r="10" spans="1:12" ht="29" x14ac:dyDescent="0.35">
      <c r="A10" s="12" t="s">
        <v>35</v>
      </c>
      <c r="B10" s="12" t="s">
        <v>36</v>
      </c>
      <c r="C10" s="11">
        <v>10</v>
      </c>
      <c r="D10" s="26">
        <v>0</v>
      </c>
      <c r="E10" s="14">
        <f t="shared" si="0"/>
        <v>0</v>
      </c>
    </row>
    <row r="11" spans="1:12" ht="29" x14ac:dyDescent="0.35">
      <c r="A11" s="12" t="s">
        <v>37</v>
      </c>
      <c r="B11" s="12" t="s">
        <v>36</v>
      </c>
      <c r="C11" s="11">
        <v>4</v>
      </c>
      <c r="D11" s="26">
        <v>0</v>
      </c>
      <c r="E11" s="14">
        <f t="shared" si="0"/>
        <v>0</v>
      </c>
    </row>
    <row r="12" spans="1:12" ht="43.5" x14ac:dyDescent="0.35">
      <c r="A12" s="12" t="s">
        <v>38</v>
      </c>
      <c r="B12" s="12" t="s">
        <v>39</v>
      </c>
      <c r="C12" s="11">
        <v>1</v>
      </c>
      <c r="D12" s="26">
        <v>0</v>
      </c>
      <c r="E12" s="14">
        <f t="shared" si="0"/>
        <v>0</v>
      </c>
    </row>
    <row r="13" spans="1:12" ht="43.5" x14ac:dyDescent="0.35">
      <c r="A13" s="37" t="s">
        <v>40</v>
      </c>
      <c r="B13" s="12" t="s">
        <v>41</v>
      </c>
      <c r="C13" s="11">
        <v>174</v>
      </c>
      <c r="D13" s="26">
        <v>0</v>
      </c>
      <c r="E13" s="14">
        <f t="shared" si="0"/>
        <v>0</v>
      </c>
    </row>
    <row r="14" spans="1:12" ht="58" x14ac:dyDescent="0.35">
      <c r="A14" s="12" t="s">
        <v>42</v>
      </c>
      <c r="B14" s="12" t="s">
        <v>43</v>
      </c>
      <c r="C14" s="11">
        <v>1</v>
      </c>
      <c r="D14" s="26">
        <v>0</v>
      </c>
      <c r="E14" s="14">
        <f t="shared" si="0"/>
        <v>0</v>
      </c>
    </row>
    <row r="15" spans="1:12" ht="58" x14ac:dyDescent="0.35">
      <c r="A15" s="37" t="s">
        <v>44</v>
      </c>
      <c r="B15" s="12" t="s">
        <v>39</v>
      </c>
      <c r="C15" s="11">
        <v>11</v>
      </c>
      <c r="D15" s="26">
        <v>0</v>
      </c>
      <c r="E15" s="14">
        <f t="shared" si="0"/>
        <v>0</v>
      </c>
    </row>
    <row r="16" spans="1:12" ht="43.5" x14ac:dyDescent="0.35">
      <c r="A16" s="37" t="s">
        <v>45</v>
      </c>
      <c r="B16" s="12" t="s">
        <v>46</v>
      </c>
      <c r="C16" s="11">
        <v>7</v>
      </c>
      <c r="D16" s="26">
        <v>0</v>
      </c>
      <c r="E16" s="14">
        <f t="shared" si="0"/>
        <v>0</v>
      </c>
    </row>
    <row r="17" spans="1:5" ht="43.5" x14ac:dyDescent="0.35">
      <c r="A17" s="12" t="s">
        <v>47</v>
      </c>
      <c r="B17" s="12" t="s">
        <v>39</v>
      </c>
      <c r="C17" s="11">
        <v>67</v>
      </c>
      <c r="D17" s="26">
        <v>0</v>
      </c>
      <c r="E17" s="14">
        <f t="shared" si="0"/>
        <v>0</v>
      </c>
    </row>
    <row r="18" spans="1:5" ht="43.5" x14ac:dyDescent="0.35">
      <c r="A18" s="12" t="s">
        <v>48</v>
      </c>
      <c r="B18" s="12" t="s">
        <v>49</v>
      </c>
      <c r="C18" s="11">
        <v>5</v>
      </c>
      <c r="D18" s="26">
        <v>0</v>
      </c>
      <c r="E18" s="14">
        <f t="shared" si="0"/>
        <v>0</v>
      </c>
    </row>
    <row r="19" spans="1:5" ht="43.5" x14ac:dyDescent="0.35">
      <c r="A19" s="12" t="s">
        <v>50</v>
      </c>
      <c r="B19" s="12" t="s">
        <v>39</v>
      </c>
      <c r="C19" s="11">
        <v>62</v>
      </c>
      <c r="D19" s="26">
        <v>0</v>
      </c>
      <c r="E19" s="14">
        <f t="shared" si="0"/>
        <v>0</v>
      </c>
    </row>
    <row r="20" spans="1:5" ht="43.5" x14ac:dyDescent="0.35">
      <c r="A20" s="12" t="s">
        <v>51</v>
      </c>
      <c r="B20" s="12" t="s">
        <v>52</v>
      </c>
      <c r="C20" s="11">
        <v>12</v>
      </c>
      <c r="D20" s="26">
        <v>0</v>
      </c>
      <c r="E20" s="14">
        <f t="shared" si="0"/>
        <v>0</v>
      </c>
    </row>
    <row r="21" spans="1:5" ht="30" customHeight="1" x14ac:dyDescent="0.35">
      <c r="A21" s="12" t="s">
        <v>53</v>
      </c>
      <c r="B21" s="12" t="s">
        <v>54</v>
      </c>
      <c r="C21" s="11">
        <v>5</v>
      </c>
      <c r="D21" s="26">
        <v>0</v>
      </c>
      <c r="E21" s="14">
        <f t="shared" si="0"/>
        <v>0</v>
      </c>
    </row>
    <row r="22" spans="1:5" ht="72.5" x14ac:dyDescent="0.35">
      <c r="A22" s="12" t="s">
        <v>55</v>
      </c>
      <c r="B22" s="12" t="s">
        <v>54</v>
      </c>
      <c r="C22" s="11">
        <v>131</v>
      </c>
      <c r="D22" s="26">
        <v>0</v>
      </c>
      <c r="E22" s="14">
        <f t="shared" si="0"/>
        <v>0</v>
      </c>
    </row>
    <row r="23" spans="1:5" ht="58" x14ac:dyDescent="0.35">
      <c r="A23" s="12" t="s">
        <v>56</v>
      </c>
      <c r="B23" s="12" t="s">
        <v>54</v>
      </c>
      <c r="C23" s="11">
        <v>45</v>
      </c>
      <c r="D23" s="26">
        <v>0</v>
      </c>
      <c r="E23" s="14">
        <f t="shared" si="0"/>
        <v>0</v>
      </c>
    </row>
    <row r="24" spans="1:5" ht="45" customHeight="1" x14ac:dyDescent="0.35">
      <c r="A24" s="12" t="s">
        <v>57</v>
      </c>
      <c r="B24" s="12" t="s">
        <v>58</v>
      </c>
      <c r="C24" s="11">
        <v>1</v>
      </c>
      <c r="D24" s="26">
        <v>0</v>
      </c>
      <c r="E24" s="14">
        <f t="shared" si="0"/>
        <v>0</v>
      </c>
    </row>
    <row r="25" spans="1:5" ht="29" x14ac:dyDescent="0.35">
      <c r="A25" s="12" t="s">
        <v>59</v>
      </c>
      <c r="B25" s="12" t="s">
        <v>60</v>
      </c>
      <c r="C25" s="11">
        <v>6</v>
      </c>
      <c r="D25" s="26">
        <v>0</v>
      </c>
      <c r="E25" s="14">
        <f t="shared" si="0"/>
        <v>0</v>
      </c>
    </row>
    <row r="26" spans="1:5" ht="29" x14ac:dyDescent="0.35">
      <c r="A26" s="12" t="s">
        <v>61</v>
      </c>
      <c r="B26" s="16" t="s">
        <v>62</v>
      </c>
      <c r="C26" s="11">
        <v>25</v>
      </c>
      <c r="D26" s="26">
        <v>0</v>
      </c>
      <c r="E26" s="14">
        <f t="shared" si="0"/>
        <v>0</v>
      </c>
    </row>
    <row r="27" spans="1:5" ht="29" x14ac:dyDescent="0.35">
      <c r="A27" s="12" t="s">
        <v>63</v>
      </c>
      <c r="B27" s="12" t="s">
        <v>64</v>
      </c>
      <c r="C27" s="29">
        <v>1300</v>
      </c>
      <c r="D27" s="26">
        <v>0</v>
      </c>
      <c r="E27" s="14">
        <f t="shared" si="0"/>
        <v>0</v>
      </c>
    </row>
    <row r="28" spans="1:5" x14ac:dyDescent="0.35">
      <c r="A28" s="12" t="s">
        <v>65</v>
      </c>
      <c r="B28" s="12" t="s">
        <v>64</v>
      </c>
      <c r="C28" s="29">
        <v>900</v>
      </c>
      <c r="D28" s="26">
        <v>0</v>
      </c>
      <c r="E28" s="14">
        <f>C28*D28</f>
        <v>0</v>
      </c>
    </row>
    <row r="29" spans="1:5" x14ac:dyDescent="0.35">
      <c r="A29" s="12" t="s">
        <v>66</v>
      </c>
      <c r="B29" s="12" t="s">
        <v>64</v>
      </c>
      <c r="C29" s="30">
        <v>220</v>
      </c>
      <c r="D29" s="26">
        <v>0</v>
      </c>
      <c r="E29" s="14">
        <f>C29*D29</f>
        <v>0</v>
      </c>
    </row>
    <row r="30" spans="1:5" x14ac:dyDescent="0.35">
      <c r="A30" s="12" t="s">
        <v>67</v>
      </c>
      <c r="B30" s="12" t="s">
        <v>64</v>
      </c>
      <c r="C30" s="29">
        <v>18</v>
      </c>
      <c r="D30" s="26">
        <v>0</v>
      </c>
      <c r="E30" s="14">
        <f t="shared" si="0"/>
        <v>0</v>
      </c>
    </row>
    <row r="31" spans="1:5" x14ac:dyDescent="0.35">
      <c r="A31" s="12" t="s">
        <v>68</v>
      </c>
      <c r="B31" s="12" t="s">
        <v>69</v>
      </c>
      <c r="C31" s="29">
        <v>5</v>
      </c>
      <c r="D31" s="26">
        <v>0</v>
      </c>
      <c r="E31" s="14">
        <f t="shared" si="0"/>
        <v>0</v>
      </c>
    </row>
    <row r="32" spans="1:5" x14ac:dyDescent="0.35">
      <c r="A32" s="12" t="s">
        <v>70</v>
      </c>
      <c r="B32" s="12" t="s">
        <v>71</v>
      </c>
      <c r="C32" s="11">
        <v>4</v>
      </c>
      <c r="D32" s="26">
        <v>0</v>
      </c>
      <c r="E32" s="14">
        <f t="shared" si="0"/>
        <v>0</v>
      </c>
    </row>
    <row r="33" spans="1:5" ht="43.5" x14ac:dyDescent="0.35">
      <c r="A33" s="12" t="s">
        <v>72</v>
      </c>
      <c r="B33" s="12" t="s">
        <v>73</v>
      </c>
      <c r="C33" s="33">
        <v>750</v>
      </c>
      <c r="D33" s="34">
        <v>0</v>
      </c>
      <c r="E33" s="14">
        <f t="shared" si="0"/>
        <v>0</v>
      </c>
    </row>
    <row r="34" spans="1:5" x14ac:dyDescent="0.35">
      <c r="A34" s="11"/>
      <c r="B34" s="12"/>
      <c r="C34" s="66" t="s">
        <v>74</v>
      </c>
      <c r="D34" s="66"/>
      <c r="E34" s="25">
        <f>SUM(E8:E33)</f>
        <v>0</v>
      </c>
    </row>
    <row r="35" spans="1:5" x14ac:dyDescent="0.35">
      <c r="A35" s="7"/>
    </row>
    <row r="36" spans="1:5" x14ac:dyDescent="0.35">
      <c r="C36" s="31"/>
    </row>
    <row r="37" spans="1:5" x14ac:dyDescent="0.35">
      <c r="C37" s="31"/>
    </row>
    <row r="40" spans="1:5" x14ac:dyDescent="0.35">
      <c r="C40" s="30"/>
    </row>
    <row r="41" spans="1:5" x14ac:dyDescent="0.35">
      <c r="C41" s="30"/>
    </row>
    <row r="44" spans="1:5" x14ac:dyDescent="0.35">
      <c r="C44" s="30"/>
    </row>
  </sheetData>
  <sheetProtection algorithmName="SHA-512" hashValue="NO4vBCL3dWDQd5dyEoGmd8uuWAPOCqpmRdKIe3+bDH2H/GKKHnFiW41zexPlPR49q6DhwvhTF1gKv6RvE+nYWg==" saltValue="CTtypk+pgxOQuCqwkA8d6g==" spinCount="100000" sheet="1" objects="1" scenarios="1"/>
  <mergeCells count="2">
    <mergeCell ref="C34:D34"/>
    <mergeCell ref="A2:H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DA8C5-023A-411F-9332-787AE3E3567E}">
  <dimension ref="A1:L21"/>
  <sheetViews>
    <sheetView workbookViewId="0">
      <selection activeCell="C14" sqref="C14"/>
    </sheetView>
  </sheetViews>
  <sheetFormatPr defaultRowHeight="14.5" x14ac:dyDescent="0.35"/>
  <cols>
    <col min="1" max="1" width="39.81640625" customWidth="1"/>
    <col min="2" max="2" width="21.453125" customWidth="1"/>
    <col min="3" max="3" width="16.26953125" customWidth="1"/>
    <col min="4" max="4" width="17.81640625" customWidth="1"/>
    <col min="5" max="5" width="16.7265625" customWidth="1"/>
    <col min="6" max="7" width="14.81640625" customWidth="1"/>
  </cols>
  <sheetData>
    <row r="1" spans="1:12" x14ac:dyDescent="0.35">
      <c r="A1" s="9"/>
      <c r="B1" s="13"/>
      <c r="C1" s="9"/>
      <c r="D1" s="9"/>
      <c r="E1" s="9"/>
      <c r="F1" s="9"/>
      <c r="G1" s="9"/>
      <c r="H1" s="9"/>
      <c r="I1" s="9"/>
      <c r="J1" s="9"/>
      <c r="K1" s="9"/>
      <c r="L1" s="9"/>
    </row>
    <row r="2" spans="1:12" x14ac:dyDescent="0.35">
      <c r="A2" s="67" t="s">
        <v>75</v>
      </c>
      <c r="B2" s="68"/>
      <c r="C2" s="68"/>
      <c r="D2" s="68"/>
      <c r="E2" s="68"/>
      <c r="F2" s="68"/>
      <c r="G2" s="68"/>
      <c r="H2" s="69"/>
    </row>
    <row r="3" spans="1:12" x14ac:dyDescent="0.35">
      <c r="A3" s="60"/>
      <c r="B3" s="61"/>
      <c r="C3" s="61"/>
      <c r="D3" s="61"/>
      <c r="E3" s="61"/>
      <c r="F3" s="61"/>
      <c r="G3" s="61"/>
      <c r="H3" s="62"/>
    </row>
    <row r="4" spans="1:12" x14ac:dyDescent="0.35">
      <c r="A4" s="60"/>
      <c r="B4" s="61"/>
      <c r="C4" s="61"/>
      <c r="D4" s="61"/>
      <c r="E4" s="61"/>
      <c r="F4" s="61"/>
      <c r="G4" s="61"/>
      <c r="H4" s="62"/>
    </row>
    <row r="5" spans="1:12" ht="30" customHeight="1" x14ac:dyDescent="0.35">
      <c r="A5" s="70"/>
      <c r="B5" s="71"/>
      <c r="C5" s="71"/>
      <c r="D5" s="71"/>
      <c r="E5" s="71"/>
      <c r="F5" s="71"/>
      <c r="G5" s="71"/>
      <c r="H5" s="72"/>
    </row>
    <row r="7" spans="1:12" x14ac:dyDescent="0.35">
      <c r="A7" s="2" t="s">
        <v>7</v>
      </c>
      <c r="B7" s="22"/>
      <c r="C7" s="22"/>
      <c r="D7" s="22"/>
      <c r="E7" s="22"/>
      <c r="F7" s="22"/>
      <c r="G7" s="22"/>
      <c r="H7" s="23"/>
    </row>
    <row r="8" spans="1:12" x14ac:dyDescent="0.35">
      <c r="A8" s="24" t="s">
        <v>76</v>
      </c>
      <c r="B8" s="3"/>
      <c r="C8" s="3"/>
      <c r="D8" s="3"/>
      <c r="E8" s="3"/>
      <c r="F8" s="3"/>
      <c r="G8" s="3"/>
      <c r="H8" s="4"/>
    </row>
    <row r="10" spans="1:12" ht="43.5" x14ac:dyDescent="0.35">
      <c r="A10" s="5" t="s">
        <v>27</v>
      </c>
      <c r="B10" s="5" t="s">
        <v>28</v>
      </c>
      <c r="C10" s="8" t="s">
        <v>77</v>
      </c>
      <c r="D10" s="8" t="s">
        <v>78</v>
      </c>
      <c r="E10" s="8" t="s">
        <v>30</v>
      </c>
      <c r="F10" s="8" t="s">
        <v>31</v>
      </c>
    </row>
    <row r="11" spans="1:12" x14ac:dyDescent="0.35">
      <c r="A11" s="11" t="s">
        <v>79</v>
      </c>
      <c r="B11" s="11" t="s">
        <v>80</v>
      </c>
      <c r="C11" s="11">
        <v>250</v>
      </c>
      <c r="D11" s="27">
        <v>0</v>
      </c>
      <c r="E11" s="26">
        <v>0</v>
      </c>
      <c r="F11" s="14">
        <f t="shared" ref="F11:F20" si="0">C11*E11</f>
        <v>0</v>
      </c>
    </row>
    <row r="12" spans="1:12" x14ac:dyDescent="0.35">
      <c r="A12" s="11" t="s">
        <v>81</v>
      </c>
      <c r="B12" s="11" t="s">
        <v>80</v>
      </c>
      <c r="C12" s="11">
        <v>75</v>
      </c>
      <c r="D12" s="27">
        <v>0</v>
      </c>
      <c r="E12" s="26">
        <v>0</v>
      </c>
      <c r="F12" s="14">
        <f t="shared" si="0"/>
        <v>0</v>
      </c>
    </row>
    <row r="13" spans="1:12" x14ac:dyDescent="0.35">
      <c r="A13" s="17" t="s">
        <v>82</v>
      </c>
      <c r="B13" s="11" t="s">
        <v>80</v>
      </c>
      <c r="C13" s="11">
        <v>40</v>
      </c>
      <c r="D13" s="27">
        <v>0</v>
      </c>
      <c r="E13" s="26">
        <v>0</v>
      </c>
      <c r="F13" s="14">
        <f t="shared" si="0"/>
        <v>0</v>
      </c>
    </row>
    <row r="14" spans="1:12" x14ac:dyDescent="0.35">
      <c r="A14" s="17" t="s">
        <v>83</v>
      </c>
      <c r="B14" s="11" t="s">
        <v>80</v>
      </c>
      <c r="C14" s="11">
        <v>50</v>
      </c>
      <c r="D14" s="27">
        <v>0</v>
      </c>
      <c r="E14" s="26">
        <v>0</v>
      </c>
      <c r="F14" s="14">
        <f t="shared" si="0"/>
        <v>0</v>
      </c>
    </row>
    <row r="15" spans="1:12" x14ac:dyDescent="0.35">
      <c r="A15" s="17" t="s">
        <v>84</v>
      </c>
      <c r="B15" s="11" t="s">
        <v>80</v>
      </c>
      <c r="C15" s="11">
        <v>50</v>
      </c>
      <c r="D15" s="27">
        <v>0</v>
      </c>
      <c r="E15" s="26">
        <v>0</v>
      </c>
      <c r="F15" s="14">
        <f t="shared" si="0"/>
        <v>0</v>
      </c>
    </row>
    <row r="16" spans="1:12" x14ac:dyDescent="0.35">
      <c r="A16" s="17" t="s">
        <v>85</v>
      </c>
      <c r="B16" s="11" t="s">
        <v>80</v>
      </c>
      <c r="C16" s="11">
        <v>50</v>
      </c>
      <c r="D16" s="27">
        <v>0</v>
      </c>
      <c r="E16" s="26">
        <v>0</v>
      </c>
      <c r="F16" s="14">
        <f t="shared" si="0"/>
        <v>0</v>
      </c>
    </row>
    <row r="17" spans="1:6" x14ac:dyDescent="0.35">
      <c r="A17" s="17" t="s">
        <v>86</v>
      </c>
      <c r="B17" s="11" t="s">
        <v>80</v>
      </c>
      <c r="C17" s="11">
        <v>30</v>
      </c>
      <c r="D17" s="27">
        <v>0</v>
      </c>
      <c r="E17" s="26">
        <v>0</v>
      </c>
      <c r="F17" s="14">
        <f t="shared" si="0"/>
        <v>0</v>
      </c>
    </row>
    <row r="18" spans="1:6" x14ac:dyDescent="0.35">
      <c r="A18" s="17" t="s">
        <v>87</v>
      </c>
      <c r="B18" s="11" t="s">
        <v>80</v>
      </c>
      <c r="C18" s="11">
        <v>20</v>
      </c>
      <c r="D18" s="27">
        <v>0</v>
      </c>
      <c r="E18" s="26">
        <v>0</v>
      </c>
      <c r="F18" s="14">
        <f t="shared" si="0"/>
        <v>0</v>
      </c>
    </row>
    <row r="19" spans="1:6" x14ac:dyDescent="0.35">
      <c r="A19" s="17" t="s">
        <v>88</v>
      </c>
      <c r="B19" s="11" t="s">
        <v>80</v>
      </c>
      <c r="C19" s="11">
        <v>300</v>
      </c>
      <c r="D19" s="27">
        <v>0</v>
      </c>
      <c r="E19" s="26">
        <v>0</v>
      </c>
      <c r="F19" s="14">
        <f t="shared" si="0"/>
        <v>0</v>
      </c>
    </row>
    <row r="20" spans="1:6" ht="29" x14ac:dyDescent="0.35">
      <c r="A20" s="18" t="s">
        <v>89</v>
      </c>
      <c r="B20" s="11" t="s">
        <v>90</v>
      </c>
      <c r="C20" s="11">
        <v>150</v>
      </c>
      <c r="D20" s="27">
        <v>0</v>
      </c>
      <c r="E20" s="26">
        <v>0</v>
      </c>
      <c r="F20" s="14">
        <f t="shared" si="0"/>
        <v>0</v>
      </c>
    </row>
    <row r="21" spans="1:6" x14ac:dyDescent="0.35">
      <c r="D21" s="73" t="s">
        <v>74</v>
      </c>
      <c r="E21" s="74"/>
      <c r="F21" s="14">
        <f>SUM(F11:F20)</f>
        <v>0</v>
      </c>
    </row>
  </sheetData>
  <sheetProtection algorithmName="SHA-512" hashValue="tjFUYTnCQV4V0a6CsVOCS/B0zQniAz02LssIbTrTcNVzWAD5fkWtRC4uxdpmjuwJwpX98C1jRbctvcaRWLxSVg==" saltValue="ttFps+iTmNPbTBAF4c4wkw==" spinCount="100000" sheet="1" objects="1" scenarios="1"/>
  <mergeCells count="2">
    <mergeCell ref="A2:H5"/>
    <mergeCell ref="D21:E2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7D67B-C3E8-4F88-9BF8-0FA2F839B2FC}">
  <dimension ref="A1:L19"/>
  <sheetViews>
    <sheetView tabSelected="1" workbookViewId="0">
      <selection activeCell="D14" sqref="D14"/>
    </sheetView>
  </sheetViews>
  <sheetFormatPr defaultRowHeight="14.5" x14ac:dyDescent="0.35"/>
  <cols>
    <col min="1" max="1" width="39.81640625" customWidth="1"/>
    <col min="2" max="2" width="15.81640625" customWidth="1"/>
    <col min="3" max="4" width="16.26953125" customWidth="1"/>
    <col min="5" max="5" width="15.54296875" customWidth="1"/>
    <col min="6" max="7" width="14.81640625" customWidth="1"/>
  </cols>
  <sheetData>
    <row r="1" spans="1:12" x14ac:dyDescent="0.35">
      <c r="A1" s="9"/>
      <c r="B1" s="13"/>
      <c r="C1" s="9"/>
      <c r="D1" s="9"/>
      <c r="E1" s="9"/>
      <c r="F1" s="9"/>
      <c r="G1" s="9"/>
      <c r="H1" s="9"/>
      <c r="I1" s="9"/>
      <c r="J1" s="9"/>
      <c r="K1" s="9"/>
      <c r="L1" s="9"/>
    </row>
    <row r="2" spans="1:12" x14ac:dyDescent="0.35">
      <c r="A2" s="67" t="s">
        <v>91</v>
      </c>
      <c r="B2" s="68"/>
      <c r="C2" s="68"/>
      <c r="D2" s="68"/>
      <c r="E2" s="68"/>
      <c r="F2" s="68"/>
      <c r="G2" s="68"/>
      <c r="H2" s="69"/>
    </row>
    <row r="3" spans="1:12" x14ac:dyDescent="0.35">
      <c r="A3" s="60"/>
      <c r="B3" s="61"/>
      <c r="C3" s="61"/>
      <c r="D3" s="61"/>
      <c r="E3" s="61"/>
      <c r="F3" s="61"/>
      <c r="G3" s="61"/>
      <c r="H3" s="62"/>
    </row>
    <row r="4" spans="1:12" x14ac:dyDescent="0.35">
      <c r="A4" s="60"/>
      <c r="B4" s="61"/>
      <c r="C4" s="61"/>
      <c r="D4" s="61"/>
      <c r="E4" s="61"/>
      <c r="F4" s="61"/>
      <c r="G4" s="61"/>
      <c r="H4" s="62"/>
    </row>
    <row r="5" spans="1:12" ht="60.75" customHeight="1" x14ac:dyDescent="0.35">
      <c r="A5" s="70"/>
      <c r="B5" s="71"/>
      <c r="C5" s="71"/>
      <c r="D5" s="71"/>
      <c r="E5" s="71"/>
      <c r="F5" s="71"/>
      <c r="G5" s="71"/>
      <c r="H5" s="72"/>
    </row>
    <row r="8" spans="1:12" ht="58" x14ac:dyDescent="0.35">
      <c r="A8" s="5" t="s">
        <v>27</v>
      </c>
      <c r="B8" s="5" t="s">
        <v>28</v>
      </c>
      <c r="C8" s="8" t="s">
        <v>92</v>
      </c>
      <c r="D8" s="8" t="s">
        <v>30</v>
      </c>
      <c r="E8" s="8" t="s">
        <v>31</v>
      </c>
      <c r="F8" s="8" t="s">
        <v>93</v>
      </c>
      <c r="G8" s="8" t="s">
        <v>94</v>
      </c>
    </row>
    <row r="9" spans="1:12" ht="29" x14ac:dyDescent="0.35">
      <c r="A9" s="19" t="s">
        <v>95</v>
      </c>
      <c r="B9" s="11" t="s">
        <v>96</v>
      </c>
      <c r="C9" s="11">
        <v>300</v>
      </c>
      <c r="D9" s="26">
        <v>0</v>
      </c>
      <c r="E9" s="14">
        <f>C9*D9</f>
        <v>0</v>
      </c>
      <c r="F9" s="11" t="s">
        <v>97</v>
      </c>
      <c r="G9" s="28"/>
    </row>
    <row r="10" spans="1:12" ht="29" x14ac:dyDescent="0.35">
      <c r="A10" s="19" t="s">
        <v>98</v>
      </c>
      <c r="B10" s="11" t="s">
        <v>96</v>
      </c>
      <c r="C10" s="11">
        <v>100</v>
      </c>
      <c r="D10" s="26">
        <v>0</v>
      </c>
      <c r="E10" s="14">
        <f t="shared" ref="E10:E18" si="0">C10*D10</f>
        <v>0</v>
      </c>
      <c r="F10" s="11" t="s">
        <v>97</v>
      </c>
      <c r="G10" s="28"/>
    </row>
    <row r="11" spans="1:12" ht="43.5" x14ac:dyDescent="0.35">
      <c r="A11" s="20" t="s">
        <v>99</v>
      </c>
      <c r="B11" s="11" t="s">
        <v>96</v>
      </c>
      <c r="C11" s="11">
        <v>100</v>
      </c>
      <c r="D11" s="26">
        <v>0</v>
      </c>
      <c r="E11" s="14">
        <f t="shared" si="0"/>
        <v>0</v>
      </c>
      <c r="F11" s="11" t="s">
        <v>97</v>
      </c>
      <c r="G11" s="28"/>
    </row>
    <row r="12" spans="1:12" ht="58" x14ac:dyDescent="0.35">
      <c r="A12" s="20" t="s">
        <v>100</v>
      </c>
      <c r="B12" s="11" t="s">
        <v>96</v>
      </c>
      <c r="C12" s="11">
        <v>100</v>
      </c>
      <c r="D12" s="26">
        <v>0</v>
      </c>
      <c r="E12" s="14">
        <f t="shared" si="0"/>
        <v>0</v>
      </c>
      <c r="F12" s="11" t="s">
        <v>97</v>
      </c>
      <c r="G12" s="28"/>
    </row>
    <row r="13" spans="1:12" ht="43.5" x14ac:dyDescent="0.35">
      <c r="A13" s="20" t="s">
        <v>101</v>
      </c>
      <c r="B13" s="11" t="s">
        <v>80</v>
      </c>
      <c r="C13" s="36">
        <v>5</v>
      </c>
      <c r="D13" s="26">
        <v>0</v>
      </c>
      <c r="E13" s="14">
        <f t="shared" si="0"/>
        <v>0</v>
      </c>
      <c r="F13" s="35" t="s">
        <v>102</v>
      </c>
      <c r="G13" s="28"/>
    </row>
    <row r="14" spans="1:12" ht="43.5" x14ac:dyDescent="0.35">
      <c r="A14" s="20" t="s">
        <v>103</v>
      </c>
      <c r="B14" s="11" t="s">
        <v>80</v>
      </c>
      <c r="C14" s="36">
        <v>5</v>
      </c>
      <c r="D14" s="26">
        <v>0</v>
      </c>
      <c r="E14" s="14">
        <f t="shared" ref="E14" si="1">C14*D14</f>
        <v>0</v>
      </c>
      <c r="F14" s="35" t="s">
        <v>102</v>
      </c>
      <c r="G14" s="28"/>
    </row>
    <row r="15" spans="1:12" ht="43.5" x14ac:dyDescent="0.35">
      <c r="A15" s="20" t="s">
        <v>104</v>
      </c>
      <c r="B15" s="11" t="s">
        <v>80</v>
      </c>
      <c r="C15" s="36">
        <v>5</v>
      </c>
      <c r="D15" s="26">
        <v>0</v>
      </c>
      <c r="E15" s="14">
        <f t="shared" ref="E15" si="2">C15*D15</f>
        <v>0</v>
      </c>
      <c r="F15" s="35" t="s">
        <v>102</v>
      </c>
      <c r="G15" s="28"/>
    </row>
    <row r="16" spans="1:12" ht="43.5" x14ac:dyDescent="0.35">
      <c r="A16" s="20" t="s">
        <v>105</v>
      </c>
      <c r="B16" s="11" t="s">
        <v>106</v>
      </c>
      <c r="C16" s="11">
        <v>5</v>
      </c>
      <c r="D16" s="26">
        <v>0</v>
      </c>
      <c r="E16" s="14">
        <f t="shared" si="0"/>
        <v>0</v>
      </c>
      <c r="F16" s="11">
        <v>50</v>
      </c>
      <c r="G16" s="28"/>
    </row>
    <row r="17" spans="1:7" ht="43.5" x14ac:dyDescent="0.35">
      <c r="A17" s="20" t="s">
        <v>107</v>
      </c>
      <c r="B17" s="11" t="s">
        <v>106</v>
      </c>
      <c r="C17" s="11">
        <v>2</v>
      </c>
      <c r="D17" s="26">
        <v>0</v>
      </c>
      <c r="E17" s="14">
        <f t="shared" si="0"/>
        <v>0</v>
      </c>
      <c r="F17" s="11">
        <v>50</v>
      </c>
      <c r="G17" s="28"/>
    </row>
    <row r="18" spans="1:7" ht="58" x14ac:dyDescent="0.35">
      <c r="A18" s="20" t="s">
        <v>108</v>
      </c>
      <c r="B18" s="11" t="s">
        <v>80</v>
      </c>
      <c r="C18" s="11">
        <v>300</v>
      </c>
      <c r="D18" s="26">
        <v>0</v>
      </c>
      <c r="E18" s="14">
        <f t="shared" si="0"/>
        <v>0</v>
      </c>
      <c r="F18" s="11" t="s">
        <v>109</v>
      </c>
      <c r="G18" s="75"/>
    </row>
    <row r="19" spans="1:7" x14ac:dyDescent="0.35">
      <c r="C19" s="73" t="s">
        <v>110</v>
      </c>
      <c r="D19" s="73"/>
      <c r="E19" s="14">
        <f>SUM(E9:E18)</f>
        <v>0</v>
      </c>
    </row>
  </sheetData>
  <sheetProtection algorithmName="SHA-512" hashValue="2ujz4wjt3fqrw4EbsHkxHORN1DtNqPJiSE9KGE1bA8CFWK9hi+Uwk7G3FWdKXyxrvPiHAhzxft9S3ksrFIkadg==" saltValue="ZP7KOJnrQLPRTzEkktQfpA==" spinCount="100000" sheet="1" objects="1" scenarios="1"/>
  <mergeCells count="2">
    <mergeCell ref="A2:H5"/>
    <mergeCell ref="C19:D19"/>
  </mergeCells>
  <phoneticPr fontId="10" type="noConversion"/>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DEA54-B133-45B9-B120-BC9918BCCE2E}">
  <dimension ref="A1:L12"/>
  <sheetViews>
    <sheetView workbookViewId="0">
      <selection activeCell="E14" sqref="E14"/>
    </sheetView>
  </sheetViews>
  <sheetFormatPr defaultRowHeight="14.5" x14ac:dyDescent="0.35"/>
  <cols>
    <col min="1" max="1" width="39.81640625" customWidth="1"/>
    <col min="2" max="2" width="21.453125" customWidth="1"/>
    <col min="3" max="3" width="16.26953125" customWidth="1"/>
    <col min="4" max="5" width="16.7265625" customWidth="1"/>
  </cols>
  <sheetData>
    <row r="1" spans="1:12" x14ac:dyDescent="0.35">
      <c r="A1" s="9"/>
      <c r="B1" s="13"/>
      <c r="C1" s="9"/>
      <c r="D1" s="9"/>
      <c r="E1" s="9"/>
      <c r="F1" s="9"/>
      <c r="G1" s="9"/>
      <c r="H1" s="9"/>
      <c r="I1" s="9"/>
      <c r="J1" s="9"/>
      <c r="K1" s="9"/>
      <c r="L1" s="9"/>
    </row>
    <row r="2" spans="1:12" x14ac:dyDescent="0.35">
      <c r="A2" s="67" t="s">
        <v>111</v>
      </c>
      <c r="B2" s="68"/>
      <c r="C2" s="68"/>
      <c r="D2" s="68"/>
      <c r="E2" s="68"/>
      <c r="F2" s="68"/>
      <c r="G2" s="68"/>
      <c r="H2" s="69"/>
    </row>
    <row r="3" spans="1:12" ht="11.25" customHeight="1" x14ac:dyDescent="0.35">
      <c r="A3" s="60"/>
      <c r="B3" s="61"/>
      <c r="C3" s="61"/>
      <c r="D3" s="61"/>
      <c r="E3" s="61"/>
      <c r="F3" s="61"/>
      <c r="G3" s="61"/>
      <c r="H3" s="62"/>
    </row>
    <row r="4" spans="1:12" x14ac:dyDescent="0.35">
      <c r="A4" s="60"/>
      <c r="B4" s="61"/>
      <c r="C4" s="61"/>
      <c r="D4" s="61"/>
      <c r="E4" s="61"/>
      <c r="F4" s="61"/>
      <c r="G4" s="61"/>
      <c r="H4" s="62"/>
    </row>
    <row r="5" spans="1:12" ht="8.5" customHeight="1" x14ac:dyDescent="0.35">
      <c r="A5" s="70"/>
      <c r="B5" s="71"/>
      <c r="C5" s="71"/>
      <c r="D5" s="71"/>
      <c r="E5" s="71"/>
      <c r="F5" s="71"/>
      <c r="G5" s="71"/>
      <c r="H5" s="72"/>
    </row>
    <row r="9" spans="1:12" ht="29" x14ac:dyDescent="0.35">
      <c r="A9" s="5" t="s">
        <v>112</v>
      </c>
      <c r="B9" s="5" t="s">
        <v>28</v>
      </c>
      <c r="C9" s="8" t="s">
        <v>30</v>
      </c>
    </row>
    <row r="10" spans="1:12" x14ac:dyDescent="0.35">
      <c r="A10" s="11" t="s">
        <v>113</v>
      </c>
      <c r="B10" s="11" t="s">
        <v>114</v>
      </c>
      <c r="C10" s="26">
        <v>0</v>
      </c>
    </row>
    <row r="11" spans="1:12" x14ac:dyDescent="0.35">
      <c r="A11" s="11" t="s">
        <v>115</v>
      </c>
      <c r="B11" s="11" t="s">
        <v>114</v>
      </c>
      <c r="C11" s="26">
        <v>0</v>
      </c>
    </row>
    <row r="12" spans="1:12" x14ac:dyDescent="0.35">
      <c r="A12" s="11" t="s">
        <v>116</v>
      </c>
      <c r="B12" s="11" t="s">
        <v>114</v>
      </c>
      <c r="C12" s="26">
        <v>0</v>
      </c>
    </row>
  </sheetData>
  <sheetProtection algorithmName="SHA-512" hashValue="rKFitl6OinPMopfAzlTER8zMA7fN/2VA++PhWBVb9KKkKHUH9V9kVPgzvKQQrlJslZDPsMxdjb1heRPUUpJDNQ==" saltValue="/x4cs6ZHxidgUFjGXHjK7w==" spinCount="100000" sheet="1" objects="1" scenarios="1"/>
  <mergeCells count="1">
    <mergeCell ref="A2:H5"/>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7" ma:contentTypeDescription="Een nieuw document maken." ma:contentTypeScope="" ma:versionID="28eebd1b76db79ed73588e23630dd215">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81d3a83592cbf1756a0d27d5305dae6d"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b57ebfe-d654-49a5-9db0-6d7650e97f3b}" ma:internalName="TaxCatchAll" ma:showField="CatchAllData" ma:web="85fa55d4-3ee8-4bc4-8fbc-63473e8473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24e9797-c9de-4ae0-9124-5b215385d802">
      <Terms xmlns="http://schemas.microsoft.com/office/infopath/2007/PartnerControls"/>
    </lcf76f155ced4ddcb4097134ff3c332f>
    <TaxCatchAll xmlns="85fa55d4-3ee8-4bc4-8fbc-63473e847397" xsi:nil="true"/>
    <SharedWithUsers xmlns="85fa55d4-3ee8-4bc4-8fbc-63473e847397">
      <UserInfo>
        <DisplayName>Saskia Wilsens</DisplayName>
        <AccountId>76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CC8BD4-9F97-4516-87A5-126C1500F605}"/>
</file>

<file path=customXml/itemProps2.xml><?xml version="1.0" encoding="utf-8"?>
<ds:datastoreItem xmlns:ds="http://schemas.openxmlformats.org/officeDocument/2006/customXml" ds:itemID="{94E457C3-D26B-44D6-8C69-CFEF7152AE19}">
  <ds:schemaRefs>
    <ds:schemaRef ds:uri="http://schemas.microsoft.com/office/2006/metadata/properties"/>
    <ds:schemaRef ds:uri="http://schemas.microsoft.com/office/infopath/2007/PartnerControls"/>
    <ds:schemaRef ds:uri="a24e9797-c9de-4ae0-9124-5b215385d802"/>
    <ds:schemaRef ds:uri="85fa55d4-3ee8-4bc4-8fbc-63473e847397"/>
  </ds:schemaRefs>
</ds:datastoreItem>
</file>

<file path=customXml/itemProps3.xml><?xml version="1.0" encoding="utf-8"?>
<ds:datastoreItem xmlns:ds="http://schemas.openxmlformats.org/officeDocument/2006/customXml" ds:itemID="{E2E26857-2590-4578-8C55-AED1825641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INSCHRIJFPRIJS TOTAAL</vt:lpstr>
      <vt:lpstr>1. Kantoordrukwerk</vt:lpstr>
      <vt:lpstr>2. Opmaak</vt:lpstr>
      <vt:lpstr>3. Promotioneel</vt:lpstr>
      <vt:lpstr>4. Dienstverlening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Marloes Vis</dc:creator>
  <cp:keywords/>
  <dc:description/>
  <cp:lastModifiedBy>Marloes Vis</cp:lastModifiedBy>
  <cp:revision/>
  <dcterms:created xsi:type="dcterms:W3CDTF">2024-02-23T10:47:27Z</dcterms:created>
  <dcterms:modified xsi:type="dcterms:W3CDTF">2024-04-09T10:33:37Z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y fmtid="{D5CDD505-2E9C-101B-9397-08002B2CF9AE}" pid="3" name="Order">
    <vt:r8>8300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