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114"/>
  <workbookPr autoCompressPictures="0"/>
  <mc:AlternateContent xmlns:mc="http://schemas.openxmlformats.org/markup-compatibility/2006">
    <mc:Choice Requires="x15">
      <x15ac:absPath xmlns:x15ac="http://schemas.microsoft.com/office/spreadsheetml/2010/11/ac" url="/Library/Dropbox BIC BV/BiC bv Dropbox/BiC Leeuwarden/BiC Leeuwarden/BiC_Consultancy/BMS Onderwijs/EA ARBO 2023 - BMSARB23/aanbestedingsdocumenten en bijlagen/Definitief/"/>
    </mc:Choice>
  </mc:AlternateContent>
  <xr:revisionPtr revIDLastSave="0" documentId="13_ncr:1_{DFB9EEF8-578F-934E-90D4-0E2A9D8AF4D9}" xr6:coauthVersionLast="47" xr6:coauthVersionMax="47" xr10:uidLastSave="{00000000-0000-0000-0000-000000000000}"/>
  <bookViews>
    <workbookView xWindow="29640" yWindow="500" windowWidth="51200" windowHeight="21100" xr2:uid="{00000000-000D-0000-FFFF-FFFF00000000}"/>
  </bookViews>
  <sheets>
    <sheet name="Prijzenblad" sheetId="3" r:id="rId1"/>
  </sheets>
  <calcPr calcId="191028" concurrentCalc="0"/>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B8" i="3" l="1"/>
  <c r="D10" i="3"/>
  <c r="D11" i="3"/>
  <c r="D12" i="3"/>
  <c r="D4" i="3"/>
  <c r="D5" i="3"/>
  <c r="E15" i="3"/>
  <c r="E16" i="3"/>
  <c r="E17" i="3"/>
  <c r="E18" i="3"/>
  <c r="E19" i="3"/>
  <c r="E20" i="3"/>
  <c r="E21" i="3"/>
  <c r="E22" i="3"/>
  <c r="E23" i="3"/>
  <c r="E24" i="3"/>
  <c r="D29" i="3"/>
  <c r="F29" i="3"/>
  <c r="E27" i="3"/>
</calcChain>
</file>

<file path=xl/sharedStrings.xml><?xml version="1.0" encoding="utf-8"?>
<sst xmlns="http://schemas.openxmlformats.org/spreadsheetml/2006/main" count="58" uniqueCount="36">
  <si>
    <t xml:space="preserve"> </t>
  </si>
  <si>
    <t>Maandbedrag per medewerker, in te vullen door inschrijver, per maand te verrekenen op basis van werkelijk aantal in dienst zijnde medewerkers in die betreffende maand.</t>
  </si>
  <si>
    <t>Weging (fictief aantal medewerkers):</t>
  </si>
  <si>
    <t>Totaal EXCLUSIEF BTW:</t>
  </si>
  <si>
    <t xml:space="preserve">Subtotaal </t>
  </si>
  <si>
    <t>Eenmalige all-in kosten voor een implementatie, alleen te verkrijgen na een geslaagde verificatie periode</t>
  </si>
  <si>
    <t>Subtotaal eenmalige kosten</t>
  </si>
  <si>
    <t>Eenmalige kosten einde overeenkomst, overdracht van medische dossiers aan nieuwe dienstverlener (kosten per dossier)</t>
  </si>
  <si>
    <t>Totaalsom  (exclusief BTW):</t>
  </si>
  <si>
    <t>Ten behoeve van de prijsbeoordeling</t>
  </si>
  <si>
    <t>Naam Inschrijver</t>
  </si>
  <si>
    <t>&lt;&lt;&gt;&gt;</t>
  </si>
  <si>
    <t>Weging (fictief aantal uur):</t>
  </si>
  <si>
    <t>Gehele arbodienstverlening zoals omschreven in het aanbestedingsdocument. 
Spreekuren bedrijfsarts, spreekuur taakgedeleerde, spoedspreekuur, arbeidsomstandigheden spreekuren, inplannen afspraken, administratieve werkzaamheden, administratieve handelingen in systeem, opvragen medische informatie, regelen medische machtigingen, opstellen documenten inzake WVP (zoals (bijstelling) Probleemanalyse, FML, medische informatie bij WIA aanvraag en ZUD), strategische overleggen met CvB/MT M&amp;O, sparringspartner op gebied van casemanagement, aanwezigheid MDOV's, ad-hoc contact, adviezen en acties in kader van verzuimpreventie, adviezen/activiteiten in het kader verzuimbegeleiding en WvP, kwalitatieve/kwantitatieve verzuimanalyses inclusief trends/ontwikkelingen, alle eerste lijns contacten tussen leidinggevenden/medewerkers van de opdrachtgever met de opdrachtnemer.</t>
  </si>
  <si>
    <t>Tarief per eenheid</t>
  </si>
  <si>
    <t>Eenheden</t>
  </si>
  <si>
    <t>Per uur</t>
  </si>
  <si>
    <t>Per onderzoek</t>
  </si>
  <si>
    <t>Per dagdeel (4 uren)</t>
  </si>
  <si>
    <t>Per keuring</t>
  </si>
  <si>
    <t>Per gesprek (2,5 tot 3 uur) inclusief opstellen rapportage</t>
  </si>
  <si>
    <t>Psycholooggesprek</t>
  </si>
  <si>
    <t>Sparringspartner interne arbo coordinator</t>
  </si>
  <si>
    <t>Werkplekonderzoek door een ergonoom op locatie</t>
  </si>
  <si>
    <t>A&amp;O deskundige</t>
  </si>
  <si>
    <t>Trainingen online (ongeacht aard van de training)</t>
  </si>
  <si>
    <t>Trainingen fysiek (ongeacht aard van de training)</t>
  </si>
  <si>
    <t>Arbeidshygienist of vergelijkbaar (adviseert, verricht o.a. metingen en toetst RI&amp;E)</t>
  </si>
  <si>
    <t>RI&amp;E's</t>
  </si>
  <si>
    <t>Preventieve gezondheidskeuring</t>
  </si>
  <si>
    <t>Tarieven op basis van verrichtingen</t>
  </si>
  <si>
    <t>Tarieven op basis van verrichtingen (buiten de prijsbeoordeling)</t>
  </si>
  <si>
    <t xml:space="preserve"> inclusief BTW:</t>
  </si>
  <si>
    <r>
      <rPr>
        <b/>
        <sz val="24"/>
        <color theme="8" tint="-0.499984740745262"/>
        <rFont val="Verdana"/>
        <family val="2"/>
      </rPr>
      <t xml:space="preserve">Prijzenblad ARBO, alle in te vullen bedragen zijn EXCLUSIEF BTW. 
</t>
    </r>
    <r>
      <rPr>
        <b/>
        <sz val="12"/>
        <color theme="8" tint="-0.499984740745262"/>
        <rFont val="Verdana"/>
        <family val="2"/>
      </rPr>
      <t>De groene cellen dient inschrijver in te vullen.</t>
    </r>
  </si>
  <si>
    <t>Aansluitkosten (prijs per medewerker, per jaar) lopende dossiers</t>
  </si>
  <si>
    <t>AD- onderzoek, mits ingepland binnen 4 weken na de aanvraag.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</si>
</sst>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 #,##0.00_);\(&quot;€&quot;\ #,##0.00\)"/>
    <numFmt numFmtId="44" formatCode="_(&quot;€&quot;\ * #,##0.00_);_(&quot;€&quot;\ * \(#,##0.00\);_(&quot;€&quot;\ * &quot;-&quot;??_);_(@_)"/>
    <numFmt numFmtId="164" formatCode="_-&quot;€&quot;\ * #,##0.00_-;_-&quot;€&quot;\ * #,##0.00\-;_-&quot;€&quot;\ * &quot;-&quot;??_-;_-@_-"/>
    <numFmt numFmtId="165" formatCode="&quot;€&quot;\ #,##0.00"/>
  </numFmts>
  <fonts count="23" x14ac:knownFonts="1">
    <font>
      <sz val="11"/>
      <color theme="1"/>
      <name val="Calibri"/>
      <family val="2"/>
      <scheme val="minor"/>
    </font>
    <font>
      <sz val="10"/>
      <name val="Verdana"/>
      <family val="2"/>
    </font>
    <font>
      <sz val="10"/>
      <name val="Arial"/>
      <family val="2"/>
    </font>
    <font>
      <u/>
      <sz val="11"/>
      <color theme="10"/>
      <name val="Calibri"/>
      <family val="2"/>
      <scheme val="minor"/>
    </font>
    <font>
      <u/>
      <sz val="11"/>
      <color theme="11"/>
      <name val="Calibri"/>
      <family val="2"/>
      <scheme val="minor"/>
    </font>
    <font>
      <sz val="10"/>
      <color indexed="8"/>
      <name val="Arial"/>
      <family val="2"/>
    </font>
    <font>
      <b/>
      <sz val="16"/>
      <color rgb="FFFFFFFF"/>
      <name val="Verdana"/>
      <family val="2"/>
    </font>
    <font>
      <sz val="11"/>
      <color theme="1"/>
      <name val="Calibri"/>
      <family val="2"/>
      <scheme val="minor"/>
    </font>
    <font>
      <sz val="16"/>
      <color theme="1"/>
      <name val="Verdana"/>
      <family val="2"/>
    </font>
    <font>
      <b/>
      <sz val="12"/>
      <color theme="0"/>
      <name val="Verdana"/>
      <family val="2"/>
    </font>
    <font>
      <b/>
      <sz val="10"/>
      <color theme="0"/>
      <name val="Verdana"/>
      <family val="2"/>
    </font>
    <font>
      <sz val="10"/>
      <color theme="1"/>
      <name val="Verdana"/>
      <family val="2"/>
    </font>
    <font>
      <b/>
      <sz val="10"/>
      <color rgb="FFFFFFFF"/>
      <name val="Verdana"/>
      <family val="2"/>
    </font>
    <font>
      <sz val="10"/>
      <color theme="0"/>
      <name val="Verdana"/>
      <family val="2"/>
    </font>
    <font>
      <b/>
      <sz val="10"/>
      <color rgb="FFFF0000"/>
      <name val="Verdana"/>
      <family val="2"/>
    </font>
    <font>
      <b/>
      <sz val="12"/>
      <color theme="1"/>
      <name val="Verdana"/>
      <family val="2"/>
    </font>
    <font>
      <b/>
      <sz val="16"/>
      <color theme="8" tint="-0.499984740745262"/>
      <name val="Verdana"/>
      <family val="2"/>
    </font>
    <font>
      <b/>
      <sz val="12"/>
      <color theme="8" tint="-0.499984740745262"/>
      <name val="Verdana"/>
      <family val="2"/>
    </font>
    <font>
      <b/>
      <sz val="24"/>
      <color theme="8" tint="-0.499984740745262"/>
      <name val="Verdana"/>
      <family val="2"/>
    </font>
    <font>
      <sz val="24"/>
      <color theme="8" tint="-0.499984740745262"/>
      <name val="Verdana"/>
      <family val="2"/>
    </font>
    <font>
      <b/>
      <sz val="22"/>
      <name val="Verdana"/>
      <family val="2"/>
    </font>
    <font>
      <b/>
      <i/>
      <sz val="16"/>
      <color rgb="FFFFFFFF"/>
      <name val="Verdana"/>
      <family val="2"/>
    </font>
    <font>
      <b/>
      <sz val="24"/>
      <color rgb="FFFFFFFF"/>
      <name val="Verdana"/>
      <family val="2"/>
    </font>
  </fonts>
  <fills count="11">
    <fill>
      <patternFill patternType="none"/>
    </fill>
    <fill>
      <patternFill patternType="gray125"/>
    </fill>
    <fill>
      <patternFill patternType="solid">
        <fgColor rgb="FFC0C0C0"/>
        <bgColor rgb="FF000000"/>
      </patternFill>
    </fill>
    <fill>
      <patternFill patternType="solid">
        <fgColor theme="0" tint="-0.34998626667073579"/>
        <bgColor rgb="FF000000"/>
      </patternFill>
    </fill>
    <fill>
      <patternFill patternType="solid">
        <fgColor theme="1"/>
        <bgColor rgb="FF000000"/>
      </patternFill>
    </fill>
    <fill>
      <patternFill patternType="solid">
        <fgColor theme="9" tint="0.39997558519241921"/>
        <bgColor indexed="64"/>
      </patternFill>
    </fill>
    <fill>
      <patternFill patternType="solid">
        <fgColor theme="0" tint="-0.34998626667073579"/>
        <bgColor indexed="64"/>
      </patternFill>
    </fill>
    <fill>
      <patternFill patternType="solid">
        <fgColor theme="0" tint="-0.499984740745262"/>
        <bgColor rgb="FF000000"/>
      </patternFill>
    </fill>
    <fill>
      <patternFill patternType="solid">
        <fgColor theme="0" tint="-0.499984740745262"/>
        <bgColor indexed="64"/>
      </patternFill>
    </fill>
    <fill>
      <patternFill patternType="solid">
        <fgColor theme="9" tint="0.39997558519241921"/>
        <bgColor rgb="FF000000"/>
      </patternFill>
    </fill>
    <fill>
      <patternFill patternType="solid">
        <fgColor theme="6" tint="0.79998168889431442"/>
        <bgColor indexed="64"/>
      </patternFill>
    </fill>
  </fills>
  <borders count="9">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auto="1"/>
      </left>
      <right style="medium">
        <color auto="1"/>
      </right>
      <top/>
      <bottom style="medium">
        <color auto="1"/>
      </bottom>
      <diagonal/>
    </border>
  </borders>
  <cellStyleXfs count="116">
    <xf numFmtId="0" fontId="0" fillId="0" borderId="0"/>
    <xf numFmtId="164" fontId="2" fillId="0" borderId="0" applyFon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5" fillId="0" borderId="0">
      <alignment vertical="top"/>
    </xf>
    <xf numFmtId="44" fontId="7" fillId="0" borderId="0" applyFont="0" applyFill="0" applyBorder="0" applyAlignment="0" applyProtection="0"/>
  </cellStyleXfs>
  <cellXfs count="33">
    <xf numFmtId="0" fontId="0" fillId="0" borderId="0" xfId="0"/>
    <xf numFmtId="0" fontId="11" fillId="0" borderId="0" xfId="0" applyFont="1" applyAlignment="1">
      <alignment vertical="center"/>
    </xf>
    <xf numFmtId="0" fontId="11" fillId="0" borderId="0" xfId="0" applyFont="1"/>
    <xf numFmtId="0" fontId="12" fillId="3" borderId="3" xfId="0" applyFont="1" applyFill="1" applyBorder="1" applyAlignment="1">
      <alignment vertical="center" wrapText="1"/>
    </xf>
    <xf numFmtId="0" fontId="12" fillId="3" borderId="3" xfId="0" applyFont="1" applyFill="1" applyBorder="1" applyAlignment="1">
      <alignment horizontal="center" vertical="center" wrapText="1"/>
    </xf>
    <xf numFmtId="0" fontId="10" fillId="3" borderId="3" xfId="0" applyFont="1" applyFill="1" applyBorder="1" applyAlignment="1">
      <alignment horizontal="center" vertical="center" wrapText="1"/>
    </xf>
    <xf numFmtId="1" fontId="11" fillId="2" borderId="2" xfId="0" applyNumberFormat="1" applyFont="1" applyFill="1" applyBorder="1" applyAlignment="1">
      <alignment horizontal="center" vertical="center" wrapText="1"/>
    </xf>
    <xf numFmtId="0" fontId="14" fillId="0" borderId="0" xfId="0" applyFont="1" applyAlignment="1">
      <alignment vertical="center"/>
    </xf>
    <xf numFmtId="165" fontId="13" fillId="6" borderId="2" xfId="0" applyNumberFormat="1" applyFont="1" applyFill="1" applyBorder="1" applyAlignment="1">
      <alignment horizontal="center" vertical="center"/>
    </xf>
    <xf numFmtId="165" fontId="9" fillId="8" borderId="2" xfId="0" applyNumberFormat="1" applyFont="1" applyFill="1" applyBorder="1" applyAlignment="1">
      <alignment horizontal="center" vertical="center"/>
    </xf>
    <xf numFmtId="0" fontId="15" fillId="0" borderId="0" xfId="0" applyFont="1"/>
    <xf numFmtId="0" fontId="8" fillId="0" borderId="0" xfId="0" applyFont="1" applyAlignment="1">
      <alignment vertical="center"/>
    </xf>
    <xf numFmtId="0" fontId="1" fillId="2" borderId="7" xfId="0" applyFont="1" applyFill="1" applyBorder="1" applyAlignment="1">
      <alignment vertical="center" wrapText="1"/>
    </xf>
    <xf numFmtId="0" fontId="8" fillId="0" borderId="0" xfId="0" applyFont="1"/>
    <xf numFmtId="0" fontId="11" fillId="0" borderId="0" xfId="0" applyFont="1" applyAlignment="1">
      <alignment horizontal="center" vertical="center"/>
    </xf>
    <xf numFmtId="7" fontId="11" fillId="5" borderId="2" xfId="115" applyNumberFormat="1" applyFont="1" applyFill="1" applyBorder="1" applyAlignment="1" applyProtection="1">
      <alignment horizontal="center" vertical="center"/>
      <protection locked="0"/>
    </xf>
    <xf numFmtId="0" fontId="10" fillId="2" borderId="2" xfId="0" applyFont="1" applyFill="1" applyBorder="1" applyAlignment="1">
      <alignment vertical="center" wrapText="1"/>
    </xf>
    <xf numFmtId="0" fontId="19" fillId="0" borderId="0" xfId="0" applyFont="1" applyAlignment="1">
      <alignment horizontal="center"/>
    </xf>
    <xf numFmtId="0" fontId="20" fillId="2" borderId="2" xfId="0" applyFont="1" applyFill="1" applyBorder="1" applyAlignment="1">
      <alignment horizontal="right" vertical="center" wrapText="1"/>
    </xf>
    <xf numFmtId="0" fontId="9" fillId="7" borderId="6" xfId="0" applyFont="1" applyFill="1" applyBorder="1" applyAlignment="1">
      <alignment horizontal="center" vertical="center" wrapText="1"/>
    </xf>
    <xf numFmtId="0" fontId="11" fillId="2" borderId="2" xfId="0" applyFont="1" applyFill="1" applyBorder="1" applyAlignment="1">
      <alignment vertical="center" wrapText="1"/>
    </xf>
    <xf numFmtId="165" fontId="16" fillId="0" borderId="3" xfId="0" applyNumberFormat="1" applyFont="1" applyBorder="1" applyAlignment="1">
      <alignment horizontal="center" vertical="center"/>
    </xf>
    <xf numFmtId="165" fontId="16" fillId="0" borderId="8" xfId="0" applyNumberFormat="1" applyFont="1" applyBorder="1" applyAlignment="1">
      <alignment horizontal="center" vertical="center"/>
    </xf>
    <xf numFmtId="0" fontId="6" fillId="4" borderId="1" xfId="0" applyFont="1" applyFill="1" applyBorder="1" applyAlignment="1">
      <alignment horizontal="right" vertical="center" wrapText="1"/>
    </xf>
    <xf numFmtId="165" fontId="22" fillId="4" borderId="1" xfId="0" applyNumberFormat="1" applyFont="1" applyFill="1" applyBorder="1" applyAlignment="1">
      <alignment horizontal="center" vertical="center"/>
    </xf>
    <xf numFmtId="0" fontId="9" fillId="7" borderId="4" xfId="0" applyFont="1" applyFill="1" applyBorder="1" applyAlignment="1">
      <alignment horizontal="center" vertical="center" wrapText="1"/>
    </xf>
    <xf numFmtId="0" fontId="9" fillId="7" borderId="5" xfId="0" applyFont="1" applyFill="1" applyBorder="1" applyAlignment="1">
      <alignment horizontal="center" vertical="center" wrapText="1"/>
    </xf>
    <xf numFmtId="0" fontId="9" fillId="7" borderId="6" xfId="0" applyFont="1" applyFill="1" applyBorder="1" applyAlignment="1">
      <alignment horizontal="center" vertical="center" wrapText="1"/>
    </xf>
    <xf numFmtId="0" fontId="16" fillId="10" borderId="0" xfId="0" applyFont="1" applyFill="1" applyAlignment="1">
      <alignment horizontal="left" vertical="center" wrapText="1"/>
    </xf>
    <xf numFmtId="165" fontId="21" fillId="4" borderId="1" xfId="0" applyNumberFormat="1" applyFont="1" applyFill="1" applyBorder="1" applyAlignment="1">
      <alignment horizontal="right" vertical="center"/>
    </xf>
    <xf numFmtId="0" fontId="1" fillId="9" borderId="4" xfId="0" applyFont="1" applyFill="1" applyBorder="1" applyAlignment="1" applyProtection="1">
      <alignment horizontal="center" vertical="center"/>
      <protection locked="0"/>
    </xf>
    <xf numFmtId="0" fontId="1" fillId="9" borderId="5" xfId="0" applyFont="1" applyFill="1" applyBorder="1" applyAlignment="1" applyProtection="1">
      <alignment horizontal="center" vertical="center"/>
      <protection locked="0"/>
    </xf>
    <xf numFmtId="0" fontId="1" fillId="9" borderId="6" xfId="0" applyFont="1" applyFill="1" applyBorder="1" applyAlignment="1" applyProtection="1">
      <alignment horizontal="center" vertical="center"/>
      <protection locked="0"/>
    </xf>
  </cellXfs>
  <cellStyles count="116">
    <cellStyle name="Euro" xfId="1" xr:uid="{00000000-0005-0000-0000-000000000000}"/>
    <cellStyle name="Gevolgde hyperlink" xfId="31" builtinId="9" hidden="1"/>
    <cellStyle name="Gevolgde hyperlink" xfId="35" builtinId="9" hidden="1"/>
    <cellStyle name="Gevolgde hyperlink" xfId="41" builtinId="9" hidden="1"/>
    <cellStyle name="Gevolgde hyperlink" xfId="47" builtinId="9" hidden="1"/>
    <cellStyle name="Gevolgde hyperlink" xfId="51" builtinId="9" hidden="1"/>
    <cellStyle name="Gevolgde hyperlink" xfId="57" builtinId="9" hidden="1"/>
    <cellStyle name="Gevolgde hyperlink" xfId="53" builtinId="9" hidden="1"/>
    <cellStyle name="Gevolgde hyperlink" xfId="37" builtinId="9" hidden="1"/>
    <cellStyle name="Gevolgde hyperlink" xfId="21" builtinId="9" hidden="1"/>
    <cellStyle name="Gevolgde hyperlink" xfId="13" builtinId="9" hidden="1"/>
    <cellStyle name="Gevolgde hyperlink" xfId="17" builtinId="9" hidden="1"/>
    <cellStyle name="Gevolgde hyperlink" xfId="7" builtinId="9" hidden="1"/>
    <cellStyle name="Gevolgde hyperlink" xfId="5" builtinId="9" hidden="1"/>
    <cellStyle name="Gevolgde hyperlink" xfId="3" builtinId="9" hidden="1"/>
    <cellStyle name="Gevolgde hyperlink" xfId="9" builtinId="9" hidden="1"/>
    <cellStyle name="Gevolgde hyperlink" xfId="19" builtinId="9" hidden="1"/>
    <cellStyle name="Gevolgde hyperlink" xfId="15" builtinId="9" hidden="1"/>
    <cellStyle name="Gevolgde hyperlink" xfId="11" builtinId="9" hidden="1"/>
    <cellStyle name="Gevolgde hyperlink" xfId="29" builtinId="9" hidden="1"/>
    <cellStyle name="Gevolgde hyperlink" xfId="45" builtinId="9" hidden="1"/>
    <cellStyle name="Gevolgde hyperlink" xfId="59" builtinId="9" hidden="1"/>
    <cellStyle name="Gevolgde hyperlink" xfId="55" builtinId="9" hidden="1"/>
    <cellStyle name="Gevolgde hyperlink" xfId="49" builtinId="9" hidden="1"/>
    <cellStyle name="Gevolgde hyperlink" xfId="43" builtinId="9" hidden="1"/>
    <cellStyle name="Gevolgde hyperlink" xfId="39" builtinId="9" hidden="1"/>
    <cellStyle name="Gevolgde hyperlink" xfId="33" builtinId="9" hidden="1"/>
    <cellStyle name="Gevolgde hyperlink" xfId="27" builtinId="9" hidden="1"/>
    <cellStyle name="Gevolgde hyperlink" xfId="103" builtinId="9" hidden="1"/>
    <cellStyle name="Gevolgde hyperlink" xfId="107" builtinId="9" hidden="1"/>
    <cellStyle name="Gevolgde hyperlink" xfId="111" builtinId="9" hidden="1"/>
    <cellStyle name="Gevolgde hyperlink" xfId="109" builtinId="9" hidden="1"/>
    <cellStyle name="Gevolgde hyperlink" xfId="105" builtinId="9" hidden="1"/>
    <cellStyle name="Gevolgde hyperlink" xfId="101" builtinId="9" hidden="1"/>
    <cellStyle name="Gevolgde hyperlink" xfId="93" builtinId="9" hidden="1"/>
    <cellStyle name="Gevolgde hyperlink" xfId="89" builtinId="9" hidden="1"/>
    <cellStyle name="Gevolgde hyperlink" xfId="85" builtinId="9" hidden="1"/>
    <cellStyle name="Gevolgde hyperlink" xfId="77" builtinId="9" hidden="1"/>
    <cellStyle name="Gevolgde hyperlink" xfId="73" builtinId="9" hidden="1"/>
    <cellStyle name="Gevolgde hyperlink" xfId="69" builtinId="9" hidden="1"/>
    <cellStyle name="Gevolgde hyperlink" xfId="61" builtinId="9" hidden="1"/>
    <cellStyle name="Gevolgde hyperlink" xfId="23" builtinId="9" hidden="1"/>
    <cellStyle name="Gevolgde hyperlink" xfId="25" builtinId="9" hidden="1"/>
    <cellStyle name="Gevolgde hyperlink" xfId="65" builtinId="9" hidden="1"/>
    <cellStyle name="Gevolgde hyperlink" xfId="81" builtinId="9" hidden="1"/>
    <cellStyle name="Gevolgde hyperlink" xfId="97" builtinId="9" hidden="1"/>
    <cellStyle name="Gevolgde hyperlink" xfId="113" builtinId="9" hidden="1"/>
    <cellStyle name="Gevolgde hyperlink" xfId="99" builtinId="9" hidden="1"/>
    <cellStyle name="Gevolgde hyperlink" xfId="79" builtinId="9" hidden="1"/>
    <cellStyle name="Gevolgde hyperlink" xfId="83" builtinId="9" hidden="1"/>
    <cellStyle name="Gevolgde hyperlink" xfId="87" builtinId="9" hidden="1"/>
    <cellStyle name="Gevolgde hyperlink" xfId="91" builtinId="9" hidden="1"/>
    <cellStyle name="Gevolgde hyperlink" xfId="95" builtinId="9" hidden="1"/>
    <cellStyle name="Gevolgde hyperlink" xfId="71" builtinId="9" hidden="1"/>
    <cellStyle name="Gevolgde hyperlink" xfId="75" builtinId="9" hidden="1"/>
    <cellStyle name="Gevolgde hyperlink" xfId="67" builtinId="9" hidden="1"/>
    <cellStyle name="Gevolgde hyperlink" xfId="63" builtinId="9" hidden="1"/>
    <cellStyle name="Hyperlink" xfId="28" builtinId="8" hidden="1"/>
    <cellStyle name="Hyperlink" xfId="30" builtinId="8" hidden="1"/>
    <cellStyle name="Hyperlink" xfId="32" builtinId="8" hidden="1"/>
    <cellStyle name="Hyperlink" xfId="38" builtinId="8" hidden="1"/>
    <cellStyle name="Hyperlink" xfId="40" builtinId="8" hidden="1"/>
    <cellStyle name="Hyperlink" xfId="42" builtinId="8" hidden="1"/>
    <cellStyle name="Hyperlink" xfId="46" builtinId="8" hidden="1"/>
    <cellStyle name="Hyperlink" xfId="48" builtinId="8" hidden="1"/>
    <cellStyle name="Hyperlink" xfId="52" builtinId="8" hidden="1"/>
    <cellStyle name="Hyperlink" xfId="56" builtinId="8" hidden="1"/>
    <cellStyle name="Hyperlink" xfId="50" builtinId="8" hidden="1"/>
    <cellStyle name="Hyperlink" xfId="34" builtinId="8" hidden="1"/>
    <cellStyle name="Hyperlink" xfId="14" builtinId="8" hidden="1"/>
    <cellStyle name="Hyperlink" xfId="16" builtinId="8" hidden="1"/>
    <cellStyle name="Hyperlink" xfId="20" builtinId="8" hidden="1"/>
    <cellStyle name="Hyperlink" xfId="24" builtinId="8" hidden="1"/>
    <cellStyle name="Hyperlink" xfId="18" builtinId="8" hidden="1"/>
    <cellStyle name="Hyperlink" xfId="6" builtinId="8" hidden="1"/>
    <cellStyle name="Hyperlink" xfId="10" builtinId="8" hidden="1"/>
    <cellStyle name="Hyperlink" xfId="4" builtinId="8" hidden="1"/>
    <cellStyle name="Hyperlink" xfId="2" builtinId="8" hidden="1"/>
    <cellStyle name="Hyperlink" xfId="8" builtinId="8" hidden="1"/>
    <cellStyle name="Hyperlink" xfId="22" builtinId="8" hidden="1"/>
    <cellStyle name="Hyperlink" xfId="12" builtinId="8" hidden="1"/>
    <cellStyle name="Hyperlink" xfId="54" builtinId="8" hidden="1"/>
    <cellStyle name="Hyperlink" xfId="44" builtinId="8" hidden="1"/>
    <cellStyle name="Hyperlink" xfId="36" builtinId="8" hidden="1"/>
    <cellStyle name="Hyperlink" xfId="26" builtinId="8" hidden="1"/>
    <cellStyle name="Hyperlink" xfId="92" builtinId="8" hidden="1"/>
    <cellStyle name="Hyperlink" xfId="94" builtinId="8" hidden="1"/>
    <cellStyle name="Hyperlink" xfId="96" builtinId="8" hidden="1"/>
    <cellStyle name="Hyperlink" xfId="100" builtinId="8" hidden="1"/>
    <cellStyle name="Hyperlink" xfId="104" builtinId="8" hidden="1"/>
    <cellStyle name="Hyperlink" xfId="108" builtinId="8" hidden="1"/>
    <cellStyle name="Hyperlink" xfId="110" builtinId="8" hidden="1"/>
    <cellStyle name="Hyperlink" xfId="112" builtinId="8" hidden="1"/>
    <cellStyle name="Hyperlink" xfId="106" builtinId="8" hidden="1"/>
    <cellStyle name="Hyperlink" xfId="98" builtinId="8" hidden="1"/>
    <cellStyle name="Hyperlink" xfId="90" builtinId="8" hidden="1"/>
    <cellStyle name="Hyperlink" xfId="74" builtinId="8" hidden="1"/>
    <cellStyle name="Hyperlink" xfId="66" builtinId="8" hidden="1"/>
    <cellStyle name="Hyperlink" xfId="58" builtinId="8" hidden="1"/>
    <cellStyle name="Hyperlink" xfId="82" builtinId="8" hidden="1"/>
    <cellStyle name="Hyperlink" xfId="102" builtinId="8" hidden="1"/>
    <cellStyle name="Hyperlink" xfId="72" builtinId="8" hidden="1"/>
    <cellStyle name="Hyperlink" xfId="76" builtinId="8" hidden="1"/>
    <cellStyle name="Hyperlink" xfId="78" builtinId="8" hidden="1"/>
    <cellStyle name="Hyperlink" xfId="84" builtinId="8" hidden="1"/>
    <cellStyle name="Hyperlink" xfId="86" builtinId="8" hidden="1"/>
    <cellStyle name="Hyperlink" xfId="88" builtinId="8" hidden="1"/>
    <cellStyle name="Hyperlink" xfId="80" builtinId="8" hidden="1"/>
    <cellStyle name="Hyperlink" xfId="64" builtinId="8" hidden="1"/>
    <cellStyle name="Hyperlink" xfId="68" builtinId="8" hidden="1"/>
    <cellStyle name="Hyperlink" xfId="70" builtinId="8" hidden="1"/>
    <cellStyle name="Hyperlink" xfId="62" builtinId="8" hidden="1"/>
    <cellStyle name="Hyperlink" xfId="60" builtinId="8" hidden="1"/>
    <cellStyle name="Standaard" xfId="0" builtinId="0"/>
    <cellStyle name="Standaard 2" xfId="114" xr:uid="{00000000-0005-0000-0000-000073000000}"/>
    <cellStyle name="Valuta" xfId="115" builtinId="4"/>
  </cellStyles>
  <dxfs count="0"/>
  <tableStyles count="0" defaultTableStyle="TableStyleMedium2" defaultPivotStyle="PivotStyleLight16"/>
  <colors>
    <mruColors>
      <color rgb="FF00FF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265550</xdr:colOff>
      <xdr:row>0</xdr:row>
      <xdr:rowOff>253994</xdr:rowOff>
    </xdr:from>
    <xdr:to>
      <xdr:col>5</xdr:col>
      <xdr:colOff>3075266</xdr:colOff>
      <xdr:row>0</xdr:row>
      <xdr:rowOff>1489358</xdr:rowOff>
    </xdr:to>
    <xdr:pic>
      <xdr:nvPicPr>
        <xdr:cNvPr id="3" name="Afbeelding 2" descr="BMS Onderwijs">
          <a:extLst>
            <a:ext uri="{FF2B5EF4-FFF2-40B4-BE49-F238E27FC236}">
              <a16:creationId xmlns:a16="http://schemas.microsoft.com/office/drawing/2014/main" id="{CE707CCB-0A01-6D47-AF4A-6F91932F091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334186" y="253994"/>
          <a:ext cx="4622353" cy="1235364"/>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1"/>
  <sheetViews>
    <sheetView showGridLines="0" tabSelected="1" topLeftCell="A12" zoomScale="110" zoomScaleNormal="110" zoomScalePageLayoutView="85" workbookViewId="0">
      <selection activeCell="B31" sqref="B31:D31"/>
    </sheetView>
  </sheetViews>
  <sheetFormatPr baseColWidth="10" defaultColWidth="8.6640625" defaultRowHeight="13" x14ac:dyDescent="0.15"/>
  <cols>
    <col min="1" max="1" width="110.83203125" style="2" customWidth="1"/>
    <col min="2" max="2" width="51.6640625" style="14" bestFit="1" customWidth="1"/>
    <col min="3" max="3" width="21.83203125" style="14" bestFit="1" customWidth="1"/>
    <col min="4" max="4" width="52.6640625" style="14" customWidth="1"/>
    <col min="5" max="5" width="23.83203125" style="2" bestFit="1" customWidth="1"/>
    <col min="6" max="6" width="69" style="2" customWidth="1"/>
    <col min="7" max="16384" width="8.6640625" style="2"/>
  </cols>
  <sheetData>
    <row r="1" spans="1:6" s="11" customFormat="1" ht="151" customHeight="1" x14ac:dyDescent="0.2">
      <c r="A1" s="28" t="s">
        <v>33</v>
      </c>
      <c r="B1" s="28"/>
      <c r="C1" s="28"/>
      <c r="D1" s="28"/>
    </row>
    <row r="2" spans="1:6" ht="15" customHeight="1" thickBot="1" x14ac:dyDescent="0.2">
      <c r="B2" s="2"/>
      <c r="C2" s="2"/>
      <c r="D2" s="2"/>
    </row>
    <row r="3" spans="1:6" s="1" customFormat="1" ht="56" x14ac:dyDescent="0.2">
      <c r="A3" s="3" t="s">
        <v>0</v>
      </c>
      <c r="B3" s="4" t="s">
        <v>1</v>
      </c>
      <c r="C3" s="4" t="s">
        <v>2</v>
      </c>
      <c r="D3" s="5" t="s">
        <v>3</v>
      </c>
    </row>
    <row r="4" spans="1:6" ht="128" customHeight="1" x14ac:dyDescent="0.15">
      <c r="A4" s="16" t="s">
        <v>13</v>
      </c>
      <c r="B4" s="15">
        <v>0</v>
      </c>
      <c r="C4" s="6">
        <v>600</v>
      </c>
      <c r="D4" s="8">
        <f>(B4*C4) *12</f>
        <v>0</v>
      </c>
      <c r="E4" s="7" t="s">
        <v>0</v>
      </c>
    </row>
    <row r="5" spans="1:6" s="10" customFormat="1" ht="59" customHeight="1" x14ac:dyDescent="0.2">
      <c r="A5" s="25" t="s">
        <v>4</v>
      </c>
      <c r="B5" s="26"/>
      <c r="C5" s="27"/>
      <c r="D5" s="9">
        <f>D4</f>
        <v>0</v>
      </c>
      <c r="E5" s="7"/>
    </row>
    <row r="6" spans="1:6" ht="15" customHeight="1" x14ac:dyDescent="0.15">
      <c r="B6" s="2"/>
      <c r="C6" s="2"/>
      <c r="D6" s="2"/>
    </row>
    <row r="7" spans="1:6" ht="59" customHeight="1" x14ac:dyDescent="0.15">
      <c r="A7" s="12" t="s">
        <v>5</v>
      </c>
      <c r="B7" s="15">
        <v>0</v>
      </c>
      <c r="C7" s="2"/>
      <c r="D7" s="2"/>
    </row>
    <row r="8" spans="1:6" ht="30" customHeight="1" x14ac:dyDescent="0.15">
      <c r="A8" s="9" t="s">
        <v>6</v>
      </c>
      <c r="B8" s="9">
        <f>B7/3</f>
        <v>0</v>
      </c>
      <c r="C8" s="2"/>
      <c r="D8" s="2"/>
    </row>
    <row r="9" spans="1:6" ht="15" customHeight="1" x14ac:dyDescent="0.15">
      <c r="B9" s="2"/>
      <c r="C9" s="2"/>
      <c r="D9" s="2"/>
    </row>
    <row r="10" spans="1:6" ht="47" customHeight="1" x14ac:dyDescent="0.15">
      <c r="A10" s="12" t="s">
        <v>34</v>
      </c>
      <c r="B10" s="15">
        <v>0</v>
      </c>
      <c r="C10" s="6">
        <v>50</v>
      </c>
      <c r="D10" s="8">
        <f>(B10*C10)</f>
        <v>0</v>
      </c>
    </row>
    <row r="11" spans="1:6" ht="47" customHeight="1" x14ac:dyDescent="0.15">
      <c r="A11" s="12" t="s">
        <v>7</v>
      </c>
      <c r="B11" s="15">
        <v>0</v>
      </c>
      <c r="C11" s="6">
        <v>50</v>
      </c>
      <c r="D11" s="8">
        <f>(B11*C11)</f>
        <v>0</v>
      </c>
    </row>
    <row r="12" spans="1:6" s="10" customFormat="1" ht="30" customHeight="1" x14ac:dyDescent="0.2">
      <c r="A12" s="25" t="s">
        <v>4</v>
      </c>
      <c r="B12" s="26"/>
      <c r="C12" s="27"/>
      <c r="D12" s="9">
        <f>D10+D11</f>
        <v>0</v>
      </c>
      <c r="E12" s="7"/>
    </row>
    <row r="13" spans="1:6" ht="15" customHeight="1" thickBot="1" x14ac:dyDescent="0.35">
      <c r="B13" s="2"/>
      <c r="C13" s="2"/>
      <c r="D13" s="2"/>
      <c r="F13" s="17"/>
    </row>
    <row r="14" spans="1:6" s="1" customFormat="1" ht="30" customHeight="1" x14ac:dyDescent="0.2">
      <c r="A14" s="3" t="s">
        <v>30</v>
      </c>
      <c r="B14" s="3" t="s">
        <v>15</v>
      </c>
      <c r="C14" s="4" t="s">
        <v>14</v>
      </c>
      <c r="D14" s="4" t="s">
        <v>12</v>
      </c>
      <c r="E14" s="5" t="s">
        <v>3</v>
      </c>
    </row>
    <row r="15" spans="1:6" ht="30" customHeight="1" x14ac:dyDescent="0.15">
      <c r="A15" s="20" t="s">
        <v>21</v>
      </c>
      <c r="B15" s="20" t="s">
        <v>16</v>
      </c>
      <c r="C15" s="15">
        <v>0</v>
      </c>
      <c r="D15" s="6">
        <v>80</v>
      </c>
      <c r="E15" s="8">
        <f t="shared" ref="E15:E27" si="0">(C15*D15)</f>
        <v>0</v>
      </c>
      <c r="F15" s="7" t="s">
        <v>0</v>
      </c>
    </row>
    <row r="16" spans="1:6" ht="30" customHeight="1" x14ac:dyDescent="0.15">
      <c r="A16" s="20" t="s">
        <v>22</v>
      </c>
      <c r="B16" s="20" t="s">
        <v>16</v>
      </c>
      <c r="C16" s="15">
        <v>0</v>
      </c>
      <c r="D16" s="6">
        <v>12</v>
      </c>
      <c r="E16" s="8">
        <f t="shared" si="0"/>
        <v>0</v>
      </c>
      <c r="F16" s="7" t="s">
        <v>0</v>
      </c>
    </row>
    <row r="17" spans="1:6" ht="30" customHeight="1" x14ac:dyDescent="0.15">
      <c r="A17" s="20" t="s">
        <v>23</v>
      </c>
      <c r="B17" s="20" t="s">
        <v>17</v>
      </c>
      <c r="C17" s="15">
        <v>0</v>
      </c>
      <c r="D17" s="6">
        <v>5</v>
      </c>
      <c r="E17" s="8">
        <f t="shared" si="0"/>
        <v>0</v>
      </c>
      <c r="F17" s="7" t="s">
        <v>0</v>
      </c>
    </row>
    <row r="18" spans="1:6" ht="30" customHeight="1" x14ac:dyDescent="0.15">
      <c r="A18" s="20" t="s">
        <v>24</v>
      </c>
      <c r="B18" s="20" t="s">
        <v>16</v>
      </c>
      <c r="C18" s="15">
        <v>0</v>
      </c>
      <c r="D18" s="6">
        <v>6</v>
      </c>
      <c r="E18" s="8">
        <f t="shared" si="0"/>
        <v>0</v>
      </c>
      <c r="F18" s="7" t="s">
        <v>0</v>
      </c>
    </row>
    <row r="19" spans="1:6" ht="30" customHeight="1" x14ac:dyDescent="0.15">
      <c r="A19" s="20" t="s">
        <v>25</v>
      </c>
      <c r="B19" s="20" t="s">
        <v>16</v>
      </c>
      <c r="C19" s="15">
        <v>0</v>
      </c>
      <c r="D19" s="6">
        <v>10</v>
      </c>
      <c r="E19" s="8">
        <f t="shared" si="0"/>
        <v>0</v>
      </c>
      <c r="F19" s="7" t="s">
        <v>0</v>
      </c>
    </row>
    <row r="20" spans="1:6" ht="30" customHeight="1" x14ac:dyDescent="0.15">
      <c r="A20" s="20" t="s">
        <v>26</v>
      </c>
      <c r="B20" s="20" t="s">
        <v>18</v>
      </c>
      <c r="C20" s="15">
        <v>0</v>
      </c>
      <c r="D20" s="6">
        <v>5</v>
      </c>
      <c r="E20" s="8">
        <f t="shared" si="0"/>
        <v>0</v>
      </c>
      <c r="F20" s="7" t="s">
        <v>0</v>
      </c>
    </row>
    <row r="21" spans="1:6" ht="30" customHeight="1" x14ac:dyDescent="0.15">
      <c r="A21" s="20" t="s">
        <v>27</v>
      </c>
      <c r="B21" s="20" t="s">
        <v>16</v>
      </c>
      <c r="C21" s="15">
        <v>0</v>
      </c>
      <c r="D21" s="6">
        <v>20</v>
      </c>
      <c r="E21" s="8">
        <f t="shared" si="0"/>
        <v>0</v>
      </c>
      <c r="F21" s="7" t="s">
        <v>0</v>
      </c>
    </row>
    <row r="22" spans="1:6" ht="30" customHeight="1" x14ac:dyDescent="0.15">
      <c r="A22" s="20" t="s">
        <v>28</v>
      </c>
      <c r="B22" s="20" t="s">
        <v>16</v>
      </c>
      <c r="C22" s="15">
        <v>0</v>
      </c>
      <c r="D22" s="6">
        <v>80</v>
      </c>
      <c r="E22" s="8">
        <f t="shared" si="0"/>
        <v>0</v>
      </c>
      <c r="F22" s="7" t="s">
        <v>0</v>
      </c>
    </row>
    <row r="23" spans="1:6" ht="30" customHeight="1" x14ac:dyDescent="0.15">
      <c r="A23" s="20" t="s">
        <v>29</v>
      </c>
      <c r="B23" s="20" t="s">
        <v>19</v>
      </c>
      <c r="C23" s="15">
        <v>0</v>
      </c>
      <c r="D23" s="6">
        <v>40</v>
      </c>
      <c r="E23" s="8">
        <f t="shared" si="0"/>
        <v>0</v>
      </c>
      <c r="F23" s="7" t="s">
        <v>0</v>
      </c>
    </row>
    <row r="24" spans="1:6" s="10" customFormat="1" ht="30" customHeight="1" x14ac:dyDescent="0.2">
      <c r="A24" s="25" t="s">
        <v>4</v>
      </c>
      <c r="B24" s="26"/>
      <c r="C24" s="27"/>
      <c r="D24" s="19"/>
      <c r="E24" s="9">
        <f>SUM(E15:E23)</f>
        <v>0</v>
      </c>
      <c r="F24" s="7"/>
    </row>
    <row r="25" spans="1:6" ht="15" customHeight="1" thickBot="1" x14ac:dyDescent="0.2">
      <c r="B25" s="2"/>
      <c r="C25" s="2"/>
      <c r="D25" s="2"/>
    </row>
    <row r="26" spans="1:6" s="1" customFormat="1" ht="30" customHeight="1" x14ac:dyDescent="0.2">
      <c r="A26" s="3" t="s">
        <v>31</v>
      </c>
      <c r="B26" s="3" t="s">
        <v>15</v>
      </c>
      <c r="C26" s="4" t="s">
        <v>14</v>
      </c>
      <c r="D26" s="4" t="s">
        <v>12</v>
      </c>
      <c r="E26" s="5" t="s">
        <v>3</v>
      </c>
    </row>
    <row r="27" spans="1:6" ht="47" customHeight="1" thickBot="1" x14ac:dyDescent="0.2">
      <c r="A27" s="20" t="s">
        <v>35</v>
      </c>
      <c r="B27" s="20" t="s">
        <v>20</v>
      </c>
      <c r="C27" s="15">
        <v>0</v>
      </c>
      <c r="D27" s="6">
        <v>20</v>
      </c>
      <c r="E27" s="8">
        <f t="shared" si="0"/>
        <v>0</v>
      </c>
    </row>
    <row r="28" spans="1:6" ht="15" customHeight="1" thickBot="1" x14ac:dyDescent="0.2">
      <c r="B28" s="2"/>
      <c r="C28" s="2"/>
      <c r="D28" s="2"/>
      <c r="F28" s="21" t="s">
        <v>32</v>
      </c>
    </row>
    <row r="29" spans="1:6" ht="104" customHeight="1" thickBot="1" x14ac:dyDescent="0.25">
      <c r="A29" s="23" t="s">
        <v>8</v>
      </c>
      <c r="B29" s="29" t="s">
        <v>9</v>
      </c>
      <c r="C29" s="29"/>
      <c r="D29" s="24">
        <f>D5+B8+D12+E24</f>
        <v>0</v>
      </c>
      <c r="E29" s="13"/>
      <c r="F29" s="22">
        <f>D29*1.21</f>
        <v>0</v>
      </c>
    </row>
    <row r="30" spans="1:6" ht="15" customHeight="1" x14ac:dyDescent="0.15">
      <c r="B30" s="2"/>
      <c r="C30" s="2"/>
      <c r="D30" s="2"/>
    </row>
    <row r="31" spans="1:6" ht="94" customHeight="1" x14ac:dyDescent="0.15">
      <c r="A31" s="18" t="s">
        <v>10</v>
      </c>
      <c r="B31" s="30" t="s">
        <v>11</v>
      </c>
      <c r="C31" s="31"/>
      <c r="D31" s="32"/>
    </row>
  </sheetData>
  <sheetProtection algorithmName="SHA-512" hashValue="7MT15xlXNTZq0OWS3Qwi0dCmnJBnL1KtSuIz5SKmKGPAvcHyt0OBEDFO9Y30OpGKSUII8IPGc2Z8VP0HKAB8MA==" saltValue="Osgap4/Emm9RPcrdrtZmMQ==" spinCount="100000" sheet="1"/>
  <mergeCells count="6">
    <mergeCell ref="A5:C5"/>
    <mergeCell ref="A1:D1"/>
    <mergeCell ref="A12:C12"/>
    <mergeCell ref="B29:C29"/>
    <mergeCell ref="B31:D31"/>
    <mergeCell ref="A24:C24"/>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C43419241627B7438EB038DF777D7E64" ma:contentTypeVersion="5" ma:contentTypeDescription="Een nieuw document maken." ma:contentTypeScope="" ma:versionID="ff97327742a6a904b7d64d8b8a793bb5">
  <xsd:schema xmlns:xsd="http://www.w3.org/2001/XMLSchema" xmlns:xs="http://www.w3.org/2001/XMLSchema" xmlns:p="http://schemas.microsoft.com/office/2006/metadata/properties" xmlns:ns2="ed9d6d87-844f-4c09-b8e5-49e84c3462ca" xmlns:ns3="938d2652-dcbb-46f6-a15b-5f3ad9d38cc1" targetNamespace="http://schemas.microsoft.com/office/2006/metadata/properties" ma:root="true" ma:fieldsID="8fe6fb9ef24488042c1d184b4a5b07e5" ns2:_="" ns3:_="">
    <xsd:import namespace="ed9d6d87-844f-4c09-b8e5-49e84c3462ca"/>
    <xsd:import namespace="938d2652-dcbb-46f6-a15b-5f3ad9d38cc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9d6d87-844f-4c09-b8e5-49e84c3462c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38d2652-dcbb-46f6-a15b-5f3ad9d38cc1"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3B72883-37B5-4968-8603-182B8A683E22}">
  <ds:schemaRefs>
    <ds:schemaRef ds:uri="http://schemas.microsoft.com/sharepoint/v3/contenttype/forms"/>
  </ds:schemaRefs>
</ds:datastoreItem>
</file>

<file path=customXml/itemProps2.xml><?xml version="1.0" encoding="utf-8"?>
<ds:datastoreItem xmlns:ds="http://schemas.openxmlformats.org/officeDocument/2006/customXml" ds:itemID="{25C1981A-293E-47EB-A179-BA0B5F7F964C}">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A1F8CE59-0FFB-4D8B-BBF3-4F2A0B7671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9d6d87-844f-4c09-b8e5-49e84c3462ca"/>
    <ds:schemaRef ds:uri="938d2652-dcbb-46f6-a15b-5f3ad9d38cc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inkoopadviesbureau BiC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Copyright inkoopadviesbureau BiC </dc:description>
  <cp:lastModifiedBy>Saskia Roos</cp:lastModifiedBy>
  <cp:revision/>
  <dcterms:created xsi:type="dcterms:W3CDTF">2013-11-12T19:16:15Z</dcterms:created>
  <dcterms:modified xsi:type="dcterms:W3CDTF">2024-02-02T10:26:17Z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0x010100C43419241627B7438EB038DF777D7E64</vt:lpwstr>
  </property>
</Properties>
</file>