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vrfryslan.sharepoint.com/sites/bedrijfsvoering/IFS/inkoop/Besloten Documenten/10. Europees aanbesteden/4.99 Project NBB/2024 Aanbesteding TS-basis en TST-NB/05 Nota van Inlichtingen/"/>
    </mc:Choice>
  </mc:AlternateContent>
  <xr:revisionPtr revIDLastSave="897" documentId="13_ncr:40009_{7C7AF9D9-17BB-481A-946A-0302A87B2C42}" xr6:coauthVersionLast="47" xr6:coauthVersionMax="47" xr10:uidLastSave="{90EA2D31-04C1-450F-97FB-CC6E9FF6207A}"/>
  <bookViews>
    <workbookView xWindow="28680" yWindow="-120" windowWidth="29040" windowHeight="15840" xr2:uid="{00000000-000D-0000-FFFF-FFFF00000000}"/>
  </bookViews>
  <sheets>
    <sheet name="2e Nota van inlichtingen" sheetId="1" r:id="rId1"/>
    <sheet name="NVI Pv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s="1"/>
  <c r="A5" i="2" s="1"/>
  <c r="A6" i="2" s="1"/>
</calcChain>
</file>

<file path=xl/sharedStrings.xml><?xml version="1.0" encoding="utf-8"?>
<sst xmlns="http://schemas.openxmlformats.org/spreadsheetml/2006/main" count="117" uniqueCount="112">
  <si>
    <t>Onderwerp</t>
  </si>
  <si>
    <t>Vraag</t>
  </si>
  <si>
    <t>Antwoord</t>
  </si>
  <si>
    <t>Bijlage 1, Programma van Eisen, Eis Fryslân-80</t>
  </si>
  <si>
    <t>U vraagt om een luchtgeveerde achteras bij de 4x4-uitvoering, maar gezien de opbouw en het gewicht met een 3.000 litertank zal men richting de 18 ton GVW gaan. Ons 18 tons 4x4 brandweerchassis wordt geleverd met een paraboolgeveerde achteras in plaats van luchtvering. Dit draagt voor u bij aan de bodemvrijheid en hittebestendigheid. Wij hebben dit chassis in deze configuratie in samenspraak met diverse brandweerkorpsen geleverd en zij zijn hier zeer tevreden over. Wij zijn er van overtuigd dat dit het best passende chassis is voor de toepassing zoals gevraagd en vragen u daarom om paraboolvering op de achteras toe te staan. Indien u hiermee niet akkoord bent, kunt u dan motiveren waarom u alleen luchtvering op de achteras toestaat?</t>
  </si>
  <si>
    <t>PVE Fryslân-110</t>
  </si>
  <si>
    <t>Het is niet helemaal duidelijk wat u onder "maximale breedte" verstaat in deze eis. De beschermplaat kan namelijk niet over de volle breedte van het voertuig of onder de vooras geplaatst zijn. Wij verzoeken u akkoord te gaan met de af fabriek beschermplaat onder de motor die de kwetsbare delen beschermd.</t>
  </si>
  <si>
    <t>PvE eis Fryslan-205</t>
  </si>
  <si>
    <t>U vraagt een vrije doorkijk van minimaal 0.8 m2 na inbouw bepakking. Volgens ons is dit niet beschikbaar op de brandweermarkt. Wij verzoeken u deze eis aan te passen naar minimaal 0.5 m2. Graag uw akkoord.</t>
  </si>
  <si>
    <t>Aanvullende vraag op NVI vraag 78</t>
  </si>
  <si>
    <t>U geeft aan vast te houden aan een grote vulleiding van minimaal 75mm. Dit zou een volledig klant specifieke pompruimte als gevolg hebben. Zoals u zult begrijpen werkt dit sterk kostenverhogend. Wij verzoeken u gezien het hanteren van plafondbedragen standaard vulleidingen toe te staan. Graag uw reactie.</t>
  </si>
  <si>
    <t>Aanvullende vraag op NVI vraag 70</t>
  </si>
  <si>
    <t>U geeft aan akkoord te gaan met een volledige garantie van 3 jaar op het compleet opgebouwde voertuig, excl. bepakking en inventaris. Wij verzoeken u om dit aan aan te passen naar de standaard van 2 jaar. 3 jaar werkt kostenverhogend wat niet past binnen uw plafondbedrag. Graag uw akkoord.</t>
  </si>
  <si>
    <t>Prijsstelling (aanvulling op vraag 63, 13 &amp; 1 NVI)</t>
  </si>
  <si>
    <t>U verwijst bij vraag 63, naar antwoord 13 en in vraag 13 naar antwoord 1. De gegeven antwoorden houden echter nog steeds de mogelijkheid open om alle voertuigen te bestellen tegen een vast tarief indien u alle voertuigen dit jaar nog besteld. Of mogen wij ervanuit gaan dat artikel 5.2 voorrang krijgt? Dat wil zeggen: de te betalen prijs is gekoppeld aan het leverjaar. Graag uw bevestiging.</t>
  </si>
  <si>
    <t>Plafondbedrag vraag 34 van NVI</t>
  </si>
  <si>
    <t>Wij verzoeken u het verzoek van verhoging van het plafondbedrag te heroverwegen zoals gesteld in vraag 34.</t>
  </si>
  <si>
    <t>Aanvullende vraag op NVI vraag 140 &amp; 141</t>
  </si>
  <si>
    <t>Wij verzoeken u de 90% eis te heroverwegen en deze bij te stellen naar 95% t.o.v. technisch toegestane aslast per as. Het beschreven voertuig leveren  met een maximale aslast van 90% is zeer kritisch en zorgt voor enorme risico's volgens de eerste calculaties. De 90% is te kritisch om te garanderen, wij dienen namelijk uit te gaan van de toegeleverde informatie van o.a. de chassisleverancier, tank leverancier etc. Graag uw akkoord.</t>
  </si>
  <si>
    <t>Eis 357</t>
  </si>
  <si>
    <t>Wij hebben een oplossing waarbij er met 3 nozzles hetzelfde bereikt kan worden. Kunt u akkoord gaan met deze oplossing?</t>
  </si>
  <si>
    <t>Vraag over eis 265 (takkenscherm)</t>
  </si>
  <si>
    <t>U omschrijft in eis 265 dat er een "(RVS) bescherming dient te worden aangebracht zodat de mast en lampen niet beschadigen tijdens rijden door de natuur". Wij gaan er van uit dat dit enkel van toepassing is op de 4x4? Het kruisje staat echter bij zowel de 4x2 als de 4x4. Graag uw bevestiging.</t>
  </si>
  <si>
    <t>Aanvullende vraag op NVI vraag 197</t>
  </si>
  <si>
    <t>In de beantwoording heeft u de gevraagde debieten veranderd. Wij gaan er vanuit dat de "origineel" gevraagde debieten ook akkoord zijn om aan te bieden? Graag uw bevestiging</t>
  </si>
  <si>
    <t>Aanvullende vraag op NVI vraag 64</t>
  </si>
  <si>
    <t>Wij verzoeken u om naast de betaling van het chassis het moment van betaling van bepakking naar voren te halen, namelijk: bij aanlevering van bepakking bij de opdrachtnemer. Graag uw akkoord.</t>
  </si>
  <si>
    <t>Aanvullende vraag op NVI vraag 134</t>
  </si>
  <si>
    <t>in uw beantwoording omschrijft u tweemaal een afloophoek van 23 graden, wij gaan er vanuit dat u met de 23 graden ook de "hellingshoek" benoemd. Kunt u dit bevestigen? De omschreven 30 graden als hellingshoek is namelijk niet haalbaar binnen het chassis concept. Wij verzoeken u de hellingshoek ook naar 23 graden aan te passen.</t>
  </si>
  <si>
    <t>Aanvullende vraag op NVI vraag 195 &amp; 196</t>
  </si>
  <si>
    <t>Wij verzoeken u de beantwoording te heroverwegen en alsnog akkoord te gaan met de 1.000 l/min output (ook bij stilstand). De reden hiervoor is dat wij hier een standaard oplossing voor hebben waarbij de nozzle de "bepalende factor" is. Dit concept opnieuw engineeren werkt kosten verhogend hetgeen niet binnen het gestelde plafondbedrag past.</t>
  </si>
  <si>
    <t>Aanvullende vraag op NVI vraag 16</t>
  </si>
  <si>
    <t>U geeft aan niet akkoord te gaan met een verlaging van de boete naar maximaal 5%. Wij verzoeken u dit antwoord te heroverwegen en een maximale boete van 5% te accepteren. Zoals u kunt zien is dit door meerdere mogelijke inschrijvende partijen gevraagd. Max. 10% staat haaks op een gezonde bedrijfsvoering en uw plafondbedragen. Graag uw akkoord.</t>
  </si>
  <si>
    <t>Bijlage 1 - Fryslan 31</t>
  </si>
  <si>
    <t>U gaat niet akkoord met een hoogte van 3.600 mm. Staat u dan een hoogte toe van 3.575  mm of 3.550 mm toe?</t>
  </si>
  <si>
    <t>Bijlage 1 - Fryslan 29</t>
  </si>
  <si>
    <t>Wij verzoeken u nogmaals met klem de toegestane maximale voertuiglengte bij te stellen naar 8230 mm. voor de 4x4, mede gezien de grote hoeveelheid bepakking en waterhoeveelheid die met dit voertuig meegenomen moet worden. Indien het niet mogelijk is deze lengte aan te passen, verzoeken wij u concessies te doen in de mee te nemen bepakking.</t>
  </si>
  <si>
    <t>Raamovereenkomst 5.6</t>
  </si>
  <si>
    <t>In dit artikel meldt u dat de prijzen van de besteldatum de geldende prijzen zijn, onafhankelijk van leveringsdatum. Onze aanname hierbij is dat de voertuigen direct na bestelling geproduceerd en geleverd mogen gaan worden. Is deze aanname juist?</t>
  </si>
  <si>
    <t>G1 - Prijs</t>
  </si>
  <si>
    <t>U heeft de plafondbedragen verhoogd en de betalingsregeling aangepast. Als wij dit meerekenen in onze uiteindelijke kostprijs (mede gezien een aantal kostbare opties in uw bestek) komen wij volgens onze berekeningen op een minimale kostprijs voor de TS-Basis van € 632.600 incl. BTW en bepakking en voor de TST-NB van € 762.500 incl. BTW en bepakking. Derhalve verzoeken wij u de plafondbedragen bij te stellen naar € 655.000,- voor de TS-Basis en € 795.000,- voor de TST-NB.</t>
  </si>
  <si>
    <t>Bijlage 1- Fryslan 351</t>
  </si>
  <si>
    <t>Wij verzoeken u de capaciteit van de bumpermonitor bij stationair blussen aan te passen naar maximaal 1200 L/min, dit in verband met het stelbereik (250 tot 1.250 L/min) van onze standaard bumpermonitor.</t>
  </si>
  <si>
    <t>Bijlage 1- Fryslan 334</t>
  </si>
  <si>
    <t>Wij verzoeken u deze eis functioneel te maken door te definiëren hoe het spoedig vullen van de watertank ten tijde van water inwinnen bij bijvoorbeeld een geboorde put uitgevoerd zou moeten worden. Bijvoorbeeld door het vastleggen van de vulsnelheid in plaats van het vastleggen van de diameter.</t>
  </si>
  <si>
    <t>Bijlage 1- Fryslan 281</t>
  </si>
  <si>
    <t>Het is voor ons niet mogelijk (net zoals dat voor de chassisleveranciers ook niet mogelijk is) om de voertuigdelen op specifieke klantenwens af te zekeren. Onze wereldwijd geproduceerde en verkochte voertuigen voldoen aan de hoogste veiligheidseisen, daarom verzoeken wij u met klem om de beproefde fabrikantoplossing toe te staan.</t>
  </si>
  <si>
    <t>Bijlage 1- Fryslan 270</t>
  </si>
  <si>
    <t>In dit antwoord suggereert u dat de voertuigverlichting uitgevoerd moet worden als LED, Terwijl in eis 271/272 'zoveel als mogelijk' wordt gevraagd. WIj nemen aan dat u hier bedoelde 'Er dient indien mogelijk gewerkt te worden met LED koplampen'. Is onze aanname juist?</t>
  </si>
  <si>
    <t>Bijlage 1- Fryslan 215</t>
  </si>
  <si>
    <t>Wij gaan ervan uit dat hier voor wat betreft de toegestane instaphoogte maximaal 600 mm wordt bedoeld in plaats van de geschreven minimaal 600 mm? Zie ook EN 1846-2 Tabel 5.</t>
  </si>
  <si>
    <t>Bijlage 1- Fryslan 92</t>
  </si>
  <si>
    <t>Toelichting op de eerder gestelde vraag: de voertuigvarianten die wij op basis van dit PvE aan u kunnen aanbieden hebben allen een bodemvrijheid van 455 mm. Daarom verzoeken wij u de bodemvrijheid bij te stellen naar 455 mm bij volle belasting.</t>
  </si>
  <si>
    <t>Bijlage 1- Fryslan 79</t>
  </si>
  <si>
    <t>Wij verzoeken u met klem de keuze voor luchtvering voor het 4x4 voertuig nogmaals te overwegen mede gezien de rij-eigenschappen van het voertuig.</t>
  </si>
  <si>
    <t>Bijlage 1- Fryslan 27</t>
  </si>
  <si>
    <t>Staat u een wielbasis van 4.350 mm toe?</t>
  </si>
  <si>
    <t>Bijlage 1 - Fryslan 13</t>
  </si>
  <si>
    <t>Uitgaande van uw antwoord op vraag 136-NVI1. Als u na de testperiode het volledige voertuig in het evaluatieverslag wilt beoordelen kan er pas na deze evluatieperiode met de bouw (en ook bestelling van de chassis ) worden begonnen. Om de dan door u gewenste aanpassingen mee te klunnen nemen, zal het opleveren van de volgende  voertuigen binnen twee maanden niet mogelijk zijn. Wij verzoeken u zorg te dragen dat er een beperking komt van de mogelijke wijzigingen in het evaluatieverslag, zodat er eerder met de productie van de volgende voertuigen gestart kan worden, of de keuze te maken de oplevering van de volgende voertuigen te verlengen tot de standaard levertijd.</t>
  </si>
  <si>
    <t>Vraag nummer</t>
  </si>
  <si>
    <t xml:space="preserve">Programma van Eisen Europese aanbesteding Verwerving TST-NB &amp; TS-Basis Brandweer Fryslân
</t>
  </si>
  <si>
    <t xml:space="preserve">Eis </t>
  </si>
  <si>
    <t xml:space="preserve">Omschrijving van de gestelde eis </t>
  </si>
  <si>
    <t>TST-NB</t>
  </si>
  <si>
    <t>TS- Basis</t>
  </si>
  <si>
    <t>Opmerking Inschrijver</t>
  </si>
  <si>
    <t>Antwoord Opdrachtgever</t>
  </si>
  <si>
    <t>Fryslân-27</t>
  </si>
  <si>
    <t>De wielbasis van het voertuig is maximaal 4.300 mm doch zo kort mogelijk.</t>
  </si>
  <si>
    <t>X</t>
  </si>
  <si>
    <t>Kunt u deze maximale wielbasis oprekken naar 4350mm, met de voorwaarde dat de maximale
 omschreven lengte en de omschreven draaistraal gehaald worden?</t>
  </si>
  <si>
    <t>Fryslân-34</t>
  </si>
  <si>
    <t xml:space="preserve">Het chassis heeft een draaicirkel van maximaal 16 meter en is zodanig geconstrueerd dat er een goede balans is in asbelastingen, draaicirkel en achteroverbouw in opgebouwde vorm. </t>
  </si>
  <si>
    <t xml:space="preserve">Wij verzoeken u hier een afwijkig van 1% toestaan </t>
  </si>
  <si>
    <t>Deze aanname is juist. Zie ook eis 428: 'De maximale levertijd na de bestelopdracht is 24 maanden'.</t>
  </si>
  <si>
    <t>Uw aanname klopt niet.
Artikel 5.2 prevaleert niet boven artikel 5.6. 
Het moment van bestellen, bepaalt de prijs die Opdrachtgever voor de voertuigen betaalt (artikel 5.6). De maximale levertijd na de bestelopdracht is 24 maanden (artikel 8.2). 
Zie voor extra toelichting vraag 260.</t>
  </si>
  <si>
    <t xml:space="preserve">Opdrachtgever gaat niet akkoord met het verlagen van de boete. Opdrachtgever acht 10% proportioneel, de boeteclausule is bedoeld als prikkel tot tijdige nakoming. Bovendien is 10% het maximum en heeft Opdrachtnemer daarnaast zelf in de hand of de boete verschuldigd wordt en zo ja, hoe hoog deze oploopt. Bij tijdige nakoming van de overeengekomen leveringstermijnen zal de boeteclausule niet aan de orde zijn. </t>
  </si>
  <si>
    <t xml:space="preserve">Zie antwoord vraag 246. </t>
  </si>
  <si>
    <t>Zie antwoord vraag 256.</t>
  </si>
  <si>
    <t>Dit is reeds aangepast naar aanleiding van de eerste nota van inlichtingen. Zie de aangepaste eis in document 'bijlage 1 programma van eisen_v4'.</t>
  </si>
  <si>
    <t>Opdrachtgever gaat akkoord met een beperking op het evaluatieverslag in overleg met Opdrachtnemer over de zwaarte van de beperking. De proefperiode van 3 maanden blijft gehanteerd. Uitvoering wordt in overleg met Opdrachtgever bepaald bij opdracht.</t>
  </si>
  <si>
    <t xml:space="preserve">Opdrachtgever gaat hiermee akkoord, mits de open ruimte uit één vlak bestaat en zo groot mogelijk is waarbij de vrije doorkijk minimaal 0,5m2 is. Eis 205 is aangepast. </t>
  </si>
  <si>
    <t xml:space="preserve">Opdrachtgever gaat akkoord met een standaard oplossing. Eis 334 is aangepast. </t>
  </si>
  <si>
    <t>Opdrachtgever gaat akkoord met bijstellen naar 95%. Eis 35 is aangepast.</t>
  </si>
  <si>
    <t xml:space="preserve">Dit is correct en orginele debieten zijn ook toegestaan. Eis 352 is aangepast.  </t>
  </si>
  <si>
    <t xml:space="preserve">Opdrachtgever gaat akkoord met een minimaal debiet van 1.000 l/min bij statisch en stationair blussen. Eis 351 is aangepast. </t>
  </si>
  <si>
    <t xml:space="preserve">Opdrachtgever gaat akkoord met een maximale hoogte toe van 3.575 mm. Eis 31 is aangepast. </t>
  </si>
  <si>
    <t>Opdrachtgever gaat akkoord met een maximale voertuiglengte van 8.230mm voor de TST-NB. Eis 29 is aangepast.</t>
  </si>
  <si>
    <t xml:space="preserve">Opdrachtgever gaat akkoord. Eis 281 is aangepast. </t>
  </si>
  <si>
    <t xml:space="preserve">Uw aanname is correct. Eis 270 is aangepast. </t>
  </si>
  <si>
    <t xml:space="preserve">Opdrachtgever gaat akkoord. Eis 92 is aangepast. </t>
  </si>
  <si>
    <t xml:space="preserve">Opdrachtgever gaat akkoord. Eis 27 is aangepast. </t>
  </si>
  <si>
    <t xml:space="preserve">Zie antwoord op vraag 269. Eis 27 is aangepast. </t>
  </si>
  <si>
    <t xml:space="preserve">Opdrachtgever gaat akkoord. Eis 34 is aangepast. </t>
  </si>
  <si>
    <t xml:space="preserve">Opdrachtgever gaat akkoord met paraboolveren mits de pompbediening en afsluiters op werkbare hoogte zijn geplaatst en gemonteerd uitgaande van model persoon P50. Eis 79 is aangepast. </t>
  </si>
  <si>
    <t xml:space="preserve">Opdrachtgever gaat akkoord mits het sproeibereik gelijk blijft. Eis 357 is aangepast. </t>
  </si>
  <si>
    <t xml:space="preserve">Dit is correct en geldt alleen voor de TST-NB voertuigen. Het kruisje bij eis 265 is aangepast. </t>
  </si>
  <si>
    <t xml:space="preserve">Zie antwoord vraag 249. </t>
  </si>
  <si>
    <t>Opdrachtgever verhoogt de plafondbedragen als volgt:
- TS-Basis: € 629.145,- incl. BTW;
- TST-NB: € 772.365,- incl. BTW.
Opdrachtgever hanteert hierbij een indexatie van 2,3%, dit is een intern handvat. Voor Opdrachtgever is dit gezien de financiële middelen het maximum en daarbij is Opdrachtgever ervan overtuigd dat dit realistische plafondbedragen zijn voor hetgeen wat gevraagd wordt in de aanbestedingsdocumenten en het programma van eisen. Daarbij zijn door Opdrachtgever instemmingen gedaan op voorstellen van Gegadigden, waardoor er standaard/bestaande technieken van Gegadigden mogen worden aangeboden in plaats van technieken die specifiek op de eisen van Opdrachtgever zijn afgestemd.
Door de verhoging van de plafondbedragen, is ook de geraamde waarde in de concept Raamovereenkomst gewijzigd. Zie hiervoor 'Bijlage 3 Concept RO_v3'.</t>
  </si>
  <si>
    <t>Fryslân-190</t>
  </si>
  <si>
    <t>Fryslân-191</t>
  </si>
  <si>
    <r>
      <t xml:space="preserve">Het voertuig wordt in de kleur brandweerrood RAL 3000 geleverd. Schadegevoelige onderdelen zoals afdek strips, spiegels, velgen worden in de (standaard fabriekskleur) grijs/zwart geleverd. </t>
    </r>
    <r>
      <rPr>
        <sz val="10"/>
        <rFont val="Arial"/>
        <family val="2"/>
      </rPr>
      <t>Het takkenscherm wordt in zwarte kleur</t>
    </r>
    <r>
      <rPr>
        <sz val="10"/>
        <color rgb="FF000000"/>
        <rFont val="Arial"/>
        <family val="2"/>
      </rPr>
      <t xml:space="preserve"> geleverd. </t>
    </r>
  </si>
  <si>
    <t xml:space="preserve">Het voertuig wordt in de kleur brandweerrood RAL 3000 geleverd. Schadegevoelige onderdelen zoals afdek strips, spiegels, velgen worden in de (standaard fabriekskleur) grijs/zwart geleverd. </t>
  </si>
  <si>
    <t>Kunt u aangeven in welke kleur de rolluiken moeten worden geleverd?</t>
  </si>
  <si>
    <t>Rolluiken moeten worden uitgevoerd in een antracietgrijze (RAL 7016) kleur of in de standaard aluminium kleur. Hierbij is wrappen niet toegestaan. Eis 190 is aangepast.</t>
  </si>
  <si>
    <t>Rolluiken moeten worden uitgevoerd in een antracietgrijze (RAL 7016) kleur of in de standaard aluminium kleur. Hierbij is wrappen niet toegestaan. Eis 191 is aangepast.</t>
  </si>
  <si>
    <t xml:space="preserve">Opdrachtgever gaat akkoord met paraboolveren mits de pompbediening en afsluiters op werkbare hoogte zijn geplaatst en gemonteerd uitgaande van model persoon P50. Eis 80 is aangepast. </t>
  </si>
  <si>
    <r>
      <rPr>
        <b/>
        <sz val="10"/>
        <rFont val="Arial"/>
        <family val="2"/>
      </rPr>
      <t>Toelichting op dit document:</t>
    </r>
    <r>
      <rPr>
        <sz val="10"/>
        <rFont val="Arial"/>
        <family val="2"/>
      </rPr>
      <t xml:space="preserve">
Dit document betreft de 2e Nota van Inlichtingen behorende bij de aanbesteding Tankautospuiten-basis en Tankautospuiten Terreinvaardig Natuurbrandbestrijding (TN457356).
Op het eerste tabblad '2e Nota van Inlichtingen' treft u de vragen aan die zijn ingediend via de 'Vraag en antwoord' module via TenderNed. 
Op het tweede tabblad 'NVI PvE' treft u de vragen aan die zijn ingediend via de opmerkingenkolom in 'Bijlage 1 Programma van Eisen'.
</t>
    </r>
    <r>
      <rPr>
        <b/>
        <sz val="10"/>
        <rFont val="Arial"/>
        <family val="2"/>
      </rPr>
      <t>Aanvullend op deze 2e Nota van Inlichtingen zijn twee documenten aangepast, Gegadigde dient deze versies aan te houden voor het vervolg van de Aanbestedingsprocedure. Dit betreffen de volgende documenten:
'</t>
    </r>
    <r>
      <rPr>
        <sz val="10"/>
        <rFont val="Arial"/>
        <family val="2"/>
      </rPr>
      <t>Bijlage 1 Programma van Eisen_v4'
'Bijlage 3 Concept Raamovk_v3'</t>
    </r>
  </si>
  <si>
    <t>Opdrachtgever gaat akkoord mits de beschermplaat voldoet aan de standaard norm voor weg en waterbouw, en daarbij geschikt is voor het rijden in zand en duingebied. Eis 110 is aangepast.</t>
  </si>
  <si>
    <t xml:space="preserve">Uw aanname klopt niet. De verwarring is ontstaan door het dubbel benoemen van de afloophoek, het volgende is juist:
De aanloophoek is minimaal 25 graden, zie hiervoor eis 86. 
De afloophoek is minimaal 23 graden, zie hiervoor eis 87.
De hellingshoek dient zo groot mogelijk te zijn. </t>
  </si>
  <si>
    <t xml:space="preserve">Opdrachtgever gaat niet akkoord en houdt vast aan de gestelde garantietermijnen zoals genoemd in eis 431. </t>
  </si>
  <si>
    <t>Opdrachtgever gaat niet akkoord en houdt vast aan de betalingsregeling zoals gesteld in de eerste nota van inlichtingen. Bij de voorafname controleert Opdrachtgever de gehele bepakking, waarna Opdrachtgever na de voorafname de bepakking betaalt.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</si>
</sst>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0"/>
      <name val="Arial"/>
      <family val="2"/>
    </font>
    <font>
      <sz val="10"/>
      <name val="Arial"/>
      <family val="2"/>
    </font>
    <font>
      <sz val="8"/>
      <name val="Aptos Narrow"/>
      <family val="2"/>
      <scheme val="minor"/>
    </font>
    <font>
      <b/>
      <sz val="10"/>
      <name val="Arial"/>
      <family val="2"/>
    </font>
    <font>
      <sz val="10"/>
      <color rgb="FF000000"/>
      <name val="Arial"/>
      <family val="2"/>
    </font>
    <font>
      <sz val="10"/>
      <name val="Arial"/>
    </font>
    <font>
      <sz val="10"/>
      <color theme="1"/>
      <name val="Arial"/>
    </font>
    <font>
      <sz val="10"/>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13764"/>
        <bgColor indexed="64"/>
      </patternFill>
    </fill>
    <fill>
      <patternFill patternType="solid">
        <fgColor theme="0" tint="-0.149998474074526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6">
    <xf numFmtId="0" fontId="0" fillId="0" borderId="0" xfId="0"/>
    <xf numFmtId="0" fontId="19" fillId="34" borderId="12" xfId="0" applyFont="1" applyFill="1" applyBorder="1" applyAlignment="1">
      <alignment horizontal="left" vertical="top"/>
    </xf>
    <xf numFmtId="0" fontId="18" fillId="0" borderId="0" xfId="0" applyFont="1"/>
    <xf numFmtId="0" fontId="19" fillId="34" borderId="11" xfId="0" applyFont="1" applyFill="1" applyBorder="1" applyAlignment="1">
      <alignment horizontal="left" vertical="center" wrapText="1"/>
    </xf>
    <xf numFmtId="0" fontId="19" fillId="34" borderId="11" xfId="0" applyFont="1" applyFill="1" applyBorder="1" applyAlignment="1">
      <alignment horizontal="center" vertical="center" wrapText="1"/>
    </xf>
    <xf numFmtId="0" fontId="19" fillId="34" borderId="13" xfId="0" applyFont="1" applyFill="1" applyBorder="1" applyAlignment="1">
      <alignment horizontal="left" vertical="center"/>
    </xf>
    <xf numFmtId="0" fontId="20" fillId="33" borderId="14" xfId="0" applyFont="1" applyFill="1" applyBorder="1" applyAlignment="1">
      <alignment vertical="center" wrapText="1"/>
    </xf>
    <xf numFmtId="0" fontId="20" fillId="0" borderId="14" xfId="0" applyFont="1" applyBorder="1" applyAlignment="1">
      <alignment horizontal="left" vertical="center" wrapText="1"/>
    </xf>
    <xf numFmtId="0" fontId="18"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18" fillId="0" borderId="15" xfId="0" applyFont="1" applyBorder="1" applyAlignment="1">
      <alignment horizontal="left" vertical="top"/>
    </xf>
    <xf numFmtId="0" fontId="18" fillId="0" borderId="14" xfId="0" applyFont="1" applyBorder="1" applyAlignment="1">
      <alignment horizontal="center" vertical="center"/>
    </xf>
    <xf numFmtId="0" fontId="24" fillId="33" borderId="14" xfId="0" applyFont="1" applyFill="1" applyBorder="1" applyAlignment="1">
      <alignment vertical="center" wrapText="1"/>
    </xf>
    <xf numFmtId="0" fontId="24" fillId="0" borderId="14"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4" xfId="0" applyFont="1" applyBorder="1" applyAlignment="1">
      <alignment horizontal="center" vertical="center"/>
    </xf>
    <xf numFmtId="0" fontId="26" fillId="0" borderId="14" xfId="0" applyFont="1" applyBorder="1" applyAlignment="1">
      <alignment horizontal="left" vertical="center" wrapText="1"/>
    </xf>
    <xf numFmtId="0" fontId="25" fillId="0" borderId="15" xfId="0" applyFont="1" applyBorder="1" applyAlignment="1">
      <alignment horizontal="left" vertical="top" wrapText="1"/>
    </xf>
    <xf numFmtId="0" fontId="18" fillId="0" borderId="0" xfId="0" applyFont="1" applyAlignment="1">
      <alignment vertical="top" wrapText="1"/>
    </xf>
    <xf numFmtId="0" fontId="19" fillId="34" borderId="0" xfId="0" applyFont="1" applyFill="1"/>
    <xf numFmtId="0" fontId="19" fillId="34" borderId="0" xfId="0" applyFont="1" applyFill="1" applyAlignment="1">
      <alignment wrapText="1"/>
    </xf>
    <xf numFmtId="0" fontId="19" fillId="34" borderId="0" xfId="0" applyFont="1" applyFill="1" applyAlignment="1">
      <alignment vertical="top" wrapText="1"/>
    </xf>
    <xf numFmtId="0" fontId="18" fillId="0" borderId="10" xfId="0" applyFont="1" applyBorder="1"/>
    <xf numFmtId="0" fontId="18" fillId="0" borderId="10" xfId="0" applyFont="1" applyBorder="1" applyAlignment="1">
      <alignment wrapText="1"/>
    </xf>
    <xf numFmtId="0" fontId="25" fillId="0" borderId="10" xfId="0" applyFont="1" applyBorder="1" applyAlignment="1">
      <alignment vertical="top" wrapText="1"/>
    </xf>
    <xf numFmtId="0" fontId="20" fillId="0" borderId="10" xfId="0" applyFont="1" applyBorder="1" applyAlignment="1">
      <alignment vertical="top" wrapText="1"/>
    </xf>
    <xf numFmtId="0" fontId="18" fillId="0" borderId="10" xfId="0" applyFont="1" applyBorder="1" applyAlignment="1">
      <alignment vertical="top" wrapText="1"/>
    </xf>
    <xf numFmtId="0" fontId="20" fillId="0" borderId="15" xfId="0" applyFont="1" applyBorder="1" applyAlignment="1">
      <alignment horizontal="left" vertical="top" wrapText="1"/>
    </xf>
    <xf numFmtId="0" fontId="20" fillId="0" borderId="10" xfId="0" applyFont="1" applyBorder="1" applyAlignment="1">
      <alignment horizontal="left" vertical="top" wrapText="1"/>
    </xf>
    <xf numFmtId="0" fontId="18" fillId="0" borderId="0" xfId="0" applyFont="1" applyAlignment="1">
      <alignment wrapText="1"/>
    </xf>
    <xf numFmtId="0" fontId="18" fillId="0" borderId="15" xfId="0" applyFont="1" applyBorder="1" applyAlignment="1">
      <alignment horizontal="left" vertical="top" wrapText="1"/>
    </xf>
    <xf numFmtId="0" fontId="25" fillId="0" borderId="15" xfId="0" applyFont="1" applyBorder="1" applyAlignment="1">
      <alignment horizontal="left" vertical="top"/>
    </xf>
    <xf numFmtId="0" fontId="20" fillId="35" borderId="17" xfId="0" applyFont="1" applyFill="1" applyBorder="1" applyAlignment="1">
      <alignment horizontal="left" vertical="top" wrapText="1"/>
    </xf>
    <xf numFmtId="0" fontId="20" fillId="35" borderId="0" xfId="0" applyFont="1" applyFill="1" applyAlignment="1">
      <alignment horizontal="left" vertical="top" wrapText="1"/>
    </xf>
    <xf numFmtId="0" fontId="19" fillId="34" borderId="0" xfId="0" applyFont="1" applyFill="1" applyAlignment="1">
      <alignment horizontal="center" vertical="center" wrapText="1"/>
    </xf>
    <xf numFmtId="0" fontId="19" fillId="34" borderId="16"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2137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
  <sheetViews>
    <sheetView showGridLines="0" tabSelected="1" zoomScale="115" zoomScaleNormal="115" workbookViewId="0">
      <selection activeCell="C26" sqref="C26"/>
    </sheetView>
  </sheetViews>
  <sheetFormatPr defaultColWidth="66.453125" defaultRowHeight="12.5" x14ac:dyDescent="0.25"/>
  <cols>
    <col min="1" max="1" width="14.54296875" style="2" bestFit="1" customWidth="1"/>
    <col min="2" max="2" width="36" style="29" customWidth="1"/>
    <col min="3" max="3" width="90.08984375" style="18" customWidth="1"/>
    <col min="4" max="4" width="54.36328125" style="18" customWidth="1"/>
    <col min="5" max="5" width="22.08984375" style="2" customWidth="1"/>
    <col min="6" max="6" width="16.1796875" style="2" customWidth="1"/>
    <col min="7" max="16384" width="66.453125" style="2"/>
  </cols>
  <sheetData>
    <row r="1" spans="1:4" ht="61" customHeight="1" x14ac:dyDescent="0.25">
      <c r="A1" s="32" t="s">
        <v>107</v>
      </c>
      <c r="B1" s="33"/>
      <c r="C1" s="33"/>
    </row>
    <row r="2" spans="1:4" ht="64" customHeight="1" x14ac:dyDescent="0.25">
      <c r="A2" s="32"/>
      <c r="B2" s="33"/>
      <c r="C2" s="33"/>
    </row>
    <row r="4" spans="1:4" ht="13" x14ac:dyDescent="0.3">
      <c r="A4" s="19" t="s">
        <v>59</v>
      </c>
      <c r="B4" s="20" t="s">
        <v>0</v>
      </c>
      <c r="C4" s="21" t="s">
        <v>1</v>
      </c>
      <c r="D4" s="21" t="s">
        <v>2</v>
      </c>
    </row>
    <row r="5" spans="1:4" ht="100" customHeight="1" x14ac:dyDescent="0.25">
      <c r="A5" s="22">
        <v>243</v>
      </c>
      <c r="B5" s="23" t="s">
        <v>3</v>
      </c>
      <c r="C5" s="24" t="s">
        <v>4</v>
      </c>
      <c r="D5" s="25" t="s">
        <v>106</v>
      </c>
    </row>
    <row r="6" spans="1:4" ht="52.5" customHeight="1" x14ac:dyDescent="0.25">
      <c r="A6" s="22">
        <v>244</v>
      </c>
      <c r="B6" s="23" t="s">
        <v>5</v>
      </c>
      <c r="C6" s="26" t="s">
        <v>6</v>
      </c>
      <c r="D6" s="25" t="s">
        <v>108</v>
      </c>
    </row>
    <row r="7" spans="1:4" ht="46" customHeight="1" x14ac:dyDescent="0.25">
      <c r="A7" s="22">
        <v>245</v>
      </c>
      <c r="B7" s="23" t="s">
        <v>7</v>
      </c>
      <c r="C7" s="26" t="s">
        <v>8</v>
      </c>
      <c r="D7" s="25" t="s">
        <v>81</v>
      </c>
    </row>
    <row r="8" spans="1:4" ht="55.5" customHeight="1" x14ac:dyDescent="0.25">
      <c r="A8" s="22">
        <v>246</v>
      </c>
      <c r="B8" s="23" t="s">
        <v>9</v>
      </c>
      <c r="C8" s="26" t="s">
        <v>10</v>
      </c>
      <c r="D8" s="25" t="s">
        <v>82</v>
      </c>
    </row>
    <row r="9" spans="1:4" ht="49.5" customHeight="1" x14ac:dyDescent="0.25">
      <c r="A9" s="22">
        <v>247</v>
      </c>
      <c r="B9" s="23" t="s">
        <v>11</v>
      </c>
      <c r="C9" s="26" t="s">
        <v>12</v>
      </c>
      <c r="D9" s="26" t="s">
        <v>110</v>
      </c>
    </row>
    <row r="10" spans="1:4" ht="95.5" customHeight="1" x14ac:dyDescent="0.25">
      <c r="A10" s="22">
        <v>248</v>
      </c>
      <c r="B10" s="23" t="s">
        <v>13</v>
      </c>
      <c r="C10" s="26" t="s">
        <v>14</v>
      </c>
      <c r="D10" s="25" t="s">
        <v>75</v>
      </c>
    </row>
    <row r="11" spans="1:4" ht="217.5" customHeight="1" x14ac:dyDescent="0.25">
      <c r="A11" s="22">
        <v>249</v>
      </c>
      <c r="B11" s="23" t="s">
        <v>15</v>
      </c>
      <c r="C11" s="26" t="s">
        <v>16</v>
      </c>
      <c r="D11" s="25" t="s">
        <v>98</v>
      </c>
    </row>
    <row r="12" spans="1:4" ht="62.5" x14ac:dyDescent="0.25">
      <c r="A12" s="22">
        <v>250</v>
      </c>
      <c r="B12" s="23" t="s">
        <v>17</v>
      </c>
      <c r="C12" s="26" t="s">
        <v>18</v>
      </c>
      <c r="D12" s="25" t="s">
        <v>83</v>
      </c>
    </row>
    <row r="13" spans="1:4" ht="33.5" customHeight="1" x14ac:dyDescent="0.25">
      <c r="A13" s="22">
        <v>251</v>
      </c>
      <c r="B13" s="23" t="s">
        <v>19</v>
      </c>
      <c r="C13" s="26" t="s">
        <v>20</v>
      </c>
      <c r="D13" s="25" t="s">
        <v>95</v>
      </c>
    </row>
    <row r="14" spans="1:4" ht="44.5" customHeight="1" x14ac:dyDescent="0.25">
      <c r="A14" s="22">
        <v>252</v>
      </c>
      <c r="B14" s="23" t="s">
        <v>21</v>
      </c>
      <c r="C14" s="26" t="s">
        <v>22</v>
      </c>
      <c r="D14" s="25" t="s">
        <v>96</v>
      </c>
    </row>
    <row r="15" spans="1:4" ht="34" customHeight="1" x14ac:dyDescent="0.25">
      <c r="A15" s="22">
        <v>253</v>
      </c>
      <c r="B15" s="23" t="s">
        <v>23</v>
      </c>
      <c r="C15" s="26" t="s">
        <v>24</v>
      </c>
      <c r="D15" s="25" t="s">
        <v>84</v>
      </c>
    </row>
    <row r="16" spans="1:4" ht="57.5" customHeight="1" x14ac:dyDescent="0.25">
      <c r="A16" s="22">
        <v>254</v>
      </c>
      <c r="B16" s="23" t="s">
        <v>25</v>
      </c>
      <c r="C16" s="26" t="s">
        <v>26</v>
      </c>
      <c r="D16" s="25" t="s">
        <v>111</v>
      </c>
    </row>
    <row r="17" spans="1:4" ht="74.5" customHeight="1" x14ac:dyDescent="0.25">
      <c r="A17" s="22">
        <v>255</v>
      </c>
      <c r="B17" s="23" t="s">
        <v>27</v>
      </c>
      <c r="C17" s="26" t="s">
        <v>28</v>
      </c>
      <c r="D17" s="27" t="s">
        <v>109</v>
      </c>
    </row>
    <row r="18" spans="1:4" ht="61.5" customHeight="1" x14ac:dyDescent="0.25">
      <c r="A18" s="22">
        <v>256</v>
      </c>
      <c r="B18" s="23" t="s">
        <v>29</v>
      </c>
      <c r="C18" s="26" t="s">
        <v>30</v>
      </c>
      <c r="D18" s="28" t="s">
        <v>85</v>
      </c>
    </row>
    <row r="19" spans="1:4" ht="115.5" customHeight="1" x14ac:dyDescent="0.25">
      <c r="A19" s="22">
        <v>257</v>
      </c>
      <c r="B19" s="23" t="s">
        <v>31</v>
      </c>
      <c r="C19" s="26" t="s">
        <v>32</v>
      </c>
      <c r="D19" s="25" t="s">
        <v>76</v>
      </c>
    </row>
    <row r="20" spans="1:4" ht="37" customHeight="1" x14ac:dyDescent="0.25">
      <c r="A20" s="22">
        <v>258</v>
      </c>
      <c r="B20" s="23" t="s">
        <v>33</v>
      </c>
      <c r="C20" s="26" t="s">
        <v>34</v>
      </c>
      <c r="D20" s="25" t="s">
        <v>86</v>
      </c>
    </row>
    <row r="21" spans="1:4" ht="60.5" customHeight="1" x14ac:dyDescent="0.25">
      <c r="A21" s="22">
        <v>259</v>
      </c>
      <c r="B21" s="23" t="s">
        <v>35</v>
      </c>
      <c r="C21" s="26" t="s">
        <v>36</v>
      </c>
      <c r="D21" s="25" t="s">
        <v>87</v>
      </c>
    </row>
    <row r="22" spans="1:4" ht="58" customHeight="1" x14ac:dyDescent="0.25">
      <c r="A22" s="22">
        <v>260</v>
      </c>
      <c r="B22" s="23" t="s">
        <v>37</v>
      </c>
      <c r="C22" s="26" t="s">
        <v>38</v>
      </c>
      <c r="D22" s="26" t="s">
        <v>74</v>
      </c>
    </row>
    <row r="23" spans="1:4" ht="74" customHeight="1" x14ac:dyDescent="0.25">
      <c r="A23" s="22">
        <v>261</v>
      </c>
      <c r="B23" s="23" t="s">
        <v>39</v>
      </c>
      <c r="C23" s="26" t="s">
        <v>40</v>
      </c>
      <c r="D23" s="25" t="s">
        <v>97</v>
      </c>
    </row>
    <row r="24" spans="1:4" ht="35.5" customHeight="1" x14ac:dyDescent="0.25">
      <c r="A24" s="22">
        <v>262</v>
      </c>
      <c r="B24" s="23" t="s">
        <v>41</v>
      </c>
      <c r="C24" s="26" t="s">
        <v>42</v>
      </c>
      <c r="D24" s="28" t="s">
        <v>78</v>
      </c>
    </row>
    <row r="25" spans="1:4" ht="45" customHeight="1" x14ac:dyDescent="0.25">
      <c r="A25" s="22">
        <v>263</v>
      </c>
      <c r="B25" s="23" t="s">
        <v>43</v>
      </c>
      <c r="C25" s="26" t="s">
        <v>44</v>
      </c>
      <c r="D25" s="25" t="s">
        <v>77</v>
      </c>
    </row>
    <row r="26" spans="1:4" ht="62" customHeight="1" x14ac:dyDescent="0.25">
      <c r="A26" s="22">
        <v>264</v>
      </c>
      <c r="B26" s="23" t="s">
        <v>45</v>
      </c>
      <c r="C26" s="26" t="s">
        <v>46</v>
      </c>
      <c r="D26" s="25" t="s">
        <v>88</v>
      </c>
    </row>
    <row r="27" spans="1:4" ht="56.5" customHeight="1" x14ac:dyDescent="0.25">
      <c r="A27" s="22">
        <v>265</v>
      </c>
      <c r="B27" s="23" t="s">
        <v>47</v>
      </c>
      <c r="C27" s="26" t="s">
        <v>48</v>
      </c>
      <c r="D27" s="25" t="s">
        <v>89</v>
      </c>
    </row>
    <row r="28" spans="1:4" ht="47" customHeight="1" x14ac:dyDescent="0.25">
      <c r="A28" s="22">
        <v>266</v>
      </c>
      <c r="B28" s="23" t="s">
        <v>49</v>
      </c>
      <c r="C28" s="26" t="s">
        <v>50</v>
      </c>
      <c r="D28" s="26" t="s">
        <v>79</v>
      </c>
    </row>
    <row r="29" spans="1:4" ht="46" customHeight="1" x14ac:dyDescent="0.25">
      <c r="A29" s="22">
        <v>267</v>
      </c>
      <c r="B29" s="23" t="s">
        <v>51</v>
      </c>
      <c r="C29" s="26" t="s">
        <v>52</v>
      </c>
      <c r="D29" s="25" t="s">
        <v>90</v>
      </c>
    </row>
    <row r="30" spans="1:4" ht="61.5" customHeight="1" x14ac:dyDescent="0.25">
      <c r="A30" s="22">
        <v>268</v>
      </c>
      <c r="B30" s="23" t="s">
        <v>53</v>
      </c>
      <c r="C30" s="26" t="s">
        <v>54</v>
      </c>
      <c r="D30" s="25" t="s">
        <v>94</v>
      </c>
    </row>
    <row r="31" spans="1:4" ht="17.5" customHeight="1" x14ac:dyDescent="0.25">
      <c r="A31" s="22">
        <v>269</v>
      </c>
      <c r="B31" s="23" t="s">
        <v>55</v>
      </c>
      <c r="C31" s="25" t="s">
        <v>56</v>
      </c>
      <c r="D31" s="25" t="s">
        <v>91</v>
      </c>
    </row>
    <row r="32" spans="1:4" ht="94" customHeight="1" x14ac:dyDescent="0.25">
      <c r="A32" s="22">
        <v>270</v>
      </c>
      <c r="B32" s="23" t="s">
        <v>57</v>
      </c>
      <c r="C32" s="26" t="s">
        <v>58</v>
      </c>
      <c r="D32" s="25" t="s">
        <v>80</v>
      </c>
    </row>
  </sheetData>
  <sheetProtection algorithmName="SHA-512" hashValue="6MN+0vrlvbixokzgwmfEXJh5tBHutwPDVxt2XADVhqkF9Bcptqm9YD1nQ99C+xDSbdLOa41BVbkxufXL8rD7sQ==" saltValue="YsPRcJglgfb2zRjy6EZayg==" spinCount="100000" sheet="1" formatColumns="0" formatRows="0"/>
  <mergeCells count="1">
    <mergeCell ref="A1: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B382-F48A-4142-9853-85A72EE663FC}">
  <dimension ref="A1:G6"/>
  <sheetViews>
    <sheetView showGridLines="0" workbookViewId="0">
      <selection activeCell="F3" sqref="F3"/>
    </sheetView>
  </sheetViews>
  <sheetFormatPr defaultColWidth="8.81640625" defaultRowHeight="12.5" x14ac:dyDescent="0.25"/>
  <cols>
    <col min="1" max="1" width="14" style="2" bestFit="1" customWidth="1"/>
    <col min="2" max="2" width="9.6328125" style="2" bestFit="1" customWidth="1"/>
    <col min="3" max="3" width="78.81640625" style="2" customWidth="1"/>
    <col min="4" max="4" width="5.81640625" style="2" customWidth="1"/>
    <col min="5" max="5" width="6.54296875" style="2" customWidth="1"/>
    <col min="6" max="7" width="78.81640625" style="2" customWidth="1"/>
    <col min="8" max="16384" width="8.81640625" style="2"/>
  </cols>
  <sheetData>
    <row r="1" spans="1:7" ht="46" customHeight="1" thickBot="1" x14ac:dyDescent="0.3">
      <c r="A1" s="34" t="s">
        <v>60</v>
      </c>
      <c r="B1" s="34"/>
      <c r="C1" s="34"/>
      <c r="D1" s="34"/>
      <c r="E1" s="35"/>
      <c r="F1" s="1"/>
      <c r="G1" s="1"/>
    </row>
    <row r="2" spans="1:7" ht="23.5" customHeight="1" thickBot="1" x14ac:dyDescent="0.3">
      <c r="A2" s="3" t="s">
        <v>59</v>
      </c>
      <c r="B2" s="3" t="s">
        <v>61</v>
      </c>
      <c r="C2" s="3" t="s">
        <v>62</v>
      </c>
      <c r="D2" s="4" t="s">
        <v>63</v>
      </c>
      <c r="E2" s="4" t="s">
        <v>64</v>
      </c>
      <c r="F2" s="5" t="s">
        <v>65</v>
      </c>
      <c r="G2" s="5" t="s">
        <v>66</v>
      </c>
    </row>
    <row r="3" spans="1:7" ht="52" customHeight="1" x14ac:dyDescent="0.25">
      <c r="A3" s="6">
        <f>'2e Nota van inlichtingen'!A32+1</f>
        <v>271</v>
      </c>
      <c r="B3" s="6" t="s">
        <v>67</v>
      </c>
      <c r="C3" s="7" t="s">
        <v>68</v>
      </c>
      <c r="D3" s="8" t="s">
        <v>69</v>
      </c>
      <c r="E3" s="9"/>
      <c r="F3" s="30" t="s">
        <v>70</v>
      </c>
      <c r="G3" s="10" t="s">
        <v>92</v>
      </c>
    </row>
    <row r="4" spans="1:7" ht="30.65" customHeight="1" x14ac:dyDescent="0.25">
      <c r="A4" s="6">
        <f>A3+1</f>
        <v>272</v>
      </c>
      <c r="B4" s="6" t="s">
        <v>71</v>
      </c>
      <c r="C4" s="7" t="s">
        <v>72</v>
      </c>
      <c r="D4" s="8"/>
      <c r="E4" s="11" t="s">
        <v>69</v>
      </c>
      <c r="F4" s="10" t="s">
        <v>73</v>
      </c>
      <c r="G4" s="10" t="s">
        <v>93</v>
      </c>
    </row>
    <row r="5" spans="1:7" ht="44.5" customHeight="1" x14ac:dyDescent="0.25">
      <c r="A5" s="12">
        <f>A4+1</f>
        <v>273</v>
      </c>
      <c r="B5" s="12" t="s">
        <v>99</v>
      </c>
      <c r="C5" s="16" t="s">
        <v>101</v>
      </c>
      <c r="D5" s="14" t="s">
        <v>69</v>
      </c>
      <c r="E5" s="15"/>
      <c r="F5" s="31" t="s">
        <v>103</v>
      </c>
      <c r="G5" s="17" t="s">
        <v>104</v>
      </c>
    </row>
    <row r="6" spans="1:7" ht="44.5" customHeight="1" x14ac:dyDescent="0.25">
      <c r="A6" s="12">
        <f>A5+1</f>
        <v>274</v>
      </c>
      <c r="B6" s="12" t="s">
        <v>100</v>
      </c>
      <c r="C6" s="13" t="s">
        <v>102</v>
      </c>
      <c r="D6" s="14"/>
      <c r="E6" s="15" t="s">
        <v>69</v>
      </c>
      <c r="F6" s="10" t="s">
        <v>103</v>
      </c>
      <c r="G6" s="17" t="s">
        <v>105</v>
      </c>
    </row>
  </sheetData>
  <sheetProtection algorithmName="SHA-512" hashValue="uF0QleP5fZvRj6GxH9y+Eo9wejVMZZ0hmrPXC/szkqRnN+5FCFwgZ5+CakPLbgcbONa6jLSVJBjinP/LJxc4YA==" saltValue="cybjUuslEcKu+TsTxUWcCg==" spinCount="100000" sheet="1" formatColumns="0" formatRows="0"/>
  <mergeCells count="1">
    <mergeCell ref="A1:E1"/>
  </mergeCells>
  <phoneticPr fontId="2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9c1074-dc4b-4f6f-910c-6e25b5ea9ad8" xsi:nil="true"/>
    <lcf76f155ced4ddcb4097134ff3c332f xmlns="a0845668-f2bf-42b7-9160-e7984fc09c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3C24DB-5AED-428A-B67D-299CCD80312D}">
  <ds:schemaRefs>
    <ds:schemaRef ds:uri="e32c9900-6a21-46fa-9a3f-baff03202a8b"/>
    <ds:schemaRef ds:uri="5f2967ce-3181-4b5e-ac4b-c89a9f5c83ed"/>
    <ds:schemaRef ds:uri="http://schemas.microsoft.com/office/infopath/2007/PartnerControls"/>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purl.org/dc/elements/1.1/"/>
    <ds:schemaRef ds:uri="509c1074-dc4b-4f6f-910c-6e25b5ea9ad8"/>
    <ds:schemaRef ds:uri="a0845668-f2bf-42b7-9160-e7984fc09c32"/>
  </ds:schemaRefs>
</ds:datastoreItem>
</file>

<file path=customXml/itemProps2.xml><?xml version="1.0" encoding="utf-8"?>
<ds:datastoreItem xmlns:ds="http://schemas.openxmlformats.org/officeDocument/2006/customXml" ds:itemID="{66FABD2F-E8CB-4510-B9CE-EBDD82271D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FE7F7D-CAC4-43CD-8295-55E88270A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2e Nota van inlichtingen</vt:lpstr>
      <vt:lpstr>NVI PvE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Lieke Meindertsma</dc:creator>
  <cp:lastModifiedBy>Lieke Meindertsma</cp:lastModifiedBy>
  <dcterms:created xsi:type="dcterms:W3CDTF">2024-06-06T08:05:38Z</dcterms:created>
  <dcterms:modified xsi:type="dcterms:W3CDTF">2024-06-13T07:04:06Z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0x010100B8225B5470E3CE4B9FE3D5AEEC101984</vt:lpwstr>
  </property>
  <property fmtid="{D5CDD505-2E9C-101B-9397-08002B2CF9AE}" pid="3" name="MediaServiceImageTags">
    <vt:lpwstr/>
  </property>
</Properties>
</file>