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ient\G$\Bedrijfsbureau\Wagenpark\01 Aanschaf-afstoot (CvdL)\02 Inkoop\02 Leaseovereenkomst auto's\03 NvI\"/>
    </mc:Choice>
  </mc:AlternateContent>
  <xr:revisionPtr revIDLastSave="0" documentId="13_ncr:1_{E0857291-5A5D-4C18-88BC-0148DA98CB42}" xr6:coauthVersionLast="47" xr6:coauthVersionMax="47" xr10:uidLastSave="{00000000-0000-0000-0000-000000000000}"/>
  <bookViews>
    <workbookView xWindow="-120" yWindow="-120" windowWidth="29040" windowHeight="15840" activeTab="1" xr2:uid="{1FC7B825-1A50-4EDC-95CD-00AA96A52444}"/>
  </bookViews>
  <sheets>
    <sheet name="Uitvraag" sheetId="1" r:id="rId1"/>
    <sheet name="Prijzenbl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F25" i="2"/>
  <c r="G38" i="2"/>
  <c r="H51" i="2"/>
  <c r="H64" i="2"/>
  <c r="I77" i="2"/>
  <c r="F91" i="2"/>
  <c r="G104" i="2"/>
  <c r="H115" i="2"/>
  <c r="I132" i="2"/>
  <c r="F135" i="2" l="1"/>
</calcChain>
</file>

<file path=xl/sharedStrings.xml><?xml version="1.0" encoding="utf-8"?>
<sst xmlns="http://schemas.openxmlformats.org/spreadsheetml/2006/main" count="336" uniqueCount="81">
  <si>
    <t>uitvraag voobeeld auto's ter beoordeling van prijs</t>
  </si>
  <si>
    <t xml:space="preserve">voor de uitvraag beoordeling </t>
  </si>
  <si>
    <t>km/jaar</t>
  </si>
  <si>
    <t>looptijd (mnd)</t>
  </si>
  <si>
    <t>Opel corsa E</t>
  </si>
  <si>
    <t>MG MG4 ev 64 kWh</t>
  </si>
  <si>
    <t>Peugeot e-208</t>
  </si>
  <si>
    <t>skoda enyaq iv 80</t>
  </si>
  <si>
    <t>Opel Corsa-e</t>
  </si>
  <si>
    <t>Citroën ë-C3</t>
  </si>
  <si>
    <t>Renault Kangoo E-Tech Electric</t>
  </si>
  <si>
    <t>Opel Combo Electric</t>
  </si>
  <si>
    <t>Opel Vivaro-e 50kWh</t>
  </si>
  <si>
    <t>Opel Vivaro-e 75kWh</t>
  </si>
  <si>
    <t>opties behorend bij uitvraag</t>
  </si>
  <si>
    <t>Kleur wit</t>
  </si>
  <si>
    <t>Climate control</t>
  </si>
  <si>
    <t>Cruise control adaptief</t>
  </si>
  <si>
    <t>All season banden</t>
  </si>
  <si>
    <t>Stoel verwarming</t>
  </si>
  <si>
    <t>Apple Carplay en Android Auto</t>
  </si>
  <si>
    <t xml:space="preserve">De prijs wordt ingevuld in de matrix </t>
  </si>
  <si>
    <t>Matrixen</t>
  </si>
  <si>
    <t>Opel</t>
  </si>
  <si>
    <t>Merk</t>
  </si>
  <si>
    <t>Type</t>
  </si>
  <si>
    <t>Looptijd</t>
  </si>
  <si>
    <t>Kilometers per jaar</t>
  </si>
  <si>
    <t>48 maanden</t>
  </si>
  <si>
    <t>maanden</t>
  </si>
  <si>
    <t>kilometers</t>
  </si>
  <si>
    <t>5.000 - 9.9999</t>
  </si>
  <si>
    <t>10.000 - 14.999</t>
  </si>
  <si>
    <t>20.000 - 24.999</t>
  </si>
  <si>
    <t>25.000 - 29.999</t>
  </si>
  <si>
    <t>30.000 - 34.999</t>
  </si>
  <si>
    <t>35.000 - 39.999</t>
  </si>
  <si>
    <t>40.000 - 44.999</t>
  </si>
  <si>
    <t>MG</t>
  </si>
  <si>
    <t>60 maanden</t>
  </si>
  <si>
    <t>Peugeot</t>
  </si>
  <si>
    <t>Skoda</t>
  </si>
  <si>
    <t>Citroën</t>
  </si>
  <si>
    <t>ë-C3</t>
  </si>
  <si>
    <t>Renault</t>
  </si>
  <si>
    <t>72 maanden</t>
  </si>
  <si>
    <t>15.000 - 19.999</t>
  </si>
  <si>
    <t>prijs</t>
  </si>
  <si>
    <t>24-uurs hulpverlening in Europa</t>
  </si>
  <si>
    <t>WA+CASCO verzekering</t>
  </si>
  <si>
    <t>Inschrijprijs voor alle voertuigen</t>
  </si>
  <si>
    <t xml:space="preserve">Totaal lease bedraguitvraag auto's </t>
  </si>
  <si>
    <t>Inzet leasebedrag per XXX?</t>
  </si>
  <si>
    <t>Detaillering</t>
  </si>
  <si>
    <t>Financiering</t>
  </si>
  <si>
    <t>Reparatie en onderhoud</t>
  </si>
  <si>
    <t>Houderschapsbelasting</t>
  </si>
  <si>
    <t>Managementfee</t>
  </si>
  <si>
    <t>Administratiekosten</t>
  </si>
  <si>
    <t>Vervangend vervoer (gelijkwaardig) bij reparaties langer dan 24 uur</t>
  </si>
  <si>
    <t>specificatieblad voertuig met aangeboden optie bijvoegen</t>
  </si>
  <si>
    <t>Kangoo E-Tech Electric Extra L1</t>
  </si>
  <si>
    <t>Opel Cargo Combo L1</t>
  </si>
  <si>
    <t>De specificering kosten voorstel : Kangoo E-Tech Electric Extra L1, 72 mnden 15.000 km per jaar</t>
  </si>
  <si>
    <t>Opel Vivaro-e 75kWh L2H1 Edition 4d</t>
  </si>
  <si>
    <t>Corsa-e GS</t>
  </si>
  <si>
    <t>De specificering kosten voorstel : Opel Corsa-e GS, 48 maanden 10.000 km per jaar</t>
  </si>
  <si>
    <t>De specificering kosten voorstel : Opel Corsa-e GS, 60 maanden 25.000 km per jaar</t>
  </si>
  <si>
    <t>MG4 ev 64 kWh comfort long range 150kW aut</t>
  </si>
  <si>
    <t>e-208 Allure</t>
  </si>
  <si>
    <t>Enyaq  85iv 150kW aut Selection</t>
  </si>
  <si>
    <t>De specificering kosten voorstel : Skoda Enyaq iv 85 Selection, 60 maanden 25.000 km per jaar</t>
  </si>
  <si>
    <t>De specificering kosten voorstel  : MG4 ev 64 kWh comfort long range, 60 mnd 15.000 km per jaar</t>
  </si>
  <si>
    <t>De specificering kosten voorstel : Peugeot e-208 Allure, 60 maanden 20.000 km per jaar</t>
  </si>
  <si>
    <t>De specificering kosten voorstel : Opel Citroën-ë-C3, 60 maanden 30.000 km per jaar</t>
  </si>
  <si>
    <t>De specificering kosten voorstel : Opel Cargo Combo L1, 72 maanden 20.000 km per jaar</t>
  </si>
  <si>
    <t>Vivaro-e 50kWh L2H1 Edition HL 4d</t>
  </si>
  <si>
    <t>De specificering kosten voorstel : Opel Vivaro-e 75kWh, 72 maanden 30.000 km per jaar</t>
  </si>
  <si>
    <t>De specificering kosten voorstel : Opel Vivaro-e 50kWh L2H1 Edition HL 4d, 48 mnd 25.000 km/jr</t>
  </si>
  <si>
    <t>Korting (min bedragen invoeren)</t>
  </si>
  <si>
    <t>Banden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</si>
</sst>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202124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4" fillId="0" borderId="0" xfId="0" applyFont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wrapText="1"/>
    </xf>
    <xf numFmtId="0" fontId="0" fillId="2" borderId="0" xfId="0" applyFill="1"/>
    <xf numFmtId="0" fontId="0" fillId="3" borderId="0" xfId="0" applyFill="1"/>
    <xf numFmtId="164" fontId="0" fillId="0" borderId="0" xfId="0" applyNumberFormat="1"/>
    <xf numFmtId="164" fontId="4" fillId="0" borderId="4" xfId="0" applyNumberFormat="1" applyFont="1" applyBorder="1" applyAlignment="1">
      <alignment horizontal="center"/>
    </xf>
    <xf numFmtId="44" fontId="2" fillId="0" borderId="4" xfId="1" applyFont="1" applyBorder="1" applyProtection="1">
      <protection locked="0"/>
    </xf>
    <xf numFmtId="44" fontId="2" fillId="0" borderId="4" xfId="1" applyFont="1" applyFill="1" applyBorder="1" applyProtection="1">
      <protection locked="0"/>
    </xf>
    <xf numFmtId="44" fontId="2" fillId="2" borderId="4" xfId="0" applyNumberFormat="1" applyFont="1" applyFill="1" applyBorder="1" applyProtection="1">
      <protection locked="0"/>
    </xf>
    <xf numFmtId="164" fontId="11" fillId="0" borderId="1" xfId="0" applyNumberFormat="1" applyFont="1" applyBorder="1"/>
    <xf numFmtId="0" fontId="0" fillId="0" borderId="3" xfId="0" applyBorder="1"/>
    <xf numFmtId="0" fontId="0" fillId="0" borderId="2" xfId="0" applyBorder="1"/>
    <xf numFmtId="0" fontId="4" fillId="0" borderId="2" xfId="0" applyFont="1" applyBorder="1"/>
    <xf numFmtId="0" fontId="0" fillId="4" borderId="0" xfId="0" applyFill="1"/>
    <xf numFmtId="164" fontId="0" fillId="4" borderId="0" xfId="0" applyNumberFormat="1" applyFill="1"/>
    <xf numFmtId="44" fontId="2" fillId="5" borderId="4" xfId="1" applyFont="1" applyFill="1" applyBorder="1" applyProtection="1">
      <protection locked="0"/>
    </xf>
    <xf numFmtId="44" fontId="2" fillId="5" borderId="4" xfId="1" applyFont="1" applyFill="1" applyBorder="1"/>
    <xf numFmtId="3" fontId="4" fillId="5" borderId="4" xfId="0" applyNumberFormat="1" applyFont="1" applyFill="1" applyBorder="1"/>
    <xf numFmtId="44" fontId="2" fillId="2" borderId="4" xfId="1" applyFont="1" applyFill="1" applyBorder="1" applyProtection="1"/>
    <xf numFmtId="0" fontId="5" fillId="4" borderId="0" xfId="0" applyFont="1" applyFill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44" fontId="10" fillId="3" borderId="1" xfId="1" applyFont="1" applyFill="1" applyBorder="1" applyAlignment="1">
      <alignment vertical="center"/>
    </xf>
    <xf numFmtId="44" fontId="10" fillId="3" borderId="2" xfId="1" applyFont="1" applyFill="1" applyBorder="1" applyAlignment="1">
      <alignment vertical="center"/>
    </xf>
    <xf numFmtId="0" fontId="11" fillId="0" borderId="3" xfId="0" applyFont="1" applyBorder="1"/>
    <xf numFmtId="164" fontId="11" fillId="0" borderId="0" xfId="0" applyNumberFormat="1" applyFont="1"/>
    <xf numFmtId="44" fontId="2" fillId="5" borderId="4" xfId="1" applyFont="1" applyFill="1" applyBorder="1" applyProtection="1"/>
  </cellXfs>
  <cellStyles count="2">
    <cellStyle name="Standaard" xfId="0" builtinId="0"/>
    <cellStyle name="Valuta" xfId="1" builtinId="4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3D2022-F207-4831-8780-6CA051CE3439}" name="Tabel4" displayName="Tabel4" ref="A1:E12" headerRowCount="0" headerRowDxfId="15">
  <tableColumns count="5">
    <tableColumn id="1" xr3:uid="{3AEC48DB-022F-46AA-B503-443677907B49}" name="Kolom1" totalsRowLabel="Totaal" headerRowDxfId="14" dataDxfId="13" totalsRowDxfId="12"/>
    <tableColumn id="2" xr3:uid="{73EE52C2-ADE4-4CFC-A856-916CB14121FF}" name="Kolom2" headerRowDxfId="11" dataDxfId="10" totalsRowDxfId="9"/>
    <tableColumn id="3" xr3:uid="{D1F6931E-D065-4A43-8716-A985EA767BF3}" name="Kolom3" headerRowDxfId="8" dataDxfId="7" totalsRowDxfId="6"/>
    <tableColumn id="4" xr3:uid="{EE3FD995-BF15-4463-8E37-BAFD9377D8D7}" name="Kolom4" headerRowDxfId="5" dataDxfId="4" totalsRowDxfId="3"/>
    <tableColumn id="5" xr3:uid="{EAD21283-BB00-45D5-B9A5-5B3205DC1F11}" name="Kolom5" totalsRowFunction="count" headerRowDxfId="2" dataDxfId="1" totalsRowDxfId="0"/>
  </tableColumns>
  <tableStyleInfo name="TableStyleMedium14" showFirstColumn="1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9F81-DF66-48E1-93A8-2777541B2862}">
  <dimension ref="A1:E23"/>
  <sheetViews>
    <sheetView showGridLines="0" workbookViewId="0">
      <selection activeCell="G13" sqref="G13"/>
    </sheetView>
  </sheetViews>
  <sheetFormatPr defaultRowHeight="15" x14ac:dyDescent="0.25"/>
  <cols>
    <col min="1" max="1" width="10.7109375" customWidth="1"/>
    <col min="2" max="2" width="34.7109375" bestFit="1" customWidth="1"/>
    <col min="3" max="3" width="10.7109375" customWidth="1"/>
    <col min="4" max="4" width="31.85546875" bestFit="1" customWidth="1"/>
    <col min="5" max="5" width="15" bestFit="1" customWidth="1"/>
  </cols>
  <sheetData>
    <row r="1" spans="1:5" ht="30" x14ac:dyDescent="0.25">
      <c r="A1" s="20"/>
      <c r="B1" s="24" t="s">
        <v>0</v>
      </c>
      <c r="C1" s="24"/>
      <c r="D1" s="22" t="s">
        <v>1</v>
      </c>
      <c r="E1" s="21"/>
    </row>
    <row r="2" spans="1:5" x14ac:dyDescent="0.25">
      <c r="A2" s="20"/>
      <c r="B2" s="24"/>
      <c r="C2" s="24"/>
      <c r="D2" s="23" t="s">
        <v>2</v>
      </c>
      <c r="E2" s="21" t="s">
        <v>3</v>
      </c>
    </row>
    <row r="3" spans="1:5" x14ac:dyDescent="0.25">
      <c r="A3" s="20">
        <v>1</v>
      </c>
      <c r="B3" s="1" t="s">
        <v>4</v>
      </c>
      <c r="C3" s="1"/>
      <c r="D3" s="4">
        <v>10000</v>
      </c>
      <c r="E3" s="5">
        <v>48</v>
      </c>
    </row>
    <row r="4" spans="1:5" x14ac:dyDescent="0.25">
      <c r="A4" s="20">
        <v>2</v>
      </c>
      <c r="B4" s="1" t="s">
        <v>5</v>
      </c>
      <c r="C4" s="1"/>
      <c r="D4" s="4">
        <v>15000</v>
      </c>
      <c r="E4" s="5">
        <v>60</v>
      </c>
    </row>
    <row r="5" spans="1:5" ht="15.75" x14ac:dyDescent="0.25">
      <c r="A5" s="20">
        <v>3</v>
      </c>
      <c r="B5" s="3" t="s">
        <v>6</v>
      </c>
      <c r="C5" s="1"/>
      <c r="D5" s="4">
        <v>20000</v>
      </c>
      <c r="E5" s="5">
        <v>60</v>
      </c>
    </row>
    <row r="6" spans="1:5" x14ac:dyDescent="0.25">
      <c r="A6" s="20">
        <v>4</v>
      </c>
      <c r="B6" s="1" t="s">
        <v>7</v>
      </c>
      <c r="C6" s="1"/>
      <c r="D6" s="4">
        <v>25000</v>
      </c>
      <c r="E6" s="5">
        <v>60</v>
      </c>
    </row>
    <row r="7" spans="1:5" ht="15.75" x14ac:dyDescent="0.25">
      <c r="A7" s="20">
        <v>5</v>
      </c>
      <c r="B7" s="3" t="s">
        <v>8</v>
      </c>
      <c r="C7" s="1"/>
      <c r="D7" s="4">
        <v>25000</v>
      </c>
      <c r="E7" s="5">
        <v>60</v>
      </c>
    </row>
    <row r="8" spans="1:5" x14ac:dyDescent="0.25">
      <c r="A8" s="20">
        <v>6</v>
      </c>
      <c r="B8" s="1" t="s">
        <v>9</v>
      </c>
      <c r="C8" s="1"/>
      <c r="D8" s="4">
        <v>30000</v>
      </c>
      <c r="E8" s="5">
        <v>48</v>
      </c>
    </row>
    <row r="9" spans="1:5" x14ac:dyDescent="0.25">
      <c r="A9" s="20">
        <v>7</v>
      </c>
      <c r="B9" s="1" t="s">
        <v>10</v>
      </c>
      <c r="C9" s="1"/>
      <c r="D9" s="4">
        <v>15000</v>
      </c>
      <c r="E9" s="5">
        <v>72</v>
      </c>
    </row>
    <row r="10" spans="1:5" x14ac:dyDescent="0.25">
      <c r="A10" s="20">
        <v>8</v>
      </c>
      <c r="B10" s="1" t="s">
        <v>11</v>
      </c>
      <c r="C10" s="1"/>
      <c r="D10" s="4">
        <v>20000</v>
      </c>
      <c r="E10" s="5">
        <v>72</v>
      </c>
    </row>
    <row r="11" spans="1:5" x14ac:dyDescent="0.25">
      <c r="A11" s="20">
        <v>9</v>
      </c>
      <c r="B11" s="1" t="s">
        <v>12</v>
      </c>
      <c r="C11" s="1"/>
      <c r="D11" s="4">
        <v>25000</v>
      </c>
      <c r="E11" s="5">
        <v>120</v>
      </c>
    </row>
    <row r="12" spans="1:5" x14ac:dyDescent="0.25">
      <c r="A12" s="20">
        <v>10</v>
      </c>
      <c r="B12" s="1" t="s">
        <v>13</v>
      </c>
      <c r="C12" s="1"/>
      <c r="D12" s="4">
        <v>30000</v>
      </c>
      <c r="E12" s="5">
        <v>96</v>
      </c>
    </row>
    <row r="13" spans="1:5" x14ac:dyDescent="0.25">
      <c r="A13" s="1"/>
      <c r="B13" s="1"/>
      <c r="C13" s="1"/>
      <c r="D13" s="2"/>
      <c r="E13" s="1"/>
    </row>
    <row r="14" spans="1:5" x14ac:dyDescent="0.25">
      <c r="A14" s="6" t="s">
        <v>14</v>
      </c>
      <c r="B14" s="1"/>
      <c r="C14" s="1"/>
      <c r="D14" s="2"/>
      <c r="E14" s="1"/>
    </row>
    <row r="15" spans="1:5" x14ac:dyDescent="0.25">
      <c r="A15" s="1"/>
      <c r="B15" s="1" t="s">
        <v>15</v>
      </c>
      <c r="C15" s="1"/>
      <c r="D15" s="2"/>
      <c r="E15" s="1"/>
    </row>
    <row r="16" spans="1:5" x14ac:dyDescent="0.25">
      <c r="A16" s="1"/>
      <c r="B16" s="1" t="s">
        <v>16</v>
      </c>
      <c r="C16" s="1"/>
      <c r="D16" s="2"/>
      <c r="E16" s="1"/>
    </row>
    <row r="17" spans="1:5" x14ac:dyDescent="0.25">
      <c r="A17" s="1"/>
      <c r="B17" s="1" t="s">
        <v>17</v>
      </c>
      <c r="C17" s="1"/>
      <c r="D17" s="2"/>
      <c r="E17" s="1"/>
    </row>
    <row r="18" spans="1:5" x14ac:dyDescent="0.25">
      <c r="A18" s="1"/>
      <c r="B18" s="1" t="s">
        <v>18</v>
      </c>
      <c r="C18" s="1"/>
      <c r="D18" s="2"/>
      <c r="E18" s="1"/>
    </row>
    <row r="19" spans="1:5" x14ac:dyDescent="0.25">
      <c r="A19" s="1"/>
      <c r="B19" s="1" t="s">
        <v>19</v>
      </c>
      <c r="C19" s="1"/>
      <c r="D19" s="2"/>
      <c r="E19" s="1"/>
    </row>
    <row r="20" spans="1:5" x14ac:dyDescent="0.25">
      <c r="A20" s="1"/>
      <c r="B20" s="1" t="s">
        <v>20</v>
      </c>
      <c r="C20" s="1"/>
      <c r="D20" s="2"/>
      <c r="E20" s="1"/>
    </row>
    <row r="21" spans="1:5" x14ac:dyDescent="0.25">
      <c r="A21" s="1"/>
      <c r="B21" s="1"/>
      <c r="C21" s="1"/>
      <c r="D21" s="2"/>
      <c r="E21" s="1"/>
    </row>
    <row r="22" spans="1:5" x14ac:dyDescent="0.25">
      <c r="A22" s="1"/>
      <c r="B22" s="1"/>
      <c r="C22" s="1"/>
      <c r="D22" s="2"/>
      <c r="E22" s="1"/>
    </row>
    <row r="23" spans="1:5" x14ac:dyDescent="0.25">
      <c r="A23" s="1"/>
      <c r="B23" s="1" t="s">
        <v>21</v>
      </c>
      <c r="C23" s="1"/>
      <c r="D23" s="2"/>
      <c r="E23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C5134-EC63-47A3-9C2E-8236FCC86C8E}">
  <dimension ref="A1:P135"/>
  <sheetViews>
    <sheetView showGridLines="0" tabSelected="1" zoomScaleNormal="100" workbookViewId="0">
      <selection activeCell="G14" sqref="G14"/>
    </sheetView>
  </sheetViews>
  <sheetFormatPr defaultRowHeight="15" x14ac:dyDescent="0.25"/>
  <cols>
    <col min="3" max="3" width="13.42578125" customWidth="1"/>
    <col min="4" max="4" width="14.42578125" bestFit="1" customWidth="1"/>
    <col min="5" max="12" width="15.5703125" bestFit="1" customWidth="1"/>
    <col min="13" max="13" width="23.140625" style="27" customWidth="1"/>
    <col min="14" max="14" width="30.28515625" bestFit="1" customWidth="1"/>
    <col min="15" max="15" width="17.42578125" customWidth="1"/>
    <col min="16" max="16" width="15.5703125" bestFit="1" customWidth="1"/>
  </cols>
  <sheetData>
    <row r="1" spans="1:16" x14ac:dyDescent="0.25">
      <c r="A1" s="36"/>
      <c r="B1" s="36"/>
      <c r="C1" s="36"/>
      <c r="D1" s="36"/>
      <c r="E1" s="36"/>
      <c r="F1" s="36"/>
      <c r="G1" s="36"/>
      <c r="H1" s="36"/>
      <c r="I1" s="25" t="s">
        <v>52</v>
      </c>
      <c r="J1" s="36"/>
      <c r="K1" s="36"/>
      <c r="L1" s="36"/>
      <c r="M1" s="37"/>
      <c r="N1" s="36"/>
      <c r="O1" s="36"/>
      <c r="P1" s="36"/>
    </row>
    <row r="2" spans="1:16" ht="21" x14ac:dyDescent="0.35">
      <c r="A2" s="42" t="s">
        <v>22</v>
      </c>
      <c r="B2" s="42"/>
      <c r="C2" s="36"/>
      <c r="D2" s="36"/>
      <c r="E2" s="36"/>
      <c r="F2" s="36"/>
      <c r="G2" s="36"/>
      <c r="H2" s="36"/>
      <c r="I2" s="26" t="s">
        <v>50</v>
      </c>
      <c r="J2" s="36"/>
      <c r="K2" s="36"/>
      <c r="L2" s="36"/>
      <c r="M2" s="37"/>
      <c r="N2" s="36"/>
      <c r="O2" s="36"/>
      <c r="P2" s="36"/>
    </row>
    <row r="3" spans="1:16" x14ac:dyDescent="0.25">
      <c r="A3" s="36"/>
      <c r="B3" s="36"/>
      <c r="C3" s="36"/>
      <c r="D3" s="36"/>
      <c r="E3" s="36"/>
      <c r="F3" s="36"/>
      <c r="G3" s="36"/>
      <c r="H3" s="36"/>
      <c r="I3" s="26"/>
      <c r="J3" s="36"/>
      <c r="K3" s="36"/>
      <c r="L3" s="36"/>
      <c r="M3" s="37"/>
      <c r="N3" s="36"/>
      <c r="O3" s="36"/>
      <c r="P3" s="36"/>
    </row>
    <row r="4" spans="1:16" ht="18.75" x14ac:dyDescent="0.3">
      <c r="A4" s="16">
        <v>1</v>
      </c>
      <c r="B4" s="7" t="s">
        <v>24</v>
      </c>
      <c r="C4" s="8"/>
      <c r="D4" s="17" t="s">
        <v>23</v>
      </c>
      <c r="E4" s="10"/>
      <c r="F4" s="10"/>
      <c r="G4" s="11"/>
      <c r="H4" t="s">
        <v>60</v>
      </c>
      <c r="M4" s="49" t="s">
        <v>66</v>
      </c>
    </row>
    <row r="5" spans="1:16" x14ac:dyDescent="0.25">
      <c r="B5" s="7" t="s">
        <v>25</v>
      </c>
      <c r="C5" s="8"/>
      <c r="D5" s="17" t="s">
        <v>65</v>
      </c>
      <c r="E5" s="10"/>
      <c r="F5" s="10"/>
      <c r="G5" s="11"/>
      <c r="M5" s="32" t="s">
        <v>47</v>
      </c>
      <c r="N5" s="48" t="s">
        <v>53</v>
      </c>
      <c r="O5" s="33"/>
      <c r="P5" s="34"/>
    </row>
    <row r="6" spans="1:16" x14ac:dyDescent="0.25">
      <c r="B6" s="7" t="s">
        <v>26</v>
      </c>
      <c r="C6" s="8"/>
      <c r="D6" s="17" t="s">
        <v>28</v>
      </c>
      <c r="E6" s="10"/>
      <c r="F6" s="10"/>
      <c r="G6" s="11"/>
      <c r="M6" s="31"/>
      <c r="N6" s="9" t="s">
        <v>54</v>
      </c>
      <c r="O6" s="19"/>
      <c r="P6" s="35"/>
    </row>
    <row r="7" spans="1:16" x14ac:dyDescent="0.25">
      <c r="B7" s="7" t="s">
        <v>27</v>
      </c>
      <c r="C7" s="8"/>
      <c r="D7" s="18">
        <v>10000</v>
      </c>
      <c r="E7" s="10"/>
      <c r="F7" s="10"/>
      <c r="G7" s="11"/>
      <c r="M7" s="31"/>
      <c r="N7" s="17" t="s">
        <v>55</v>
      </c>
      <c r="O7" s="19"/>
      <c r="P7" s="11"/>
    </row>
    <row r="8" spans="1:16" x14ac:dyDescent="0.25">
      <c r="M8" s="31"/>
      <c r="N8" s="1" t="s">
        <v>80</v>
      </c>
      <c r="O8" s="19"/>
      <c r="P8" s="11"/>
    </row>
    <row r="9" spans="1:16" x14ac:dyDescent="0.25">
      <c r="C9" s="12" t="s">
        <v>29</v>
      </c>
      <c r="D9" s="6" t="s">
        <v>30</v>
      </c>
      <c r="E9" s="1"/>
      <c r="F9" s="1"/>
      <c r="G9" s="1"/>
      <c r="H9" s="1"/>
      <c r="I9" s="1"/>
      <c r="J9" s="1"/>
      <c r="K9" s="1"/>
      <c r="L9" s="1"/>
      <c r="M9" s="31"/>
      <c r="N9" s="17" t="s">
        <v>48</v>
      </c>
      <c r="O9" s="19"/>
      <c r="P9" s="11"/>
    </row>
    <row r="10" spans="1:16" x14ac:dyDescent="0.25">
      <c r="C10" s="13"/>
      <c r="D10" s="14" t="s">
        <v>31</v>
      </c>
      <c r="E10" s="14" t="s">
        <v>32</v>
      </c>
      <c r="F10" s="14" t="s">
        <v>46</v>
      </c>
      <c r="G10" s="14" t="s">
        <v>33</v>
      </c>
      <c r="H10" s="40" t="s">
        <v>34</v>
      </c>
      <c r="I10" s="40" t="s">
        <v>35</v>
      </c>
      <c r="J10" s="40" t="s">
        <v>36</v>
      </c>
      <c r="K10" s="40" t="s">
        <v>37</v>
      </c>
      <c r="M10" s="31"/>
      <c r="N10" s="17" t="s">
        <v>49</v>
      </c>
      <c r="O10" s="19"/>
      <c r="P10" s="11"/>
    </row>
    <row r="11" spans="1:16" x14ac:dyDescent="0.25">
      <c r="C11" s="15">
        <v>48</v>
      </c>
      <c r="D11" s="29"/>
      <c r="E11" s="41">
        <f>SUM(M6:M15)</f>
        <v>0</v>
      </c>
      <c r="F11" s="29"/>
      <c r="G11" s="29"/>
      <c r="H11" s="50"/>
      <c r="I11" s="50"/>
      <c r="J11" s="50"/>
      <c r="K11" s="50"/>
      <c r="L11" s="1"/>
      <c r="M11" s="31"/>
      <c r="N11" s="17" t="s">
        <v>56</v>
      </c>
      <c r="O11" s="19"/>
      <c r="P11" s="11"/>
    </row>
    <row r="12" spans="1:16" x14ac:dyDescent="0.25">
      <c r="C12" s="15">
        <v>60</v>
      </c>
      <c r="D12" s="50"/>
      <c r="E12" s="50"/>
      <c r="F12" s="50"/>
      <c r="G12" s="50"/>
      <c r="H12" s="50"/>
      <c r="I12" s="50"/>
      <c r="J12" s="50"/>
      <c r="K12" s="50"/>
      <c r="L12" s="1"/>
      <c r="M12" s="31"/>
      <c r="N12" s="17" t="s">
        <v>57</v>
      </c>
      <c r="O12" s="19"/>
      <c r="P12" s="11"/>
    </row>
    <row r="13" spans="1:16" x14ac:dyDescent="0.25">
      <c r="C13" s="15">
        <v>72</v>
      </c>
      <c r="D13" s="50"/>
      <c r="E13" s="50"/>
      <c r="F13" s="50"/>
      <c r="G13" s="50"/>
      <c r="H13" s="50"/>
      <c r="I13" s="50"/>
      <c r="J13" s="50"/>
      <c r="K13" s="50"/>
      <c r="L13" s="1"/>
      <c r="M13" s="31"/>
      <c r="N13" s="17" t="s">
        <v>58</v>
      </c>
      <c r="O13" s="19"/>
      <c r="P13" s="11"/>
    </row>
    <row r="14" spans="1:16" x14ac:dyDescent="0.25">
      <c r="C14" s="15">
        <v>96</v>
      </c>
      <c r="D14" s="50"/>
      <c r="E14" s="50"/>
      <c r="F14" s="50"/>
      <c r="G14" s="50"/>
      <c r="H14" s="50"/>
      <c r="I14" s="50"/>
      <c r="J14" s="50"/>
      <c r="K14" s="50"/>
      <c r="L14" s="1"/>
      <c r="M14" s="31"/>
      <c r="N14" s="17" t="s">
        <v>59</v>
      </c>
      <c r="O14" s="19"/>
      <c r="P14" s="11"/>
    </row>
    <row r="15" spans="1:16" x14ac:dyDescent="0.25">
      <c r="C15" s="15">
        <v>120</v>
      </c>
      <c r="D15" s="50"/>
      <c r="E15" s="50"/>
      <c r="F15" s="50"/>
      <c r="G15" s="50"/>
      <c r="H15" s="50"/>
      <c r="I15" s="50"/>
      <c r="J15" s="50"/>
      <c r="K15" s="50"/>
      <c r="L15" s="1"/>
      <c r="M15" s="31"/>
      <c r="N15" s="17" t="s">
        <v>79</v>
      </c>
      <c r="O15" s="19"/>
      <c r="P15" s="11"/>
    </row>
    <row r="16" spans="1:16" s="36" customFormat="1" x14ac:dyDescent="0.25">
      <c r="M16" s="37"/>
    </row>
    <row r="17" spans="1:16" ht="18.75" x14ac:dyDescent="0.3">
      <c r="A17" s="16">
        <v>2</v>
      </c>
      <c r="B17" s="7" t="s">
        <v>24</v>
      </c>
      <c r="C17" s="8"/>
      <c r="D17" s="17" t="s">
        <v>38</v>
      </c>
      <c r="E17" s="10"/>
      <c r="F17" s="10"/>
      <c r="G17" s="11"/>
      <c r="H17" t="s">
        <v>60</v>
      </c>
      <c r="M17" s="32" t="s">
        <v>72</v>
      </c>
      <c r="N17" s="33"/>
      <c r="O17" s="33"/>
      <c r="P17" s="34"/>
    </row>
    <row r="18" spans="1:16" x14ac:dyDescent="0.25">
      <c r="B18" s="7" t="s">
        <v>25</v>
      </c>
      <c r="C18" s="8"/>
      <c r="D18" s="17" t="s">
        <v>68</v>
      </c>
      <c r="E18" s="10"/>
      <c r="F18" s="10"/>
      <c r="G18" s="11"/>
      <c r="M18" s="28" t="s">
        <v>47</v>
      </c>
      <c r="N18" s="7" t="s">
        <v>53</v>
      </c>
      <c r="O18" s="19"/>
      <c r="P18" s="35"/>
    </row>
    <row r="19" spans="1:16" x14ac:dyDescent="0.25">
      <c r="B19" s="7" t="s">
        <v>26</v>
      </c>
      <c r="C19" s="8"/>
      <c r="D19" s="17" t="s">
        <v>39</v>
      </c>
      <c r="E19" s="10"/>
      <c r="F19" s="10"/>
      <c r="G19" s="11"/>
      <c r="M19" s="31"/>
      <c r="N19" s="9" t="s">
        <v>54</v>
      </c>
      <c r="O19" s="19"/>
      <c r="P19" s="11"/>
    </row>
    <row r="20" spans="1:16" x14ac:dyDescent="0.25">
      <c r="B20" s="7" t="s">
        <v>27</v>
      </c>
      <c r="C20" s="8"/>
      <c r="D20" s="18">
        <v>15000</v>
      </c>
      <c r="E20" s="10"/>
      <c r="F20" s="10"/>
      <c r="G20" s="11"/>
      <c r="M20" s="31"/>
      <c r="N20" s="17" t="s">
        <v>55</v>
      </c>
      <c r="O20" s="19"/>
      <c r="P20" s="11"/>
    </row>
    <row r="21" spans="1:16" x14ac:dyDescent="0.25">
      <c r="M21" s="31"/>
      <c r="N21" s="1" t="s">
        <v>80</v>
      </c>
      <c r="O21" s="19"/>
      <c r="P21" s="11"/>
    </row>
    <row r="22" spans="1:16" x14ac:dyDescent="0.25">
      <c r="C22" s="12" t="s">
        <v>29</v>
      </c>
      <c r="D22" s="6" t="s">
        <v>30</v>
      </c>
      <c r="E22" s="1"/>
      <c r="F22" s="1"/>
      <c r="G22" s="1"/>
      <c r="H22" s="1"/>
      <c r="I22" s="1"/>
      <c r="J22" s="1"/>
      <c r="K22" s="1"/>
      <c r="L22" s="1"/>
      <c r="M22" s="31"/>
      <c r="N22" s="17" t="s">
        <v>48</v>
      </c>
      <c r="O22" s="19"/>
      <c r="P22" s="11"/>
    </row>
    <row r="23" spans="1:16" x14ac:dyDescent="0.25">
      <c r="C23" s="13"/>
      <c r="D23" s="14" t="s">
        <v>31</v>
      </c>
      <c r="E23" s="14" t="s">
        <v>32</v>
      </c>
      <c r="F23" s="14" t="s">
        <v>46</v>
      </c>
      <c r="G23" s="14" t="s">
        <v>33</v>
      </c>
      <c r="H23" s="14" t="s">
        <v>34</v>
      </c>
      <c r="I23" s="40" t="s">
        <v>35</v>
      </c>
      <c r="J23" s="40" t="s">
        <v>36</v>
      </c>
      <c r="K23" s="40" t="s">
        <v>37</v>
      </c>
      <c r="M23" s="31"/>
      <c r="N23" s="17" t="s">
        <v>49</v>
      </c>
      <c r="O23" s="19"/>
      <c r="P23" s="11"/>
    </row>
    <row r="24" spans="1:16" x14ac:dyDescent="0.25">
      <c r="C24" s="15">
        <v>48</v>
      </c>
      <c r="D24" s="50"/>
      <c r="E24" s="50"/>
      <c r="F24" s="50"/>
      <c r="G24" s="50"/>
      <c r="H24" s="50"/>
      <c r="I24" s="50"/>
      <c r="J24" s="50"/>
      <c r="K24" s="50"/>
      <c r="L24" s="1"/>
      <c r="M24" s="31"/>
      <c r="N24" s="17" t="s">
        <v>56</v>
      </c>
      <c r="O24" s="19"/>
      <c r="P24" s="11"/>
    </row>
    <row r="25" spans="1:16" x14ac:dyDescent="0.25">
      <c r="C25" s="15">
        <v>60</v>
      </c>
      <c r="D25" s="29"/>
      <c r="E25" s="30"/>
      <c r="F25" s="41">
        <f>SUM(M19:M28)</f>
        <v>0</v>
      </c>
      <c r="G25" s="29"/>
      <c r="H25" s="29"/>
      <c r="I25" s="50"/>
      <c r="J25" s="50"/>
      <c r="K25" s="50"/>
      <c r="L25" s="1"/>
      <c r="M25" s="31"/>
      <c r="N25" s="17" t="s">
        <v>57</v>
      </c>
      <c r="O25" s="19"/>
      <c r="P25" s="11"/>
    </row>
    <row r="26" spans="1:16" x14ac:dyDescent="0.25">
      <c r="C26" s="15">
        <v>72</v>
      </c>
      <c r="D26" s="50"/>
      <c r="E26" s="50"/>
      <c r="F26" s="50"/>
      <c r="G26" s="50"/>
      <c r="H26" s="50"/>
      <c r="I26" s="50"/>
      <c r="J26" s="50"/>
      <c r="K26" s="50"/>
      <c r="L26" s="1"/>
      <c r="M26" s="31"/>
      <c r="N26" s="17" t="s">
        <v>58</v>
      </c>
      <c r="O26" s="19"/>
      <c r="P26" s="11"/>
    </row>
    <row r="27" spans="1:16" x14ac:dyDescent="0.25">
      <c r="C27" s="15">
        <v>96</v>
      </c>
      <c r="D27" s="50"/>
      <c r="E27" s="50"/>
      <c r="F27" s="50"/>
      <c r="G27" s="50"/>
      <c r="H27" s="50"/>
      <c r="I27" s="50"/>
      <c r="J27" s="50"/>
      <c r="K27" s="50"/>
      <c r="L27" s="1"/>
      <c r="M27" s="31"/>
      <c r="N27" s="17" t="s">
        <v>59</v>
      </c>
      <c r="O27" s="19"/>
      <c r="P27" s="11"/>
    </row>
    <row r="28" spans="1:16" x14ac:dyDescent="0.25">
      <c r="C28" s="15">
        <v>120</v>
      </c>
      <c r="D28" s="50"/>
      <c r="E28" s="50"/>
      <c r="F28" s="50"/>
      <c r="G28" s="50"/>
      <c r="H28" s="50"/>
      <c r="I28" s="50"/>
      <c r="J28" s="50"/>
      <c r="K28" s="50"/>
      <c r="L28" s="1"/>
      <c r="M28" s="31"/>
      <c r="N28" s="17" t="s">
        <v>79</v>
      </c>
      <c r="O28" s="19"/>
      <c r="P28" s="11"/>
    </row>
    <row r="29" spans="1:16" s="36" customFormat="1" x14ac:dyDescent="0.25">
      <c r="M29" s="37"/>
    </row>
    <row r="30" spans="1:16" ht="18.75" x14ac:dyDescent="0.3">
      <c r="A30" s="16">
        <v>3</v>
      </c>
      <c r="B30" s="7" t="s">
        <v>24</v>
      </c>
      <c r="C30" s="8"/>
      <c r="D30" s="17" t="s">
        <v>40</v>
      </c>
      <c r="E30" s="10"/>
      <c r="F30" s="10"/>
      <c r="G30" s="11"/>
      <c r="H30" t="s">
        <v>60</v>
      </c>
      <c r="M30" s="32" t="s">
        <v>73</v>
      </c>
      <c r="N30" s="33"/>
      <c r="O30" s="33"/>
      <c r="P30" s="34"/>
    </row>
    <row r="31" spans="1:16" x14ac:dyDescent="0.25">
      <c r="B31" s="7" t="s">
        <v>25</v>
      </c>
      <c r="C31" s="8"/>
      <c r="D31" s="17" t="s">
        <v>69</v>
      </c>
      <c r="E31" s="10"/>
      <c r="F31" s="10"/>
      <c r="G31" s="11"/>
      <c r="M31" s="28" t="s">
        <v>47</v>
      </c>
      <c r="N31" s="7" t="s">
        <v>53</v>
      </c>
      <c r="O31" s="19"/>
      <c r="P31" s="35"/>
    </row>
    <row r="32" spans="1:16" x14ac:dyDescent="0.25">
      <c r="B32" s="7" t="s">
        <v>26</v>
      </c>
      <c r="C32" s="8"/>
      <c r="D32" s="17" t="s">
        <v>39</v>
      </c>
      <c r="E32" s="10"/>
      <c r="F32" s="10"/>
      <c r="G32" s="11"/>
      <c r="M32" s="31"/>
      <c r="N32" s="9" t="s">
        <v>54</v>
      </c>
      <c r="O32" s="19"/>
      <c r="P32" s="11"/>
    </row>
    <row r="33" spans="1:16" x14ac:dyDescent="0.25">
      <c r="B33" s="7" t="s">
        <v>27</v>
      </c>
      <c r="C33" s="8"/>
      <c r="D33" s="18">
        <v>20000</v>
      </c>
      <c r="E33" s="10"/>
      <c r="F33" s="10"/>
      <c r="G33" s="11"/>
      <c r="M33" s="31"/>
      <c r="N33" s="17" t="s">
        <v>55</v>
      </c>
      <c r="O33" s="19"/>
      <c r="P33" s="11"/>
    </row>
    <row r="34" spans="1:16" x14ac:dyDescent="0.25">
      <c r="M34" s="31"/>
      <c r="N34" s="1" t="s">
        <v>80</v>
      </c>
      <c r="O34" s="19"/>
      <c r="P34" s="11"/>
    </row>
    <row r="35" spans="1:16" x14ac:dyDescent="0.25">
      <c r="C35" s="12" t="s">
        <v>29</v>
      </c>
      <c r="D35" s="6" t="s">
        <v>30</v>
      </c>
      <c r="E35" s="1"/>
      <c r="F35" s="1"/>
      <c r="G35" s="1"/>
      <c r="H35" s="1"/>
      <c r="I35" s="1"/>
      <c r="J35" s="1"/>
      <c r="K35" s="1"/>
      <c r="L35" s="1"/>
      <c r="M35" s="31"/>
      <c r="N35" s="17" t="s">
        <v>48</v>
      </c>
      <c r="O35" s="19"/>
      <c r="P35" s="11"/>
    </row>
    <row r="36" spans="1:16" x14ac:dyDescent="0.25">
      <c r="C36" s="13"/>
      <c r="D36" s="40" t="s">
        <v>31</v>
      </c>
      <c r="E36" s="14" t="s">
        <v>32</v>
      </c>
      <c r="F36" s="14" t="s">
        <v>46</v>
      </c>
      <c r="G36" s="14" t="s">
        <v>33</v>
      </c>
      <c r="H36" s="14" t="s">
        <v>34</v>
      </c>
      <c r="I36" s="14" t="s">
        <v>35</v>
      </c>
      <c r="J36" s="40" t="s">
        <v>36</v>
      </c>
      <c r="K36" s="40" t="s">
        <v>37</v>
      </c>
      <c r="M36" s="31"/>
      <c r="N36" s="17" t="s">
        <v>49</v>
      </c>
      <c r="O36" s="19"/>
      <c r="P36" s="11"/>
    </row>
    <row r="37" spans="1:16" x14ac:dyDescent="0.25">
      <c r="C37" s="15">
        <v>48</v>
      </c>
      <c r="D37" s="50"/>
      <c r="E37" s="50"/>
      <c r="F37" s="50"/>
      <c r="G37" s="50"/>
      <c r="H37" s="50"/>
      <c r="I37" s="50"/>
      <c r="J37" s="50"/>
      <c r="K37" s="50"/>
      <c r="L37" s="1"/>
      <c r="M37" s="31"/>
      <c r="N37" s="17" t="s">
        <v>56</v>
      </c>
      <c r="O37" s="19"/>
      <c r="P37" s="11"/>
    </row>
    <row r="38" spans="1:16" x14ac:dyDescent="0.25">
      <c r="C38" s="15">
        <v>60</v>
      </c>
      <c r="D38" s="50"/>
      <c r="E38" s="29"/>
      <c r="F38" s="29"/>
      <c r="G38" s="41">
        <f>SUM(M32:M41)</f>
        <v>0</v>
      </c>
      <c r="H38" s="29"/>
      <c r="I38" s="29"/>
      <c r="J38" s="50"/>
      <c r="K38" s="50"/>
      <c r="L38" s="1"/>
      <c r="M38" s="31"/>
      <c r="N38" s="17" t="s">
        <v>57</v>
      </c>
      <c r="O38" s="19"/>
      <c r="P38" s="11"/>
    </row>
    <row r="39" spans="1:16" x14ac:dyDescent="0.25">
      <c r="C39" s="15">
        <v>72</v>
      </c>
      <c r="D39" s="50"/>
      <c r="E39" s="50"/>
      <c r="F39" s="50"/>
      <c r="G39" s="50"/>
      <c r="H39" s="50"/>
      <c r="I39" s="50"/>
      <c r="J39" s="50"/>
      <c r="K39" s="50"/>
      <c r="L39" s="1"/>
      <c r="M39" s="31"/>
      <c r="N39" s="17" t="s">
        <v>58</v>
      </c>
      <c r="O39" s="19"/>
      <c r="P39" s="11"/>
    </row>
    <row r="40" spans="1:16" x14ac:dyDescent="0.25">
      <c r="C40" s="15">
        <v>96</v>
      </c>
      <c r="D40" s="50"/>
      <c r="E40" s="50"/>
      <c r="F40" s="50"/>
      <c r="G40" s="50"/>
      <c r="H40" s="50"/>
      <c r="I40" s="50"/>
      <c r="J40" s="50"/>
      <c r="K40" s="50"/>
      <c r="L40" s="1"/>
      <c r="M40" s="31"/>
      <c r="N40" s="17" t="s">
        <v>59</v>
      </c>
      <c r="O40" s="19"/>
      <c r="P40" s="11"/>
    </row>
    <row r="41" spans="1:16" x14ac:dyDescent="0.25">
      <c r="C41" s="15">
        <v>120</v>
      </c>
      <c r="D41" s="50"/>
      <c r="E41" s="50"/>
      <c r="F41" s="50"/>
      <c r="G41" s="50"/>
      <c r="H41" s="50"/>
      <c r="I41" s="50"/>
      <c r="J41" s="50"/>
      <c r="K41" s="50"/>
      <c r="L41" s="1"/>
      <c r="M41" s="31"/>
      <c r="N41" s="17" t="s">
        <v>79</v>
      </c>
      <c r="O41" s="19"/>
      <c r="P41" s="11"/>
    </row>
    <row r="42" spans="1:16" s="36" customFormat="1" x14ac:dyDescent="0.25">
      <c r="M42" s="37"/>
    </row>
    <row r="43" spans="1:16" ht="18.75" x14ac:dyDescent="0.3">
      <c r="A43" s="16">
        <v>4</v>
      </c>
      <c r="B43" s="7" t="s">
        <v>24</v>
      </c>
      <c r="C43" s="8"/>
      <c r="D43" s="17" t="s">
        <v>41</v>
      </c>
      <c r="E43" s="10"/>
      <c r="F43" s="10"/>
      <c r="G43" s="11"/>
      <c r="H43" t="s">
        <v>60</v>
      </c>
      <c r="M43" s="32" t="s">
        <v>71</v>
      </c>
      <c r="N43" s="33"/>
      <c r="O43" s="33"/>
      <c r="P43" s="34"/>
    </row>
    <row r="44" spans="1:16" x14ac:dyDescent="0.25">
      <c r="B44" s="7" t="s">
        <v>25</v>
      </c>
      <c r="C44" s="8"/>
      <c r="D44" s="17" t="s">
        <v>70</v>
      </c>
      <c r="E44" s="10"/>
      <c r="F44" s="10"/>
      <c r="G44" s="11"/>
      <c r="M44" s="28" t="s">
        <v>47</v>
      </c>
      <c r="N44" s="7" t="s">
        <v>53</v>
      </c>
      <c r="O44" s="19"/>
      <c r="P44" s="35"/>
    </row>
    <row r="45" spans="1:16" x14ac:dyDescent="0.25">
      <c r="B45" s="7" t="s">
        <v>26</v>
      </c>
      <c r="C45" s="8"/>
      <c r="D45" s="17" t="s">
        <v>39</v>
      </c>
      <c r="E45" s="10"/>
      <c r="F45" s="10"/>
      <c r="G45" s="11"/>
      <c r="M45" s="31"/>
      <c r="N45" s="9" t="s">
        <v>54</v>
      </c>
      <c r="O45" s="19"/>
      <c r="P45" s="11"/>
    </row>
    <row r="46" spans="1:16" x14ac:dyDescent="0.25">
      <c r="B46" s="7" t="s">
        <v>27</v>
      </c>
      <c r="C46" s="8"/>
      <c r="D46" s="18">
        <v>25000</v>
      </c>
      <c r="E46" s="10"/>
      <c r="F46" s="10"/>
      <c r="G46" s="11"/>
      <c r="M46" s="31"/>
      <c r="N46" s="17" t="s">
        <v>55</v>
      </c>
      <c r="O46" s="19"/>
      <c r="P46" s="11"/>
    </row>
    <row r="47" spans="1:16" x14ac:dyDescent="0.25">
      <c r="M47" s="31"/>
      <c r="N47" s="1" t="s">
        <v>80</v>
      </c>
      <c r="O47" s="19"/>
      <c r="P47" s="11"/>
    </row>
    <row r="48" spans="1:16" x14ac:dyDescent="0.25">
      <c r="C48" s="12" t="s">
        <v>29</v>
      </c>
      <c r="D48" s="6" t="s">
        <v>30</v>
      </c>
      <c r="E48" s="1"/>
      <c r="F48" s="1"/>
      <c r="G48" s="1"/>
      <c r="H48" s="1"/>
      <c r="I48" s="1"/>
      <c r="J48" s="1"/>
      <c r="K48" s="1"/>
      <c r="L48" s="1"/>
      <c r="M48" s="31"/>
      <c r="N48" s="17" t="s">
        <v>48</v>
      </c>
      <c r="O48" s="19"/>
      <c r="P48" s="11"/>
    </row>
    <row r="49" spans="1:16" x14ac:dyDescent="0.25">
      <c r="C49" s="13"/>
      <c r="D49" s="40" t="s">
        <v>31</v>
      </c>
      <c r="E49" s="40" t="s">
        <v>32</v>
      </c>
      <c r="F49" s="14" t="s">
        <v>46</v>
      </c>
      <c r="G49" s="14" t="s">
        <v>33</v>
      </c>
      <c r="H49" s="14" t="s">
        <v>34</v>
      </c>
      <c r="I49" s="14" t="s">
        <v>35</v>
      </c>
      <c r="J49" s="14" t="s">
        <v>36</v>
      </c>
      <c r="K49" s="40" t="s">
        <v>37</v>
      </c>
      <c r="M49" s="31"/>
      <c r="N49" s="17" t="s">
        <v>49</v>
      </c>
      <c r="O49" s="19"/>
      <c r="P49" s="11"/>
    </row>
    <row r="50" spans="1:16" x14ac:dyDescent="0.25">
      <c r="C50" s="15">
        <v>48</v>
      </c>
      <c r="D50" s="50"/>
      <c r="E50" s="50"/>
      <c r="F50" s="50"/>
      <c r="G50" s="50"/>
      <c r="H50" s="50"/>
      <c r="I50" s="50"/>
      <c r="J50" s="50"/>
      <c r="K50" s="50"/>
      <c r="L50" s="1"/>
      <c r="M50" s="31"/>
      <c r="N50" s="17" t="s">
        <v>56</v>
      </c>
      <c r="O50" s="19"/>
      <c r="P50" s="11"/>
    </row>
    <row r="51" spans="1:16" x14ac:dyDescent="0.25">
      <c r="C51" s="15">
        <v>60</v>
      </c>
      <c r="D51" s="50"/>
      <c r="E51" s="50"/>
      <c r="F51" s="29"/>
      <c r="G51" s="29"/>
      <c r="H51" s="41">
        <f>SUM(M45:M54)</f>
        <v>0</v>
      </c>
      <c r="I51" s="29"/>
      <c r="J51" s="30"/>
      <c r="K51" s="50"/>
      <c r="L51" s="1"/>
      <c r="M51" s="31"/>
      <c r="N51" s="17" t="s">
        <v>57</v>
      </c>
      <c r="O51" s="19"/>
      <c r="P51" s="11"/>
    </row>
    <row r="52" spans="1:16" x14ac:dyDescent="0.25">
      <c r="C52" s="15">
        <v>72</v>
      </c>
      <c r="D52" s="50"/>
      <c r="E52" s="50"/>
      <c r="F52" s="50"/>
      <c r="G52" s="50"/>
      <c r="H52" s="50"/>
      <c r="I52" s="50"/>
      <c r="J52" s="50"/>
      <c r="K52" s="50"/>
      <c r="L52" s="1"/>
      <c r="M52" s="31"/>
      <c r="N52" s="17" t="s">
        <v>58</v>
      </c>
      <c r="O52" s="19"/>
      <c r="P52" s="11"/>
    </row>
    <row r="53" spans="1:16" x14ac:dyDescent="0.25">
      <c r="C53" s="15">
        <v>96</v>
      </c>
      <c r="D53" s="50"/>
      <c r="E53" s="50"/>
      <c r="F53" s="50"/>
      <c r="G53" s="50"/>
      <c r="H53" s="50"/>
      <c r="I53" s="50"/>
      <c r="J53" s="50"/>
      <c r="K53" s="50"/>
      <c r="L53" s="1"/>
      <c r="M53" s="31"/>
      <c r="N53" s="17" t="s">
        <v>59</v>
      </c>
      <c r="O53" s="19"/>
      <c r="P53" s="11"/>
    </row>
    <row r="54" spans="1:16" x14ac:dyDescent="0.25">
      <c r="C54" s="15">
        <v>120</v>
      </c>
      <c r="D54" s="50"/>
      <c r="E54" s="50"/>
      <c r="F54" s="50"/>
      <c r="G54" s="50"/>
      <c r="H54" s="50"/>
      <c r="I54" s="50"/>
      <c r="J54" s="50"/>
      <c r="K54" s="50"/>
      <c r="L54" s="1"/>
      <c r="M54" s="31"/>
      <c r="N54" s="17" t="s">
        <v>79</v>
      </c>
      <c r="O54" s="19"/>
      <c r="P54" s="11"/>
    </row>
    <row r="55" spans="1:16" s="36" customFormat="1" x14ac:dyDescent="0.25">
      <c r="M55" s="37"/>
    </row>
    <row r="56" spans="1:16" ht="18.75" x14ac:dyDescent="0.3">
      <c r="A56" s="16">
        <v>5</v>
      </c>
      <c r="B56" s="7" t="s">
        <v>24</v>
      </c>
      <c r="C56" s="8"/>
      <c r="D56" s="17" t="s">
        <v>23</v>
      </c>
      <c r="E56" s="10"/>
      <c r="F56" s="10"/>
      <c r="G56" s="11"/>
      <c r="H56" t="s">
        <v>60</v>
      </c>
      <c r="M56" s="32" t="s">
        <v>67</v>
      </c>
      <c r="N56" s="33"/>
      <c r="O56" s="33"/>
      <c r="P56" s="34"/>
    </row>
    <row r="57" spans="1:16" x14ac:dyDescent="0.25">
      <c r="B57" s="7" t="s">
        <v>25</v>
      </c>
      <c r="C57" s="8"/>
      <c r="D57" s="17" t="s">
        <v>65</v>
      </c>
      <c r="E57" s="10"/>
      <c r="F57" s="10"/>
      <c r="G57" s="11"/>
      <c r="M57" s="28" t="s">
        <v>47</v>
      </c>
      <c r="N57" s="7" t="s">
        <v>53</v>
      </c>
      <c r="O57" s="19"/>
      <c r="P57" s="35"/>
    </row>
    <row r="58" spans="1:16" x14ac:dyDescent="0.25">
      <c r="B58" s="7" t="s">
        <v>26</v>
      </c>
      <c r="C58" s="8"/>
      <c r="D58" s="17" t="s">
        <v>39</v>
      </c>
      <c r="E58" s="10"/>
      <c r="F58" s="10"/>
      <c r="G58" s="11"/>
      <c r="M58" s="31"/>
      <c r="N58" s="9" t="s">
        <v>54</v>
      </c>
      <c r="O58" s="19"/>
      <c r="P58" s="11"/>
    </row>
    <row r="59" spans="1:16" x14ac:dyDescent="0.25">
      <c r="B59" s="7" t="s">
        <v>27</v>
      </c>
      <c r="C59" s="8"/>
      <c r="D59" s="18">
        <v>25000</v>
      </c>
      <c r="E59" s="10"/>
      <c r="F59" s="10"/>
      <c r="G59" s="11"/>
      <c r="M59" s="31"/>
      <c r="N59" s="17" t="s">
        <v>55</v>
      </c>
      <c r="O59" s="19"/>
      <c r="P59" s="11"/>
    </row>
    <row r="60" spans="1:16" x14ac:dyDescent="0.25">
      <c r="M60" s="31"/>
      <c r="N60" s="1" t="s">
        <v>80</v>
      </c>
      <c r="O60" s="19"/>
      <c r="P60" s="11"/>
    </row>
    <row r="61" spans="1:16" x14ac:dyDescent="0.25">
      <c r="C61" s="12" t="s">
        <v>29</v>
      </c>
      <c r="D61" s="6" t="s">
        <v>30</v>
      </c>
      <c r="E61" s="1"/>
      <c r="F61" s="1"/>
      <c r="G61" s="1"/>
      <c r="H61" s="1"/>
      <c r="I61" s="1"/>
      <c r="J61" s="1"/>
      <c r="K61" s="1"/>
      <c r="L61" s="1"/>
      <c r="M61" s="31"/>
      <c r="N61" s="17" t="s">
        <v>48</v>
      </c>
      <c r="O61" s="19"/>
      <c r="P61" s="11"/>
    </row>
    <row r="62" spans="1:16" x14ac:dyDescent="0.25">
      <c r="C62" s="13"/>
      <c r="D62" s="40" t="s">
        <v>31</v>
      </c>
      <c r="E62" s="40" t="s">
        <v>32</v>
      </c>
      <c r="F62" s="14" t="s">
        <v>46</v>
      </c>
      <c r="G62" s="14" t="s">
        <v>33</v>
      </c>
      <c r="H62" s="14" t="s">
        <v>34</v>
      </c>
      <c r="I62" s="14" t="s">
        <v>35</v>
      </c>
      <c r="J62" s="14" t="s">
        <v>36</v>
      </c>
      <c r="K62" s="40" t="s">
        <v>37</v>
      </c>
      <c r="M62" s="31"/>
      <c r="N62" s="17" t="s">
        <v>49</v>
      </c>
      <c r="O62" s="19"/>
      <c r="P62" s="11"/>
    </row>
    <row r="63" spans="1:16" x14ac:dyDescent="0.25">
      <c r="C63" s="15">
        <v>48</v>
      </c>
      <c r="D63" s="50"/>
      <c r="E63" s="50"/>
      <c r="F63" s="50"/>
      <c r="G63" s="50"/>
      <c r="H63" s="50"/>
      <c r="I63" s="50"/>
      <c r="J63" s="50"/>
      <c r="K63" s="50"/>
      <c r="L63" s="1"/>
      <c r="M63" s="31"/>
      <c r="N63" s="17" t="s">
        <v>56</v>
      </c>
      <c r="O63" s="19"/>
      <c r="P63" s="11"/>
    </row>
    <row r="64" spans="1:16" x14ac:dyDescent="0.25">
      <c r="C64" s="15">
        <v>60</v>
      </c>
      <c r="D64" s="50"/>
      <c r="E64" s="50"/>
      <c r="F64" s="29"/>
      <c r="G64" s="29"/>
      <c r="H64" s="41">
        <f>SUM(M58:M67)</f>
        <v>0</v>
      </c>
      <c r="I64" s="29"/>
      <c r="J64" s="30"/>
      <c r="K64" s="50"/>
      <c r="L64" s="1"/>
      <c r="M64" s="31"/>
      <c r="N64" s="17" t="s">
        <v>57</v>
      </c>
      <c r="O64" s="19"/>
      <c r="P64" s="11"/>
    </row>
    <row r="65" spans="1:16" x14ac:dyDescent="0.25">
      <c r="C65" s="15">
        <v>72</v>
      </c>
      <c r="D65" s="50"/>
      <c r="E65" s="50"/>
      <c r="F65" s="50"/>
      <c r="G65" s="50"/>
      <c r="H65" s="50"/>
      <c r="I65" s="50"/>
      <c r="J65" s="50"/>
      <c r="K65" s="50"/>
      <c r="L65" s="1"/>
      <c r="M65" s="31"/>
      <c r="N65" s="17" t="s">
        <v>58</v>
      </c>
      <c r="O65" s="19"/>
      <c r="P65" s="11"/>
    </row>
    <row r="66" spans="1:16" x14ac:dyDescent="0.25">
      <c r="C66" s="15">
        <v>96</v>
      </c>
      <c r="D66" s="50"/>
      <c r="E66" s="50"/>
      <c r="F66" s="50"/>
      <c r="G66" s="50"/>
      <c r="H66" s="50"/>
      <c r="I66" s="50"/>
      <c r="J66" s="50"/>
      <c r="K66" s="50"/>
      <c r="L66" s="1"/>
      <c r="M66" s="31"/>
      <c r="N66" s="17" t="s">
        <v>59</v>
      </c>
      <c r="O66" s="19"/>
      <c r="P66" s="11"/>
    </row>
    <row r="67" spans="1:16" x14ac:dyDescent="0.25">
      <c r="C67" s="15">
        <v>120</v>
      </c>
      <c r="D67" s="50"/>
      <c r="E67" s="50"/>
      <c r="F67" s="50"/>
      <c r="G67" s="50"/>
      <c r="H67" s="50"/>
      <c r="I67" s="50"/>
      <c r="J67" s="50"/>
      <c r="K67" s="50"/>
      <c r="L67" s="1"/>
      <c r="M67" s="31"/>
      <c r="N67" s="17" t="s">
        <v>79</v>
      </c>
      <c r="O67" s="19"/>
      <c r="P67" s="11"/>
    </row>
    <row r="68" spans="1:16" s="36" customFormat="1" x14ac:dyDescent="0.25">
      <c r="M68" s="37"/>
    </row>
    <row r="69" spans="1:16" ht="18.75" x14ac:dyDescent="0.3">
      <c r="A69" s="16">
        <v>6</v>
      </c>
      <c r="B69" s="7" t="s">
        <v>24</v>
      </c>
      <c r="C69" s="8"/>
      <c r="D69" s="17" t="s">
        <v>42</v>
      </c>
      <c r="E69" s="10"/>
      <c r="F69" s="10"/>
      <c r="G69" s="11"/>
      <c r="H69" t="s">
        <v>60</v>
      </c>
      <c r="M69" s="32" t="s">
        <v>74</v>
      </c>
      <c r="N69" s="33"/>
      <c r="O69" s="33"/>
      <c r="P69" s="34"/>
    </row>
    <row r="70" spans="1:16" x14ac:dyDescent="0.25">
      <c r="B70" s="7" t="s">
        <v>25</v>
      </c>
      <c r="C70" s="8"/>
      <c r="D70" s="17" t="s">
        <v>43</v>
      </c>
      <c r="E70" s="10"/>
      <c r="F70" s="10"/>
      <c r="G70" s="11"/>
      <c r="M70" s="28" t="s">
        <v>47</v>
      </c>
      <c r="N70" s="7" t="s">
        <v>53</v>
      </c>
      <c r="O70" s="19"/>
      <c r="P70" s="35"/>
    </row>
    <row r="71" spans="1:16" x14ac:dyDescent="0.25">
      <c r="B71" s="7" t="s">
        <v>26</v>
      </c>
      <c r="C71" s="8"/>
      <c r="D71" s="17" t="s">
        <v>39</v>
      </c>
      <c r="E71" s="10"/>
      <c r="F71" s="10"/>
      <c r="G71" s="11"/>
      <c r="M71" s="31"/>
      <c r="N71" s="9" t="s">
        <v>54</v>
      </c>
      <c r="O71" s="19"/>
      <c r="P71" s="11"/>
    </row>
    <row r="72" spans="1:16" x14ac:dyDescent="0.25">
      <c r="B72" s="7" t="s">
        <v>27</v>
      </c>
      <c r="C72" s="8"/>
      <c r="D72" s="18">
        <v>30000</v>
      </c>
      <c r="E72" s="10"/>
      <c r="F72" s="10"/>
      <c r="G72" s="11"/>
      <c r="M72" s="31"/>
      <c r="N72" s="17" t="s">
        <v>55</v>
      </c>
      <c r="O72" s="19"/>
      <c r="P72" s="11"/>
    </row>
    <row r="73" spans="1:16" x14ac:dyDescent="0.25">
      <c r="M73" s="31"/>
      <c r="N73" s="1" t="s">
        <v>80</v>
      </c>
      <c r="O73" s="19"/>
      <c r="P73" s="11"/>
    </row>
    <row r="74" spans="1:16" x14ac:dyDescent="0.25">
      <c r="C74" s="12" t="s">
        <v>29</v>
      </c>
      <c r="D74" s="6" t="s">
        <v>30</v>
      </c>
      <c r="E74" s="1"/>
      <c r="F74" s="1"/>
      <c r="G74" s="1"/>
      <c r="H74" s="1"/>
      <c r="I74" s="1"/>
      <c r="J74" s="1"/>
      <c r="K74" s="1"/>
      <c r="L74" s="1"/>
      <c r="M74" s="31"/>
      <c r="N74" s="17" t="s">
        <v>48</v>
      </c>
      <c r="O74" s="19"/>
      <c r="P74" s="11"/>
    </row>
    <row r="75" spans="1:16" x14ac:dyDescent="0.25">
      <c r="C75" s="13"/>
      <c r="D75" s="40" t="s">
        <v>31</v>
      </c>
      <c r="E75" s="40" t="s">
        <v>32</v>
      </c>
      <c r="F75" s="40" t="s">
        <v>46</v>
      </c>
      <c r="G75" s="14" t="s">
        <v>33</v>
      </c>
      <c r="H75" s="14" t="s">
        <v>34</v>
      </c>
      <c r="I75" s="14" t="s">
        <v>35</v>
      </c>
      <c r="J75" s="14" t="s">
        <v>36</v>
      </c>
      <c r="K75" s="14" t="s">
        <v>37</v>
      </c>
      <c r="M75" s="31"/>
      <c r="N75" s="17" t="s">
        <v>49</v>
      </c>
      <c r="O75" s="19"/>
      <c r="P75" s="11"/>
    </row>
    <row r="76" spans="1:16" x14ac:dyDescent="0.25">
      <c r="C76" s="15">
        <v>48</v>
      </c>
      <c r="D76" s="50"/>
      <c r="E76" s="50"/>
      <c r="F76" s="50"/>
      <c r="G76" s="50"/>
      <c r="H76" s="50"/>
      <c r="I76" s="50"/>
      <c r="J76" s="50"/>
      <c r="K76" s="50"/>
      <c r="L76" s="1"/>
      <c r="M76" s="31"/>
      <c r="N76" s="17" t="s">
        <v>56</v>
      </c>
      <c r="O76" s="19"/>
      <c r="P76" s="11"/>
    </row>
    <row r="77" spans="1:16" x14ac:dyDescent="0.25">
      <c r="C77" s="15">
        <v>60</v>
      </c>
      <c r="D77" s="50"/>
      <c r="E77" s="50"/>
      <c r="F77" s="50"/>
      <c r="G77" s="30">
        <v>1</v>
      </c>
      <c r="H77" s="29"/>
      <c r="I77" s="41">
        <f>SUM(M71:M80)</f>
        <v>0</v>
      </c>
      <c r="J77" s="30">
        <v>1</v>
      </c>
      <c r="K77" s="29">
        <v>1</v>
      </c>
      <c r="L77" s="1"/>
      <c r="M77" s="31"/>
      <c r="N77" s="17" t="s">
        <v>57</v>
      </c>
      <c r="O77" s="19"/>
      <c r="P77" s="11"/>
    </row>
    <row r="78" spans="1:16" x14ac:dyDescent="0.25">
      <c r="C78" s="15">
        <v>72</v>
      </c>
      <c r="D78" s="50"/>
      <c r="E78" s="50"/>
      <c r="F78" s="50"/>
      <c r="G78" s="50"/>
      <c r="H78" s="50"/>
      <c r="I78" s="50"/>
      <c r="J78" s="50"/>
      <c r="K78" s="50"/>
      <c r="L78" s="1"/>
      <c r="M78" s="31"/>
      <c r="N78" s="17" t="s">
        <v>58</v>
      </c>
      <c r="O78" s="19"/>
      <c r="P78" s="11"/>
    </row>
    <row r="79" spans="1:16" x14ac:dyDescent="0.25">
      <c r="C79" s="15">
        <v>96</v>
      </c>
      <c r="D79" s="50"/>
      <c r="E79" s="50"/>
      <c r="F79" s="50"/>
      <c r="G79" s="50"/>
      <c r="H79" s="50"/>
      <c r="I79" s="50"/>
      <c r="J79" s="50"/>
      <c r="K79" s="50"/>
      <c r="L79" s="1"/>
      <c r="M79" s="31"/>
      <c r="N79" s="17" t="s">
        <v>59</v>
      </c>
      <c r="O79" s="19"/>
      <c r="P79" s="11"/>
    </row>
    <row r="80" spans="1:16" x14ac:dyDescent="0.25">
      <c r="C80" s="15">
        <v>120</v>
      </c>
      <c r="D80" s="50"/>
      <c r="E80" s="50"/>
      <c r="F80" s="50"/>
      <c r="G80" s="50"/>
      <c r="H80" s="50"/>
      <c r="I80" s="50"/>
      <c r="J80" s="50"/>
      <c r="K80" s="50"/>
      <c r="L80" s="1"/>
      <c r="M80" s="31"/>
      <c r="N80" s="17" t="s">
        <v>79</v>
      </c>
      <c r="O80" s="19"/>
      <c r="P80" s="11"/>
    </row>
    <row r="81" spans="1:16" s="36" customFormat="1" x14ac:dyDescent="0.25">
      <c r="M81" s="37"/>
    </row>
    <row r="82" spans="1:16" ht="18.75" x14ac:dyDescent="0.3">
      <c r="A82" s="16">
        <v>7</v>
      </c>
      <c r="B82" s="7" t="s">
        <v>24</v>
      </c>
      <c r="C82" s="8"/>
      <c r="D82" s="17" t="s">
        <v>44</v>
      </c>
      <c r="E82" s="10"/>
      <c r="F82" s="10"/>
      <c r="G82" s="11"/>
      <c r="H82" t="s">
        <v>60</v>
      </c>
      <c r="M82" s="32" t="s">
        <v>63</v>
      </c>
      <c r="N82" s="33"/>
      <c r="O82" s="33"/>
      <c r="P82" s="34"/>
    </row>
    <row r="83" spans="1:16" x14ac:dyDescent="0.25">
      <c r="B83" s="7" t="s">
        <v>25</v>
      </c>
      <c r="C83" s="8"/>
      <c r="D83" s="17" t="s">
        <v>61</v>
      </c>
      <c r="E83" s="10"/>
      <c r="F83" s="10"/>
      <c r="G83" s="11"/>
      <c r="M83" s="28" t="s">
        <v>47</v>
      </c>
      <c r="N83" s="7" t="s">
        <v>53</v>
      </c>
      <c r="O83" s="19"/>
      <c r="P83" s="35"/>
    </row>
    <row r="84" spans="1:16" x14ac:dyDescent="0.25">
      <c r="B84" s="7" t="s">
        <v>26</v>
      </c>
      <c r="C84" s="8"/>
      <c r="D84" s="17" t="s">
        <v>45</v>
      </c>
      <c r="E84" s="10"/>
      <c r="F84" s="10"/>
      <c r="G84" s="11"/>
      <c r="M84" s="31"/>
      <c r="N84" s="9" t="s">
        <v>54</v>
      </c>
      <c r="O84" s="19"/>
      <c r="P84" s="11"/>
    </row>
    <row r="85" spans="1:16" x14ac:dyDescent="0.25">
      <c r="B85" s="7" t="s">
        <v>27</v>
      </c>
      <c r="C85" s="8"/>
      <c r="D85" s="18">
        <v>15000</v>
      </c>
      <c r="E85" s="10"/>
      <c r="F85" s="10"/>
      <c r="G85" s="11"/>
      <c r="M85" s="31"/>
      <c r="N85" s="17" t="s">
        <v>55</v>
      </c>
      <c r="O85" s="19"/>
      <c r="P85" s="11"/>
    </row>
    <row r="86" spans="1:16" x14ac:dyDescent="0.25">
      <c r="M86" s="31"/>
      <c r="N86" s="1" t="s">
        <v>80</v>
      </c>
      <c r="O86" s="19"/>
      <c r="P86" s="11"/>
    </row>
    <row r="87" spans="1:16" x14ac:dyDescent="0.25">
      <c r="C87" s="12" t="s">
        <v>29</v>
      </c>
      <c r="D87" s="6" t="s">
        <v>30</v>
      </c>
      <c r="E87" s="1"/>
      <c r="F87" s="1"/>
      <c r="G87" s="1"/>
      <c r="H87" s="1"/>
      <c r="I87" s="1"/>
      <c r="J87" s="1"/>
      <c r="K87" s="1"/>
      <c r="L87" s="1"/>
      <c r="M87" s="31"/>
      <c r="N87" s="17" t="s">
        <v>48</v>
      </c>
      <c r="O87" s="19"/>
      <c r="P87" s="11"/>
    </row>
    <row r="88" spans="1:16" x14ac:dyDescent="0.25">
      <c r="C88" s="13"/>
      <c r="D88" s="14" t="s">
        <v>31</v>
      </c>
      <c r="E88" s="14" t="s">
        <v>32</v>
      </c>
      <c r="F88" s="14" t="s">
        <v>46</v>
      </c>
      <c r="G88" s="14" t="s">
        <v>33</v>
      </c>
      <c r="H88" s="14" t="s">
        <v>34</v>
      </c>
      <c r="I88" s="40" t="s">
        <v>35</v>
      </c>
      <c r="J88" s="40" t="s">
        <v>36</v>
      </c>
      <c r="K88" s="40" t="s">
        <v>37</v>
      </c>
      <c r="M88" s="31"/>
      <c r="N88" s="17" t="s">
        <v>49</v>
      </c>
      <c r="O88" s="19"/>
      <c r="P88" s="11"/>
    </row>
    <row r="89" spans="1:16" x14ac:dyDescent="0.25">
      <c r="C89" s="15">
        <v>48</v>
      </c>
      <c r="D89" s="38"/>
      <c r="E89" s="38"/>
      <c r="F89" s="38"/>
      <c r="G89" s="38"/>
      <c r="H89" s="38"/>
      <c r="I89" s="39"/>
      <c r="J89" s="39"/>
      <c r="K89" s="39"/>
      <c r="L89" s="1"/>
      <c r="M89" s="31"/>
      <c r="N89" s="17" t="s">
        <v>56</v>
      </c>
      <c r="O89" s="19"/>
      <c r="P89" s="11"/>
    </row>
    <row r="90" spans="1:16" x14ac:dyDescent="0.25">
      <c r="C90" s="15">
        <v>60</v>
      </c>
      <c r="D90" s="38"/>
      <c r="E90" s="38"/>
      <c r="F90" s="38"/>
      <c r="G90" s="38"/>
      <c r="H90" s="38"/>
      <c r="I90" s="39"/>
      <c r="J90" s="39"/>
      <c r="K90" s="39"/>
      <c r="L90" s="1"/>
      <c r="M90" s="31"/>
      <c r="N90" s="17" t="s">
        <v>57</v>
      </c>
      <c r="O90" s="19"/>
      <c r="P90" s="11"/>
    </row>
    <row r="91" spans="1:16" x14ac:dyDescent="0.25">
      <c r="C91" s="15">
        <v>72</v>
      </c>
      <c r="D91" s="29">
        <v>1</v>
      </c>
      <c r="E91" s="29">
        <v>1</v>
      </c>
      <c r="F91" s="41">
        <f>SUM(M84:M93)</f>
        <v>0</v>
      </c>
      <c r="G91" s="29">
        <v>1</v>
      </c>
      <c r="H91" s="29">
        <v>1</v>
      </c>
      <c r="I91" s="39"/>
      <c r="J91" s="39"/>
      <c r="K91" s="39"/>
      <c r="L91" s="1"/>
      <c r="M91" s="31"/>
      <c r="N91" s="17" t="s">
        <v>58</v>
      </c>
      <c r="O91" s="19"/>
      <c r="P91" s="11"/>
    </row>
    <row r="92" spans="1:16" x14ac:dyDescent="0.25">
      <c r="C92" s="15">
        <v>96</v>
      </c>
      <c r="D92" s="38"/>
      <c r="E92" s="38"/>
      <c r="F92" s="38"/>
      <c r="G92" s="38">
        <v>1</v>
      </c>
      <c r="H92" s="38">
        <v>1</v>
      </c>
      <c r="I92" s="39"/>
      <c r="J92" s="39"/>
      <c r="K92" s="39"/>
      <c r="L92" s="1"/>
      <c r="M92" s="31"/>
      <c r="N92" s="17" t="s">
        <v>59</v>
      </c>
      <c r="O92" s="19"/>
      <c r="P92" s="11"/>
    </row>
    <row r="93" spans="1:16" x14ac:dyDescent="0.25">
      <c r="C93" s="15">
        <v>120</v>
      </c>
      <c r="D93" s="38"/>
      <c r="E93" s="38"/>
      <c r="F93" s="38"/>
      <c r="G93" s="38">
        <v>1</v>
      </c>
      <c r="H93" s="38"/>
      <c r="I93" s="39"/>
      <c r="J93" s="39"/>
      <c r="K93" s="39"/>
      <c r="L93" s="1"/>
      <c r="M93" s="31"/>
      <c r="N93" s="17" t="s">
        <v>79</v>
      </c>
      <c r="O93" s="19"/>
      <c r="P93" s="11"/>
    </row>
    <row r="94" spans="1:16" s="36" customFormat="1" x14ac:dyDescent="0.25">
      <c r="M94" s="37"/>
    </row>
    <row r="95" spans="1:16" ht="18.75" x14ac:dyDescent="0.3">
      <c r="A95" s="16">
        <v>8</v>
      </c>
      <c r="B95" s="7" t="s">
        <v>24</v>
      </c>
      <c r="C95" s="8"/>
      <c r="D95" s="17" t="s">
        <v>23</v>
      </c>
      <c r="E95" s="10"/>
      <c r="F95" s="10"/>
      <c r="G95" s="11"/>
      <c r="H95" t="s">
        <v>60</v>
      </c>
      <c r="M95" s="32" t="s">
        <v>75</v>
      </c>
      <c r="N95" s="33"/>
      <c r="O95" s="33"/>
      <c r="P95" s="34"/>
    </row>
    <row r="96" spans="1:16" x14ac:dyDescent="0.25">
      <c r="B96" s="7" t="s">
        <v>25</v>
      </c>
      <c r="C96" s="8"/>
      <c r="D96" s="17" t="s">
        <v>62</v>
      </c>
      <c r="E96" s="10"/>
      <c r="F96" s="10"/>
      <c r="G96" s="11"/>
      <c r="M96" s="28" t="s">
        <v>47</v>
      </c>
      <c r="N96" s="7" t="s">
        <v>53</v>
      </c>
      <c r="O96" s="19"/>
      <c r="P96" s="35"/>
    </row>
    <row r="97" spans="1:16" x14ac:dyDescent="0.25">
      <c r="B97" s="7" t="s">
        <v>26</v>
      </c>
      <c r="C97" s="8"/>
      <c r="D97" s="17" t="s">
        <v>45</v>
      </c>
      <c r="E97" s="10"/>
      <c r="F97" s="10"/>
      <c r="G97" s="11"/>
      <c r="M97" s="31"/>
      <c r="N97" s="9" t="s">
        <v>54</v>
      </c>
      <c r="O97" s="19"/>
      <c r="P97" s="11"/>
    </row>
    <row r="98" spans="1:16" x14ac:dyDescent="0.25">
      <c r="B98" s="7" t="s">
        <v>27</v>
      </c>
      <c r="C98" s="8"/>
      <c r="D98" s="18">
        <v>20000</v>
      </c>
      <c r="E98" s="10"/>
      <c r="F98" s="10"/>
      <c r="G98" s="11"/>
      <c r="M98" s="31"/>
      <c r="N98" s="17" t="s">
        <v>55</v>
      </c>
      <c r="O98" s="19"/>
      <c r="P98" s="11"/>
    </row>
    <row r="99" spans="1:16" x14ac:dyDescent="0.25">
      <c r="M99" s="31"/>
      <c r="N99" s="1" t="s">
        <v>80</v>
      </c>
      <c r="O99" s="19"/>
      <c r="P99" s="11"/>
    </row>
    <row r="100" spans="1:16" x14ac:dyDescent="0.25">
      <c r="C100" s="12" t="s">
        <v>29</v>
      </c>
      <c r="D100" s="6" t="s">
        <v>30</v>
      </c>
      <c r="E100" s="1"/>
      <c r="F100" s="1"/>
      <c r="G100" s="1"/>
      <c r="H100" s="1"/>
      <c r="I100" s="1"/>
      <c r="J100" s="1"/>
      <c r="K100" s="1"/>
      <c r="L100" s="1"/>
      <c r="M100" s="31"/>
      <c r="N100" s="17" t="s">
        <v>48</v>
      </c>
      <c r="O100" s="19"/>
      <c r="P100" s="11"/>
    </row>
    <row r="101" spans="1:16" x14ac:dyDescent="0.25">
      <c r="C101" s="13"/>
      <c r="D101" s="40" t="s">
        <v>31</v>
      </c>
      <c r="E101" s="14" t="s">
        <v>32</v>
      </c>
      <c r="F101" s="14" t="s">
        <v>46</v>
      </c>
      <c r="G101" s="14" t="s">
        <v>33</v>
      </c>
      <c r="H101" s="14" t="s">
        <v>34</v>
      </c>
      <c r="I101" s="14" t="s">
        <v>35</v>
      </c>
      <c r="J101" s="40" t="s">
        <v>36</v>
      </c>
      <c r="K101" s="40" t="s">
        <v>37</v>
      </c>
      <c r="M101" s="31"/>
      <c r="N101" s="17" t="s">
        <v>49</v>
      </c>
      <c r="O101" s="19"/>
      <c r="P101" s="11"/>
    </row>
    <row r="102" spans="1:16" x14ac:dyDescent="0.25">
      <c r="C102" s="15">
        <v>48</v>
      </c>
      <c r="D102" s="50"/>
      <c r="E102" s="50"/>
      <c r="F102" s="50"/>
      <c r="G102" s="50"/>
      <c r="H102" s="50"/>
      <c r="I102" s="50"/>
      <c r="J102" s="50"/>
      <c r="K102" s="50"/>
      <c r="L102" s="1"/>
      <c r="M102" s="31"/>
      <c r="N102" s="17" t="s">
        <v>56</v>
      </c>
      <c r="O102" s="19"/>
      <c r="P102" s="11"/>
    </row>
    <row r="103" spans="1:16" x14ac:dyDescent="0.25">
      <c r="C103" s="15">
        <v>60</v>
      </c>
      <c r="D103" s="50"/>
      <c r="E103" s="50"/>
      <c r="F103" s="50"/>
      <c r="G103" s="50"/>
      <c r="H103" s="50"/>
      <c r="I103" s="50"/>
      <c r="J103" s="50"/>
      <c r="K103" s="50"/>
      <c r="L103" s="1"/>
      <c r="M103" s="31"/>
      <c r="N103" s="17" t="s">
        <v>57</v>
      </c>
      <c r="O103" s="19"/>
      <c r="P103" s="11"/>
    </row>
    <row r="104" spans="1:16" x14ac:dyDescent="0.25">
      <c r="C104" s="15">
        <v>72</v>
      </c>
      <c r="D104" s="50"/>
      <c r="E104" s="29">
        <v>1</v>
      </c>
      <c r="F104" s="29">
        <v>1</v>
      </c>
      <c r="G104" s="41">
        <f>SUM(M97:M106)</f>
        <v>0</v>
      </c>
      <c r="H104" s="29">
        <v>1</v>
      </c>
      <c r="I104" s="29">
        <v>1</v>
      </c>
      <c r="J104" s="50"/>
      <c r="K104" s="50"/>
      <c r="L104" s="1"/>
      <c r="M104" s="31"/>
      <c r="N104" s="17" t="s">
        <v>58</v>
      </c>
      <c r="O104" s="19"/>
      <c r="P104" s="11"/>
    </row>
    <row r="105" spans="1:16" x14ac:dyDescent="0.25">
      <c r="C105" s="15">
        <v>96</v>
      </c>
      <c r="D105" s="50"/>
      <c r="E105" s="50"/>
      <c r="F105" s="50"/>
      <c r="G105" s="50"/>
      <c r="H105" s="50"/>
      <c r="I105" s="50"/>
      <c r="J105" s="50"/>
      <c r="K105" s="50"/>
      <c r="L105" s="1"/>
      <c r="M105" s="31"/>
      <c r="N105" s="17" t="s">
        <v>59</v>
      </c>
      <c r="O105" s="19"/>
      <c r="P105" s="11"/>
    </row>
    <row r="106" spans="1:16" x14ac:dyDescent="0.25">
      <c r="C106" s="15">
        <v>120</v>
      </c>
      <c r="D106" s="50"/>
      <c r="E106" s="50"/>
      <c r="F106" s="50"/>
      <c r="G106" s="50"/>
      <c r="H106" s="50"/>
      <c r="I106" s="50"/>
      <c r="J106" s="50"/>
      <c r="K106" s="50"/>
      <c r="L106" s="1"/>
      <c r="M106" s="31"/>
      <c r="N106" s="17" t="s">
        <v>79</v>
      </c>
      <c r="O106" s="19"/>
      <c r="P106" s="11"/>
    </row>
    <row r="107" spans="1:16" s="36" customFormat="1" x14ac:dyDescent="0.25">
      <c r="M107" s="37"/>
    </row>
    <row r="108" spans="1:16" ht="18.75" x14ac:dyDescent="0.3">
      <c r="A108" s="16">
        <v>9</v>
      </c>
      <c r="B108" s="7" t="s">
        <v>24</v>
      </c>
      <c r="C108" s="8"/>
      <c r="D108" s="9" t="s">
        <v>23</v>
      </c>
      <c r="E108" s="10"/>
      <c r="F108" s="10"/>
      <c r="G108" s="11"/>
      <c r="H108" t="s">
        <v>60</v>
      </c>
      <c r="M108" s="32" t="s">
        <v>78</v>
      </c>
      <c r="N108" s="33"/>
      <c r="O108" s="33"/>
      <c r="P108" s="34"/>
    </row>
    <row r="109" spans="1:16" x14ac:dyDescent="0.25">
      <c r="B109" s="7" t="s">
        <v>25</v>
      </c>
      <c r="C109" s="8"/>
      <c r="D109" s="9" t="s">
        <v>76</v>
      </c>
      <c r="E109" s="10"/>
      <c r="F109" s="10"/>
      <c r="G109" s="11"/>
      <c r="M109" s="28" t="s">
        <v>47</v>
      </c>
      <c r="N109" s="7" t="s">
        <v>53</v>
      </c>
      <c r="O109" s="19"/>
      <c r="P109" s="35"/>
    </row>
    <row r="110" spans="1:16" x14ac:dyDescent="0.25">
      <c r="B110" s="7" t="s">
        <v>26</v>
      </c>
      <c r="C110" s="8"/>
      <c r="D110" s="9" t="s">
        <v>28</v>
      </c>
      <c r="E110" s="10"/>
      <c r="F110" s="10"/>
      <c r="G110" s="11"/>
      <c r="M110" s="31"/>
      <c r="N110" s="9" t="s">
        <v>54</v>
      </c>
      <c r="O110" s="19"/>
      <c r="P110" s="11"/>
    </row>
    <row r="111" spans="1:16" x14ac:dyDescent="0.25">
      <c r="B111" s="7" t="s">
        <v>27</v>
      </c>
      <c r="C111" s="8"/>
      <c r="D111" s="18">
        <v>25000</v>
      </c>
      <c r="E111" s="10"/>
      <c r="F111" s="10"/>
      <c r="G111" s="11"/>
      <c r="M111" s="31"/>
      <c r="N111" s="17" t="s">
        <v>55</v>
      </c>
      <c r="O111" s="19"/>
      <c r="P111" s="11"/>
    </row>
    <row r="112" spans="1:16" x14ac:dyDescent="0.25">
      <c r="M112" s="31"/>
      <c r="N112" s="1" t="s">
        <v>80</v>
      </c>
      <c r="O112" s="19"/>
      <c r="P112" s="11"/>
    </row>
    <row r="113" spans="1:16" x14ac:dyDescent="0.25">
      <c r="C113" s="12" t="s">
        <v>29</v>
      </c>
      <c r="D113" s="6" t="s">
        <v>30</v>
      </c>
      <c r="E113" s="1"/>
      <c r="F113" s="1"/>
      <c r="G113" s="1"/>
      <c r="H113" s="1"/>
      <c r="I113" s="1"/>
      <c r="J113" s="1"/>
      <c r="K113" s="1"/>
      <c r="L113" s="1"/>
      <c r="M113" s="31"/>
      <c r="N113" s="17" t="s">
        <v>48</v>
      </c>
      <c r="O113" s="19"/>
      <c r="P113" s="11"/>
    </row>
    <row r="114" spans="1:16" x14ac:dyDescent="0.25">
      <c r="C114" s="13"/>
      <c r="D114" s="40" t="s">
        <v>31</v>
      </c>
      <c r="E114" s="40" t="s">
        <v>32</v>
      </c>
      <c r="F114" s="14" t="s">
        <v>46</v>
      </c>
      <c r="G114" s="14" t="s">
        <v>33</v>
      </c>
      <c r="H114" s="14" t="s">
        <v>34</v>
      </c>
      <c r="I114" s="14" t="s">
        <v>35</v>
      </c>
      <c r="J114" s="14" t="s">
        <v>36</v>
      </c>
      <c r="K114" s="40" t="s">
        <v>37</v>
      </c>
      <c r="M114" s="31"/>
      <c r="N114" s="17" t="s">
        <v>49</v>
      </c>
      <c r="O114" s="19"/>
      <c r="P114" s="11"/>
    </row>
    <row r="115" spans="1:16" x14ac:dyDescent="0.25">
      <c r="C115" s="15">
        <v>48</v>
      </c>
      <c r="D115" s="50"/>
      <c r="E115" s="50"/>
      <c r="F115" s="30"/>
      <c r="G115" s="30"/>
      <c r="H115" s="41">
        <f>SUM(M110:M119)</f>
        <v>0</v>
      </c>
      <c r="I115" s="30"/>
      <c r="J115" s="30"/>
      <c r="K115" s="50"/>
      <c r="L115" s="1"/>
      <c r="M115" s="31"/>
      <c r="N115" s="17" t="s">
        <v>56</v>
      </c>
      <c r="O115" s="19"/>
      <c r="P115" s="11"/>
    </row>
    <row r="116" spans="1:16" x14ac:dyDescent="0.25">
      <c r="C116" s="15">
        <v>60</v>
      </c>
      <c r="D116" s="50"/>
      <c r="E116" s="50"/>
      <c r="F116" s="50"/>
      <c r="G116" s="50"/>
      <c r="H116" s="50"/>
      <c r="I116" s="50"/>
      <c r="J116" s="50"/>
      <c r="K116" s="50"/>
      <c r="L116" s="1"/>
      <c r="M116" s="31"/>
      <c r="N116" s="17" t="s">
        <v>57</v>
      </c>
      <c r="O116" s="19"/>
      <c r="P116" s="11"/>
    </row>
    <row r="117" spans="1:16" x14ac:dyDescent="0.25">
      <c r="C117" s="15">
        <v>72</v>
      </c>
      <c r="D117" s="50"/>
      <c r="E117" s="50"/>
      <c r="F117" s="50"/>
      <c r="G117" s="50"/>
      <c r="H117" s="50"/>
      <c r="I117" s="50"/>
      <c r="J117" s="50"/>
      <c r="K117" s="50"/>
      <c r="L117" s="1"/>
      <c r="M117" s="31"/>
      <c r="N117" s="17" t="s">
        <v>58</v>
      </c>
      <c r="O117" s="19"/>
      <c r="P117" s="11"/>
    </row>
    <row r="118" spans="1:16" x14ac:dyDescent="0.25">
      <c r="C118" s="15">
        <v>96</v>
      </c>
      <c r="D118" s="50"/>
      <c r="E118" s="50"/>
      <c r="F118" s="50"/>
      <c r="G118" s="50"/>
      <c r="H118" s="50"/>
      <c r="I118" s="50"/>
      <c r="J118" s="50"/>
      <c r="K118" s="50"/>
      <c r="L118" s="1"/>
      <c r="M118" s="31"/>
      <c r="N118" s="17" t="s">
        <v>59</v>
      </c>
      <c r="O118" s="19"/>
      <c r="P118" s="11"/>
    </row>
    <row r="119" spans="1:16" x14ac:dyDescent="0.25">
      <c r="C119" s="15">
        <v>120</v>
      </c>
      <c r="D119" s="50"/>
      <c r="E119" s="50"/>
      <c r="F119" s="50"/>
      <c r="G119" s="50"/>
      <c r="H119" s="50"/>
      <c r="I119" s="50"/>
      <c r="J119" s="50"/>
      <c r="K119" s="50"/>
      <c r="L119" s="1"/>
      <c r="M119" s="31"/>
      <c r="N119" s="17" t="s">
        <v>79</v>
      </c>
      <c r="O119" s="19"/>
      <c r="P119" s="11"/>
    </row>
    <row r="120" spans="1:16" s="36" customFormat="1" x14ac:dyDescent="0.25">
      <c r="M120" s="37"/>
    </row>
    <row r="121" spans="1:16" ht="18.75" x14ac:dyDescent="0.3">
      <c r="A121" s="16">
        <v>10</v>
      </c>
      <c r="B121" s="7" t="s">
        <v>24</v>
      </c>
      <c r="C121" s="8"/>
      <c r="D121" s="17" t="s">
        <v>23</v>
      </c>
      <c r="E121" s="10"/>
      <c r="F121" s="10"/>
      <c r="G121" s="11"/>
      <c r="H121" t="s">
        <v>60</v>
      </c>
      <c r="M121" s="32" t="s">
        <v>77</v>
      </c>
      <c r="N121" s="33"/>
      <c r="O121" s="33"/>
      <c r="P121" s="34"/>
    </row>
    <row r="122" spans="1:16" x14ac:dyDescent="0.25">
      <c r="B122" s="7" t="s">
        <v>25</v>
      </c>
      <c r="C122" s="8"/>
      <c r="D122" s="17" t="s">
        <v>64</v>
      </c>
      <c r="E122" s="10"/>
      <c r="F122" s="10"/>
      <c r="G122" s="11"/>
      <c r="M122" s="28" t="s">
        <v>47</v>
      </c>
      <c r="N122" s="7" t="s">
        <v>53</v>
      </c>
      <c r="O122" s="19"/>
      <c r="P122" s="35"/>
    </row>
    <row r="123" spans="1:16" x14ac:dyDescent="0.25">
      <c r="B123" s="7" t="s">
        <v>26</v>
      </c>
      <c r="C123" s="8"/>
      <c r="D123" s="17" t="s">
        <v>45</v>
      </c>
      <c r="E123" s="10"/>
      <c r="F123" s="10"/>
      <c r="G123" s="11"/>
      <c r="M123" s="31"/>
      <c r="N123" s="9" t="s">
        <v>54</v>
      </c>
      <c r="O123" s="19"/>
      <c r="P123" s="11"/>
    </row>
    <row r="124" spans="1:16" x14ac:dyDescent="0.25">
      <c r="B124" s="7" t="s">
        <v>27</v>
      </c>
      <c r="C124" s="8"/>
      <c r="D124" s="18">
        <v>30000</v>
      </c>
      <c r="E124" s="10"/>
      <c r="F124" s="10"/>
      <c r="G124" s="11"/>
      <c r="M124" s="31"/>
      <c r="N124" s="17" t="s">
        <v>55</v>
      </c>
      <c r="O124" s="19"/>
      <c r="P124" s="11"/>
    </row>
    <row r="125" spans="1:16" x14ac:dyDescent="0.25">
      <c r="M125" s="31"/>
      <c r="N125" s="1" t="s">
        <v>80</v>
      </c>
      <c r="O125" s="19"/>
      <c r="P125" s="11"/>
    </row>
    <row r="126" spans="1:16" x14ac:dyDescent="0.25">
      <c r="C126" s="12" t="s">
        <v>29</v>
      </c>
      <c r="D126" s="6" t="s">
        <v>30</v>
      </c>
      <c r="E126" s="1"/>
      <c r="F126" s="1"/>
      <c r="G126" s="1"/>
      <c r="H126" s="1"/>
      <c r="I126" s="1"/>
      <c r="J126" s="1"/>
      <c r="K126" s="1"/>
      <c r="L126" s="1"/>
      <c r="M126" s="31"/>
      <c r="N126" s="17" t="s">
        <v>48</v>
      </c>
      <c r="O126" s="19"/>
      <c r="P126" s="11"/>
    </row>
    <row r="127" spans="1:16" x14ac:dyDescent="0.25">
      <c r="C127" s="13"/>
      <c r="D127" s="40" t="s">
        <v>31</v>
      </c>
      <c r="E127" s="40" t="s">
        <v>32</v>
      </c>
      <c r="F127" s="40" t="s">
        <v>46</v>
      </c>
      <c r="G127" s="14" t="s">
        <v>33</v>
      </c>
      <c r="H127" s="14" t="s">
        <v>34</v>
      </c>
      <c r="I127" s="14" t="s">
        <v>35</v>
      </c>
      <c r="J127" s="14" t="s">
        <v>36</v>
      </c>
      <c r="K127" s="14" t="s">
        <v>37</v>
      </c>
      <c r="M127" s="31"/>
      <c r="N127" s="17" t="s">
        <v>49</v>
      </c>
      <c r="O127" s="19"/>
      <c r="P127" s="11"/>
    </row>
    <row r="128" spans="1:16" x14ac:dyDescent="0.25">
      <c r="C128" s="15">
        <v>48</v>
      </c>
      <c r="D128" s="50"/>
      <c r="E128" s="50"/>
      <c r="F128" s="50"/>
      <c r="G128" s="50"/>
      <c r="H128" s="50"/>
      <c r="I128" s="50"/>
      <c r="J128" s="50"/>
      <c r="K128" s="50"/>
      <c r="L128" s="1"/>
      <c r="M128" s="31"/>
      <c r="N128" s="17" t="s">
        <v>56</v>
      </c>
      <c r="O128" s="19"/>
      <c r="P128" s="11"/>
    </row>
    <row r="129" spans="2:16" x14ac:dyDescent="0.25">
      <c r="C129" s="15">
        <v>60</v>
      </c>
      <c r="D129" s="50"/>
      <c r="E129" s="50"/>
      <c r="F129" s="50"/>
      <c r="G129" s="50"/>
      <c r="H129" s="50"/>
      <c r="I129" s="50"/>
      <c r="J129" s="50"/>
      <c r="K129" s="50"/>
      <c r="L129" s="1"/>
      <c r="M129" s="31"/>
      <c r="N129" s="17" t="s">
        <v>57</v>
      </c>
      <c r="O129" s="19"/>
      <c r="P129" s="11"/>
    </row>
    <row r="130" spans="2:16" x14ac:dyDescent="0.25">
      <c r="C130" s="15">
        <v>72</v>
      </c>
      <c r="D130" s="50"/>
      <c r="E130" s="50"/>
      <c r="F130" s="50"/>
      <c r="G130" s="50"/>
      <c r="H130" s="50"/>
      <c r="I130" s="50"/>
      <c r="J130" s="50"/>
      <c r="K130" s="50"/>
      <c r="L130" s="1"/>
      <c r="M130" s="31"/>
      <c r="N130" s="17" t="s">
        <v>58</v>
      </c>
      <c r="O130" s="19"/>
      <c r="P130" s="11"/>
    </row>
    <row r="131" spans="2:16" x14ac:dyDescent="0.25">
      <c r="C131" s="15">
        <v>96</v>
      </c>
      <c r="D131" s="50"/>
      <c r="E131" s="50"/>
      <c r="F131" s="50"/>
      <c r="G131" s="50"/>
      <c r="H131" s="50"/>
      <c r="I131" s="50"/>
      <c r="J131" s="50"/>
      <c r="K131" s="50"/>
      <c r="L131" s="1"/>
      <c r="M131" s="31"/>
      <c r="N131" s="17" t="s">
        <v>59</v>
      </c>
      <c r="O131" s="19"/>
      <c r="P131" s="11"/>
    </row>
    <row r="132" spans="2:16" x14ac:dyDescent="0.25">
      <c r="C132" s="15">
        <v>120</v>
      </c>
      <c r="D132" s="50"/>
      <c r="E132" s="50"/>
      <c r="F132" s="50"/>
      <c r="G132" s="29"/>
      <c r="H132" s="29"/>
      <c r="I132" s="41">
        <f>SUM(M123:M132)</f>
        <v>0</v>
      </c>
      <c r="J132" s="29"/>
      <c r="K132" s="29"/>
      <c r="L132" s="1"/>
      <c r="M132" s="31"/>
      <c r="N132" s="17" t="s">
        <v>79</v>
      </c>
      <c r="O132" s="19"/>
      <c r="P132" s="11"/>
    </row>
    <row r="133" spans="2:16" s="36" customFormat="1" x14ac:dyDescent="0.25">
      <c r="M133" s="37"/>
    </row>
    <row r="135" spans="2:16" ht="51" customHeight="1" x14ac:dyDescent="0.4">
      <c r="B135" s="43" t="s">
        <v>51</v>
      </c>
      <c r="C135" s="44"/>
      <c r="D135" s="44"/>
      <c r="E135" s="45"/>
      <c r="F135" s="46">
        <f>SUM(E11+F25+G38+H51+H64+I77+G104+H115+I132+F91)</f>
        <v>0</v>
      </c>
      <c r="G135" s="47"/>
    </row>
  </sheetData>
  <sheetProtection algorithmName="SHA-512" hashValue="qJT+dALUSady+OqIqhJqBq4tRdagLI5qEuRGCPPI28ylb5Ntx0o6HDy6fq3ev/Jj5vheQNh/3wyWmYQ4aTDaIQ==" saltValue="HW+ILdizCDwGY78zQpChTg==" spinCount="100000" sheet="1" objects="1" scenarios="1"/>
  <mergeCells count="3">
    <mergeCell ref="A2:B2"/>
    <mergeCell ref="B135:E135"/>
    <mergeCell ref="F135:G1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DD226457DA3443AAA8886046F25D31" ma:contentTypeVersion="6" ma:contentTypeDescription="Een nieuw document maken." ma:contentTypeScope="" ma:versionID="f5aaf29520091d72c552a4834da44a7d">
  <xsd:schema xmlns:xsd="http://www.w3.org/2001/XMLSchema" xmlns:xs="http://www.w3.org/2001/XMLSchema" xmlns:p="http://schemas.microsoft.com/office/2006/metadata/properties" xmlns:ns2="4e4bb643-bede-4982-9de4-22799184068d" xmlns:ns3="632a7ed8-bb2f-42a5-b010-08845e54459b" targetNamespace="http://schemas.microsoft.com/office/2006/metadata/properties" ma:root="true" ma:fieldsID="2b374f3d10394765d80c6dc326999ceb" ns2:_="" ns3:_="">
    <xsd:import namespace="4e4bb643-bede-4982-9de4-22799184068d"/>
    <xsd:import namespace="632a7ed8-bb2f-42a5-b010-08845e544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bb643-bede-4982-9de4-2279918406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a7ed8-bb2f-42a5-b010-08845e5445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32a7ed8-bb2f-42a5-b010-08845e54459b">
      <UserInfo>
        <DisplayName>Hans Vermeulen</DisplayName>
        <AccountId>12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9A35C61-921A-4845-8A6D-62B68C410719}"/>
</file>

<file path=customXml/itemProps2.xml><?xml version="1.0" encoding="utf-8"?>
<ds:datastoreItem xmlns:ds="http://schemas.openxmlformats.org/officeDocument/2006/customXml" ds:itemID="{86BDB3E8-6A62-44BD-A0F7-C79A00615B4B}"/>
</file>

<file path=customXml/itemProps3.xml><?xml version="1.0" encoding="utf-8"?>
<ds:datastoreItem xmlns:ds="http://schemas.openxmlformats.org/officeDocument/2006/customXml" ds:itemID="{B15CCA65-0F70-4267-8E0D-173093DFCC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Uitvraag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 Mak - van Haaften</dc:creator>
  <cp:lastModifiedBy>Gejo van der Graaf</cp:lastModifiedBy>
  <dcterms:created xsi:type="dcterms:W3CDTF">2024-02-15T11:45:41Z</dcterms:created>
  <dcterms:modified xsi:type="dcterms:W3CDTF">2024-04-25T11:31:08Z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0x01010064DD226457DA3443AAA8886046F25D31</vt:lpwstr>
  </property>
</Properties>
</file>