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3.xml" ContentType="application/vnd.ms-excel.person+xml"/>
  <Override PartName="/xl/persons/person2.xml" ContentType="application/vnd.ms-excel.person+xml"/>
  <Override PartName="/xl/persons/person7.xml" ContentType="application/vnd.ms-excel.person+xml"/>
  <Override PartName="/xl/persons/person5.xml" ContentType="application/vnd.ms-excel.person+xml"/>
  <Override PartName="/xl/persons/person0.xml" ContentType="application/vnd.ms-excel.person+xml"/>
  <Override PartName="/xl/persons/person.xml" ContentType="application/vnd.ms-excel.person+xml"/>
  <Override PartName="/xl/persons/person4.xml" ContentType="application/vnd.ms-excel.person+xml"/>
  <Override PartName="/xl/persons/person1.xml" ContentType="application/vnd.ms-excel.person+xml"/>
  <Override PartName="/xl/persons/person6.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wijneninkoop-my.sharepoint.com/personal/lourens_wijneninkoopadvies_nl/Documents/0. Wijnen Inkoopadvies/2023-02 Noorderbasis/MFC's/Aanbestedingsdocumenten/Na NvI1/"/>
    </mc:Choice>
  </mc:AlternateContent>
  <xr:revisionPtr revIDLastSave="18" documentId="8_{BEDC6E19-5574-45AE-BA14-0F99029DBCF0}" xr6:coauthVersionLast="47" xr6:coauthVersionMax="47" xr10:uidLastSave="{258F35EE-994A-46B1-AA4E-E423CA530F2A}"/>
  <bookViews>
    <workbookView xWindow="-110" yWindow="-110" windowWidth="19420" windowHeight="10300" xr2:uid="{77BB4714-1850-5E40-8B7F-A572DC882EC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1" i="1" l="1"/>
  <c r="I31" i="1" s="1"/>
  <c r="I32" i="1" s="1"/>
  <c r="G21" i="1"/>
  <c r="H21" i="1" s="1"/>
  <c r="I21" i="1" s="1"/>
  <c r="G20" i="1"/>
  <c r="H20" i="1" s="1"/>
  <c r="I20" i="1" s="1"/>
  <c r="G19" i="1"/>
  <c r="H19" i="1" s="1"/>
  <c r="I19" i="1" s="1"/>
  <c r="G18" i="1"/>
  <c r="H18" i="1" s="1"/>
  <c r="I18" i="1" s="1"/>
  <c r="G17" i="1"/>
  <c r="H17" i="1" s="1"/>
  <c r="I17" i="1" s="1"/>
  <c r="G27" i="1"/>
  <c r="H27" i="1" s="1"/>
  <c r="I27" i="1" s="1"/>
  <c r="G26" i="1"/>
  <c r="H26" i="1" s="1"/>
  <c r="I26" i="1" s="1"/>
  <c r="G12" i="1"/>
  <c r="H12" i="1" s="1"/>
  <c r="I12" i="1" s="1"/>
  <c r="G9" i="1"/>
  <c r="H9" i="1" s="1"/>
  <c r="I9" i="1" s="1"/>
  <c r="G10" i="1"/>
  <c r="H10" i="1" s="1"/>
  <c r="I10" i="1" s="1"/>
  <c r="G11" i="1"/>
  <c r="H11" i="1" s="1"/>
  <c r="I11" i="1" s="1"/>
  <c r="G8" i="1"/>
  <c r="H8" i="1" s="1"/>
  <c r="I8" i="1" s="1"/>
  <c r="I28" i="1" l="1"/>
  <c r="I22" i="1"/>
  <c r="I13" i="1"/>
  <c r="I34" i="1" l="1"/>
</calcChain>
</file>

<file path=xl/sharedStrings.xml><?xml version="1.0" encoding="utf-8"?>
<sst xmlns="http://schemas.openxmlformats.org/spreadsheetml/2006/main" count="51" uniqueCount="37">
  <si>
    <t>Instructies t.b.v. het invullen van het prijzenblad.</t>
  </si>
  <si>
    <t>Aantal</t>
  </si>
  <si>
    <t>Naam Inschrijver</t>
  </si>
  <si>
    <t>Merk, type</t>
  </si>
  <si>
    <t>Prijs per stuk (excl. BTW)</t>
  </si>
  <si>
    <t>Prijzenblad t.b.v. de Raamovereenkomst Multifunctionals 2024 Noorderbasis</t>
  </si>
  <si>
    <t>Multifunctional type 1 - minimaal 45 ppm</t>
  </si>
  <si>
    <t>Multifunctional type 2 - minimaal 25 ppm</t>
  </si>
  <si>
    <t xml:space="preserve">Interne finisher tbv nieten voor type 1 </t>
  </si>
  <si>
    <t>Interne finisher tbv nieten voor type 2</t>
  </si>
  <si>
    <t>Finisher tbv booklet functie voor type 1</t>
  </si>
  <si>
    <t>huurprijs per maand (ex BTW)</t>
  </si>
  <si>
    <t>huurprijs per jaar (ex BTW)</t>
  </si>
  <si>
    <t>Aangeboden MFC's inclusief onderhoud/ service cf. PvE</t>
  </si>
  <si>
    <t>Afdruk - kleur</t>
  </si>
  <si>
    <t>Afdruk - zwart/wit</t>
  </si>
  <si>
    <t>Let op, u kunt uw prijs per afdruk afronden op 4 decimalen</t>
  </si>
  <si>
    <t>Variabele kosten</t>
  </si>
  <si>
    <t>Eenmalige kosten</t>
  </si>
  <si>
    <t>Implementatie</t>
  </si>
  <si>
    <t>Let op, inclusief training gebruikers. Houdt rekening met het gestelde in het PvE</t>
  </si>
  <si>
    <t>Prijs implementatie</t>
  </si>
  <si>
    <t>SUBTOTAAL Implementatiekosten</t>
  </si>
  <si>
    <t>Prijs per jaar (ex BTW)</t>
  </si>
  <si>
    <t>Vaste kosten p/j eerste contractperiode (5 jaren)</t>
  </si>
  <si>
    <t>Prijs (excl. BTW)</t>
  </si>
  <si>
    <t xml:space="preserve">1. U vult alle geel gearceerde cellen in. Wanneer niet alle geel gearceerde cellen zijn ingevuld, betekent dit dat de inschrijving onvolledig is. 
2. Het aanpassen van de overige cellen of het manipuleren van formules leidt tot uitsluiting van de aanbesteding.
3. De door u opgegeven prijzen zijn vanaf € 0,- en hoger. Er mogen geen negatieve prijzen worden opgegeven.  
4.  Met het invullen van dit prijzenblad verklaart u dat de door u aangeboden oplossing  ten minste voldoet en blijft voldoen aan de minimale eisen zoals verwoord in het Programma van eisen.
5. Uw totaalprijs voor inschrijving (Inschrijfprijs) wordt automatishc berekend en weergegeven in de oranje cel (H34)
6. Niet opgevoerde kosten in dit Prijzenblad komen achteraf niet voor facturatie in aanmerking.
7. Indexering van de prijzen geschiedt op basis van hetgeen daarover is bepaald in het Programma van Eisen.
8. U dient het ingevulde prijzenblad zowel in Excel als in PDF format bij uw Inschrijving in te dienen. 
</t>
  </si>
  <si>
    <t>Prijs per stuk * aantal per jaar (ex BTW)</t>
  </si>
  <si>
    <t>Aantal per jaar</t>
  </si>
  <si>
    <t>huurprijs voor 5 jaar (ex BTW)</t>
  </si>
  <si>
    <t>huurprijs voor 2 jaar verlenging (ex BTW)</t>
  </si>
  <si>
    <t>Prijs voor 7 jaren</t>
  </si>
  <si>
    <t>SUBTOTAAL Vaste kosten - EERSTE CONTRACTPERIODE</t>
  </si>
  <si>
    <t>SUBTOTAAL Vaste kosten - VERLENGING</t>
  </si>
  <si>
    <t xml:space="preserve">SUBTOTAAL Variabele kosten </t>
  </si>
  <si>
    <t>Totaal inschrijfprijs (optelsom donkergroene cellen KOLOM I)</t>
  </si>
  <si>
    <t>Vaste kosten p/j verlengingsperiode (2 jaren)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</si>
</sst>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00_);_(&quot;€&quot;\ * \(#,##0.00\);_(&quot;€&quot;\ * &quot;-&quot;??_);_(@_)"/>
    <numFmt numFmtId="165" formatCode="_([$€-2]\ * #,##0.00_);_([$€-2]\ * \(#,##0.00\);_([$€-2]\ * &quot;-&quot;??_);_(@_)"/>
    <numFmt numFmtId="166" formatCode="[$€-2]\ #,##0.0000"/>
    <numFmt numFmtId="167" formatCode="[$€-2]\ #,##0.00"/>
    <numFmt numFmtId="168" formatCode="_ [$€-2]\ * #,##0.00_ ;_ [$€-2]\ * \-#,##0.00_ ;_ [$€-2]\ * &quot;-&quot;??_ ;_ @_ "/>
  </numFmts>
  <fonts count="6" x14ac:knownFonts="1">
    <font>
      <sz val="12"/>
      <color theme="1"/>
      <name val="Calibri"/>
      <family val="2"/>
      <scheme val="minor"/>
    </font>
    <font>
      <b/>
      <sz val="12"/>
      <color theme="1"/>
      <name val="Calibri"/>
      <family val="2"/>
      <scheme val="minor"/>
    </font>
    <font>
      <b/>
      <sz val="20"/>
      <color theme="1"/>
      <name val="Calibri"/>
      <family val="2"/>
      <scheme val="minor"/>
    </font>
    <font>
      <sz val="12"/>
      <color theme="0"/>
      <name val="Calibri"/>
      <family val="2"/>
      <scheme val="minor"/>
    </font>
    <font>
      <b/>
      <sz val="12"/>
      <color theme="0"/>
      <name val="Calibri"/>
      <family val="2"/>
      <scheme val="minor"/>
    </font>
    <font>
      <sz val="8"/>
      <name val="Calibri"/>
      <family val="2"/>
      <scheme val="minor"/>
    </font>
  </fonts>
  <fills count="12">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59996337778862885"/>
        <bgColor indexed="64"/>
      </patternFill>
    </fill>
    <fill>
      <patternFill patternType="solid">
        <fgColor theme="9"/>
      </patternFill>
    </fill>
    <fill>
      <patternFill patternType="lightUp">
        <bgColor theme="0" tint="-4.9989318521683403E-2"/>
      </patternFill>
    </fill>
    <fill>
      <patternFill patternType="solid">
        <fgColor theme="0" tint="-0.249977111117893"/>
        <bgColor indexed="64"/>
      </patternFill>
    </fill>
    <fill>
      <patternFill patternType="solid">
        <fgColor theme="5" tint="-0.249977111117893"/>
        <bgColor indexed="64"/>
      </patternFill>
    </fill>
  </fills>
  <borders count="75">
    <border>
      <left/>
      <right/>
      <top/>
      <bottom/>
      <diagonal/>
    </border>
    <border>
      <left/>
      <right/>
      <top style="thin">
        <color theme="0" tint="-0.499984740745262"/>
      </top>
      <bottom/>
      <diagonal/>
    </border>
    <border>
      <left/>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style="thin">
        <color theme="0" tint="-0.499984740745262"/>
      </left>
      <right style="thin">
        <color theme="1" tint="0.499984740745262"/>
      </right>
      <top style="thin">
        <color theme="0" tint="-0.499984740745262"/>
      </top>
      <bottom style="thin">
        <color theme="1" tint="0.499984740745262"/>
      </bottom>
      <diagonal/>
    </border>
    <border>
      <left style="thin">
        <color indexed="64"/>
      </left>
      <right/>
      <top/>
      <bottom/>
      <diagonal/>
    </border>
    <border>
      <left style="thin">
        <color theme="0" tint="-0.499984740745262"/>
      </left>
      <right/>
      <top/>
      <bottom style="thin">
        <color theme="0" tint="-0.499984740745262"/>
      </bottom>
      <diagonal/>
    </border>
    <border>
      <left style="thin">
        <color theme="1" tint="0.499984740745262"/>
      </left>
      <right style="thin">
        <color theme="0" tint="-0.499984740745262"/>
      </right>
      <top style="thin">
        <color theme="0" tint="-0.499984740745262"/>
      </top>
      <bottom/>
      <diagonal/>
    </border>
    <border>
      <left style="thin">
        <color theme="0" tint="-0.499984740745262"/>
      </left>
      <right/>
      <top style="thin">
        <color theme="7" tint="-0.499984740745262"/>
      </top>
      <bottom/>
      <diagonal/>
    </border>
    <border>
      <left/>
      <right style="thin">
        <color indexed="64"/>
      </right>
      <top style="thin">
        <color theme="7"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1" tint="0.499984740745262"/>
      </bottom>
      <diagonal/>
    </border>
    <border>
      <left style="medium">
        <color indexed="64"/>
      </left>
      <right style="thin">
        <color theme="2" tint="-0.499984740745262"/>
      </right>
      <top style="medium">
        <color indexed="64"/>
      </top>
      <bottom style="thin">
        <color theme="1" tint="0.499984740745262"/>
      </bottom>
      <diagonal/>
    </border>
    <border>
      <left style="thin">
        <color theme="2" tint="-0.499984740745262"/>
      </left>
      <right/>
      <top style="medium">
        <color indexed="64"/>
      </top>
      <bottom/>
      <diagonal/>
    </border>
    <border>
      <left/>
      <right style="thin">
        <color theme="0" tint="-0.499984740745262"/>
      </right>
      <top style="medium">
        <color indexed="64"/>
      </top>
      <bottom/>
      <diagonal/>
    </border>
    <border>
      <left style="thin">
        <color theme="0" tint="-0.499984740745262"/>
      </left>
      <right style="thin">
        <color theme="0" tint="-0.499984740745262"/>
      </right>
      <top style="medium">
        <color indexed="64"/>
      </top>
      <bottom style="thin">
        <color theme="1" tint="0.499984740745262"/>
      </bottom>
      <diagonal/>
    </border>
    <border>
      <left style="thin">
        <color theme="0" tint="-0.499984740745262"/>
      </left>
      <right style="thin">
        <color theme="1" tint="0.499984740745262"/>
      </right>
      <top style="medium">
        <color indexed="64"/>
      </top>
      <bottom style="thin">
        <color theme="1" tint="0.499984740745262"/>
      </bottom>
      <diagonal/>
    </border>
    <border>
      <left style="medium">
        <color indexed="64"/>
      </left>
      <right style="thin">
        <color theme="2" tint="-0.499984740745262"/>
      </right>
      <top style="thin">
        <color theme="0" tint="-0.499984740745262"/>
      </top>
      <bottom style="thin">
        <color theme="1" tint="0.499984740745262"/>
      </bottom>
      <diagonal/>
    </border>
    <border>
      <left style="medium">
        <color indexed="64"/>
      </left>
      <right style="thin">
        <color theme="2" tint="-0.499984740745262"/>
      </right>
      <top style="thin">
        <color theme="0" tint="-0.499984740745262"/>
      </top>
      <bottom style="medium">
        <color indexed="64"/>
      </bottom>
      <diagonal/>
    </border>
    <border>
      <left/>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bottom style="medium">
        <color indexed="64"/>
      </bottom>
      <diagonal/>
    </border>
    <border>
      <left style="thin">
        <color theme="0" tint="-0.499984740745262"/>
      </left>
      <right style="thin">
        <color theme="1" tint="0.499984740745262"/>
      </right>
      <top style="thin">
        <color theme="0" tint="-0.499984740745262"/>
      </top>
      <bottom style="medium">
        <color indexed="64"/>
      </bottom>
      <diagonal/>
    </border>
    <border>
      <left/>
      <right/>
      <top/>
      <bottom style="medium">
        <color indexed="64"/>
      </bottom>
      <diagonal/>
    </border>
    <border>
      <left/>
      <right style="thin">
        <color theme="0" tint="-0.499984740745262"/>
      </right>
      <top/>
      <bottom style="medium">
        <color indexed="64"/>
      </bottom>
      <diagonal/>
    </border>
    <border>
      <left style="thin">
        <color theme="0" tint="-0.499984740745262"/>
      </left>
      <right style="thin">
        <color theme="1" tint="0.499984740745262"/>
      </right>
      <top/>
      <bottom style="medium">
        <color indexed="64"/>
      </bottom>
      <diagonal/>
    </border>
    <border>
      <left style="thin">
        <color theme="0" tint="-0.499984740745262"/>
      </left>
      <right style="medium">
        <color indexed="64"/>
      </right>
      <top/>
      <bottom style="medium">
        <color indexed="64"/>
      </bottom>
      <diagonal/>
    </border>
    <border>
      <left style="thin">
        <color theme="0" tint="-0.499984740745262"/>
      </left>
      <right style="thin">
        <color theme="0" tint="-0.499984740745262"/>
      </right>
      <top style="thin">
        <color indexed="64"/>
      </top>
      <bottom style="medium">
        <color indexed="64"/>
      </bottom>
      <diagonal/>
    </border>
    <border>
      <left style="thin">
        <color theme="0" tint="-0.499984740745262"/>
      </left>
      <right style="medium">
        <color indexed="64"/>
      </right>
      <top style="medium">
        <color indexed="64"/>
      </top>
      <bottom style="thin">
        <color indexed="64"/>
      </bottom>
      <diagonal/>
    </border>
    <border>
      <left style="thin">
        <color theme="0" tint="-0.499984740745262"/>
      </left>
      <right style="medium">
        <color indexed="64"/>
      </right>
      <top/>
      <bottom style="thin">
        <color theme="1" tint="0.499984740745262"/>
      </bottom>
      <diagonal/>
    </border>
    <border>
      <left style="thin">
        <color theme="0" tint="-0.499984740745262"/>
      </left>
      <right style="thin">
        <color theme="0" tint="-0.499984740745262"/>
      </right>
      <top style="medium">
        <color indexed="64"/>
      </top>
      <bottom style="thin">
        <color indexed="64"/>
      </bottom>
      <diagonal/>
    </border>
    <border>
      <left style="thin">
        <color theme="0" tint="-0.499984740745262"/>
      </left>
      <right style="thin">
        <color theme="1" tint="0.499984740745262"/>
      </right>
      <top style="medium">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2" tint="-0.499984740745262"/>
      </left>
      <right/>
      <top style="medium">
        <color indexed="64"/>
      </top>
      <bottom style="thin">
        <color indexed="64"/>
      </bottom>
      <diagonal/>
    </border>
    <border>
      <left/>
      <right style="thin">
        <color theme="0" tint="-0.499984740745262"/>
      </right>
      <top style="medium">
        <color indexed="64"/>
      </top>
      <bottom style="thin">
        <color indexed="64"/>
      </bottom>
      <diagonal/>
    </border>
    <border>
      <left style="thin">
        <color theme="0" tint="-0.499984740745262"/>
      </left>
      <right style="thin">
        <color theme="0" tint="-0.499984740745262"/>
      </right>
      <top style="thin">
        <color theme="1" tint="0.499984740745262"/>
      </top>
      <bottom style="thin">
        <color indexed="64"/>
      </bottom>
      <diagonal/>
    </border>
    <border>
      <left style="thin">
        <color theme="1" tint="0.499984740745262"/>
      </left>
      <right style="medium">
        <color indexed="64"/>
      </right>
      <top style="medium">
        <color indexed="64"/>
      </top>
      <bottom style="thin">
        <color indexed="64"/>
      </bottom>
      <diagonal/>
    </border>
    <border>
      <left style="thin">
        <color theme="1" tint="0.499984740745262"/>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theme="2" tint="-0.499984740745262"/>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theme="2" tint="-0.499984740745262"/>
      </right>
      <top style="thin">
        <color indexed="64"/>
      </top>
      <bottom style="thin">
        <color indexed="64"/>
      </bottom>
      <diagonal/>
    </border>
    <border>
      <left style="thin">
        <color indexed="64"/>
      </left>
      <right/>
      <top style="thin">
        <color indexed="64"/>
      </top>
      <bottom style="thin">
        <color theme="1" tint="0.499984740745262"/>
      </bottom>
      <diagonal/>
    </border>
    <border>
      <left style="thin">
        <color theme="0" tint="-0.499984740745262"/>
      </left>
      <right style="thin">
        <color theme="0" tint="-0.499984740745262"/>
      </right>
      <top style="thin">
        <color indexed="64"/>
      </top>
      <bottom style="thin">
        <color theme="1" tint="0.499984740745262"/>
      </bottom>
      <diagonal/>
    </border>
    <border>
      <left style="thin">
        <color theme="0" tint="-0.499984740745262"/>
      </left>
      <right style="thin">
        <color theme="1" tint="0.499984740745262"/>
      </right>
      <top style="thin">
        <color indexed="64"/>
      </top>
      <bottom style="thin">
        <color theme="1" tint="0.499984740745262"/>
      </bottom>
      <diagonal/>
    </border>
    <border>
      <left style="thin">
        <color theme="1" tint="0.499984740745262"/>
      </left>
      <right style="thin">
        <color indexed="64"/>
      </right>
      <top style="thin">
        <color indexed="64"/>
      </top>
      <bottom style="thin">
        <color indexed="64"/>
      </bottom>
      <diagonal/>
    </border>
    <border>
      <left style="thin">
        <color indexed="64"/>
      </left>
      <right/>
      <top style="thin">
        <color theme="0" tint="-0.499984740745262"/>
      </top>
      <bottom style="thin">
        <color indexed="64"/>
      </bottom>
      <diagonal/>
    </border>
    <border>
      <left style="thin">
        <color theme="0" tint="-0.499984740745262"/>
      </left>
      <right style="thin">
        <color theme="1" tint="0.499984740745262"/>
      </right>
      <top style="thin">
        <color theme="0" tint="-0.499984740745262"/>
      </top>
      <bottom style="thin">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thin">
        <color theme="1" tint="0.499984740745262"/>
      </right>
      <top style="medium">
        <color indexed="64"/>
      </top>
      <bottom style="medium">
        <color indexed="64"/>
      </bottom>
      <diagonal/>
    </border>
    <border>
      <left style="thin">
        <color theme="1" tint="0.499984740745262"/>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1" tint="0.499984740745262"/>
      </left>
      <right style="thin">
        <color theme="0" tint="-0.499984740745262"/>
      </right>
      <top/>
      <bottom/>
      <diagonal/>
    </border>
    <border>
      <left style="thin">
        <color theme="0" tint="-0.499984740745262"/>
      </left>
      <right/>
      <top/>
      <bottom/>
      <diagonal/>
    </border>
    <border>
      <left/>
      <right style="thin">
        <color indexed="64"/>
      </right>
      <top/>
      <bottom/>
      <diagonal/>
    </border>
    <border>
      <left style="thin">
        <color theme="0" tint="-0.499984740745262"/>
      </left>
      <right/>
      <top style="medium">
        <color indexed="64"/>
      </top>
      <bottom/>
      <diagonal/>
    </border>
    <border>
      <left/>
      <right/>
      <top style="medium">
        <color indexed="64"/>
      </top>
      <bottom/>
      <diagonal/>
    </border>
    <border>
      <left style="thin">
        <color theme="0" tint="-0.499984740745262"/>
      </left>
      <right/>
      <top style="medium">
        <color indexed="64"/>
      </top>
      <bottom style="thin">
        <color theme="0" tint="-0.499984740745262"/>
      </bottom>
      <diagonal/>
    </border>
    <border>
      <left/>
      <right/>
      <top style="medium">
        <color indexed="64"/>
      </top>
      <bottom style="thin">
        <color theme="0" tint="-0.499984740745262"/>
      </bottom>
      <diagonal/>
    </border>
    <border>
      <left/>
      <right style="thin">
        <color theme="0" tint="-0.499984740745262"/>
      </right>
      <top style="medium">
        <color indexed="64"/>
      </top>
      <bottom style="thin">
        <color theme="0" tint="-0.499984740745262"/>
      </bottom>
      <diagonal/>
    </border>
    <border>
      <left style="thin">
        <color theme="0" tint="-0.499984740745262"/>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theme="0" tint="-0.499984740745262"/>
      </right>
      <top style="thin">
        <color indexed="64"/>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7" tint="-0.499984740745262"/>
      </left>
      <right/>
      <top style="thin">
        <color theme="7" tint="-0.499984740745262"/>
      </top>
      <bottom style="thin">
        <color indexed="64"/>
      </bottom>
      <diagonal/>
    </border>
    <border>
      <left/>
      <right style="thin">
        <color theme="7" tint="-0.499984740745262"/>
      </right>
      <top style="thin">
        <color theme="7" tint="-0.499984740745262"/>
      </top>
      <bottom style="thin">
        <color indexed="64"/>
      </bottom>
      <diagonal/>
    </border>
    <border>
      <left/>
      <right style="thin">
        <color indexed="64"/>
      </right>
      <top/>
      <bottom style="thin">
        <color indexed="64"/>
      </bottom>
      <diagonal/>
    </border>
  </borders>
  <cellStyleXfs count="2">
    <xf numFmtId="0" fontId="0" fillId="0" borderId="0"/>
    <xf numFmtId="0" fontId="3" fillId="8" borderId="0" applyNumberFormat="0" applyBorder="0" applyAlignment="0" applyProtection="0"/>
  </cellStyleXfs>
  <cellXfs count="114">
    <xf numFmtId="0" fontId="0" fillId="0" borderId="0" xfId="0"/>
    <xf numFmtId="0" fontId="0" fillId="6" borderId="4" xfId="0" applyFill="1" applyBorder="1" applyAlignment="1" applyProtection="1">
      <alignment horizontal="left" vertical="top" wrapText="1"/>
      <protection locked="0"/>
    </xf>
    <xf numFmtId="0" fontId="0" fillId="5" borderId="0" xfId="0" applyFill="1" applyAlignment="1">
      <alignment vertical="top" wrapText="1"/>
    </xf>
    <xf numFmtId="9" fontId="0" fillId="5" borderId="0" xfId="0" applyNumberFormat="1" applyFill="1" applyAlignment="1">
      <alignment vertical="top" wrapText="1"/>
    </xf>
    <xf numFmtId="0" fontId="0" fillId="5" borderId="0" xfId="0" applyFill="1" applyAlignment="1">
      <alignment horizontal="left" vertical="top" wrapText="1"/>
    </xf>
    <xf numFmtId="0" fontId="0" fillId="0" borderId="0" xfId="0" applyAlignment="1">
      <alignment horizontal="center" vertical="top" wrapText="1"/>
    </xf>
    <xf numFmtId="164" fontId="0" fillId="5" borderId="0" xfId="0" applyNumberFormat="1" applyFill="1" applyAlignment="1">
      <alignment vertical="top" wrapText="1"/>
    </xf>
    <xf numFmtId="0" fontId="0" fillId="0" borderId="0" xfId="0" applyAlignment="1">
      <alignment vertical="top" wrapText="1"/>
    </xf>
    <xf numFmtId="0" fontId="0" fillId="6" borderId="1" xfId="0" applyFill="1" applyBorder="1" applyAlignment="1" applyProtection="1">
      <alignment horizontal="left" vertical="top" wrapText="1"/>
      <protection locked="0"/>
    </xf>
    <xf numFmtId="0" fontId="1" fillId="3" borderId="9"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0" fillId="3" borderId="14" xfId="0" applyFill="1" applyBorder="1" applyAlignment="1">
      <alignment horizontal="left" vertical="top" wrapText="1"/>
    </xf>
    <xf numFmtId="0" fontId="0" fillId="4" borderId="17" xfId="0" applyFill="1" applyBorder="1" applyAlignment="1">
      <alignment vertical="top" wrapText="1"/>
    </xf>
    <xf numFmtId="0" fontId="0" fillId="3" borderId="19" xfId="0" applyFill="1" applyBorder="1" applyAlignment="1">
      <alignment horizontal="left" vertical="top" wrapText="1"/>
    </xf>
    <xf numFmtId="0" fontId="0" fillId="3" borderId="20" xfId="0" applyFill="1" applyBorder="1" applyAlignment="1">
      <alignment horizontal="left" vertical="top" wrapText="1"/>
    </xf>
    <xf numFmtId="0" fontId="0" fillId="6" borderId="21" xfId="0" applyFill="1" applyBorder="1" applyAlignment="1" applyProtection="1">
      <alignment horizontal="left" vertical="top" wrapText="1"/>
      <protection locked="0"/>
    </xf>
    <xf numFmtId="0" fontId="0" fillId="6" borderId="22" xfId="0" applyFill="1" applyBorder="1" applyAlignment="1" applyProtection="1">
      <alignment horizontal="left" vertical="top" wrapText="1"/>
      <protection locked="0"/>
    </xf>
    <xf numFmtId="0" fontId="0" fillId="4" borderId="23" xfId="0" applyFill="1" applyBorder="1" applyAlignment="1">
      <alignment vertical="top" wrapText="1"/>
    </xf>
    <xf numFmtId="165" fontId="4" fillId="8" borderId="5" xfId="1" applyNumberFormat="1" applyFont="1" applyBorder="1" applyAlignment="1" applyProtection="1">
      <alignment vertical="top" wrapText="1"/>
    </xf>
    <xf numFmtId="0" fontId="0" fillId="6" borderId="25" xfId="0" applyFill="1" applyBorder="1" applyAlignment="1" applyProtection="1">
      <alignment horizontal="left" vertical="top" wrapText="1"/>
      <protection locked="0"/>
    </xf>
    <xf numFmtId="0" fontId="0" fillId="6" borderId="26" xfId="0" applyFill="1" applyBorder="1" applyAlignment="1" applyProtection="1">
      <alignment horizontal="left" vertical="top" wrapText="1"/>
      <protection locked="0"/>
    </xf>
    <xf numFmtId="0" fontId="0" fillId="4" borderId="32" xfId="0" applyFill="1" applyBorder="1" applyAlignment="1">
      <alignment vertical="top" wrapText="1"/>
    </xf>
    <xf numFmtId="0" fontId="0" fillId="4" borderId="29" xfId="0" applyFill="1" applyBorder="1" applyAlignment="1">
      <alignment vertical="top" wrapText="1"/>
    </xf>
    <xf numFmtId="0" fontId="0" fillId="6" borderId="35" xfId="0" applyFill="1" applyBorder="1" applyAlignment="1" applyProtection="1">
      <alignment horizontal="left" vertical="top" wrapText="1"/>
      <protection locked="0"/>
    </xf>
    <xf numFmtId="0" fontId="0" fillId="6" borderId="36" xfId="0" applyFill="1" applyBorder="1" applyAlignment="1" applyProtection="1">
      <alignment horizontal="left" vertical="top" wrapText="1"/>
      <protection locked="0"/>
    </xf>
    <xf numFmtId="0" fontId="0" fillId="4" borderId="37" xfId="0" applyFill="1" applyBorder="1" applyAlignment="1">
      <alignment vertical="top" wrapText="1"/>
    </xf>
    <xf numFmtId="165" fontId="3" fillId="0" borderId="0" xfId="1" applyNumberFormat="1" applyFill="1" applyBorder="1" applyAlignment="1" applyProtection="1">
      <alignment vertical="top" wrapText="1"/>
    </xf>
    <xf numFmtId="166" fontId="0" fillId="6" borderId="34" xfId="0" applyNumberFormat="1" applyFill="1" applyBorder="1" applyAlignment="1" applyProtection="1">
      <alignment horizontal="left" vertical="top" wrapText="1"/>
      <protection locked="0"/>
    </xf>
    <xf numFmtId="0" fontId="0" fillId="5" borderId="0" xfId="0" applyFill="1" applyAlignment="1">
      <alignment horizontal="center" vertical="top" wrapText="1"/>
    </xf>
    <xf numFmtId="165" fontId="4" fillId="5" borderId="0" xfId="1" applyNumberFormat="1" applyFont="1" applyFill="1" applyBorder="1" applyAlignment="1" applyProtection="1">
      <alignment vertical="top" wrapText="1"/>
    </xf>
    <xf numFmtId="0" fontId="2" fillId="5" borderId="0" xfId="0" applyFont="1" applyFill="1" applyAlignment="1">
      <alignment horizontal="center" vertical="center" wrapText="1"/>
    </xf>
    <xf numFmtId="0" fontId="1" fillId="5" borderId="0" xfId="0" applyFont="1" applyFill="1" applyAlignment="1">
      <alignment horizontal="left" vertical="top" wrapText="1"/>
    </xf>
    <xf numFmtId="0" fontId="0" fillId="3" borderId="46" xfId="0" applyFill="1" applyBorder="1" applyAlignment="1">
      <alignment horizontal="left" vertical="top" wrapText="1"/>
    </xf>
    <xf numFmtId="0" fontId="0" fillId="4" borderId="47" xfId="0" applyFill="1" applyBorder="1" applyAlignment="1">
      <alignment vertical="top" wrapText="1"/>
    </xf>
    <xf numFmtId="0" fontId="0" fillId="3" borderId="50" xfId="0" applyFill="1" applyBorder="1" applyAlignment="1">
      <alignment horizontal="left" vertical="top" wrapText="1"/>
    </xf>
    <xf numFmtId="0" fontId="0" fillId="3" borderId="40" xfId="0" applyFill="1" applyBorder="1" applyAlignment="1">
      <alignment horizontal="left" vertical="top" wrapText="1"/>
    </xf>
    <xf numFmtId="167" fontId="0" fillId="6" borderId="52" xfId="0" applyNumberFormat="1" applyFill="1" applyBorder="1" applyAlignment="1" applyProtection="1">
      <alignment horizontal="left" vertical="top" wrapText="1"/>
      <protection locked="0"/>
    </xf>
    <xf numFmtId="167" fontId="0" fillId="6" borderId="32" xfId="0" applyNumberFormat="1" applyFill="1" applyBorder="1" applyAlignment="1" applyProtection="1">
      <alignment horizontal="left" vertical="top" wrapText="1"/>
      <protection locked="0"/>
    </xf>
    <xf numFmtId="167" fontId="0" fillId="6" borderId="34" xfId="0" applyNumberFormat="1" applyFill="1" applyBorder="1" applyAlignment="1" applyProtection="1">
      <alignment horizontal="left" vertical="top" wrapText="1"/>
      <protection locked="0"/>
    </xf>
    <xf numFmtId="167" fontId="0" fillId="6" borderId="13" xfId="0" applyNumberFormat="1" applyFill="1" applyBorder="1" applyAlignment="1" applyProtection="1">
      <alignment horizontal="left" vertical="top" wrapText="1"/>
      <protection locked="0"/>
    </xf>
    <xf numFmtId="167" fontId="0" fillId="6" borderId="23" xfId="0" applyNumberFormat="1" applyFill="1" applyBorder="1" applyAlignment="1" applyProtection="1">
      <alignment horizontal="left" vertical="top" wrapText="1"/>
      <protection locked="0"/>
    </xf>
    <xf numFmtId="167" fontId="0" fillId="4" borderId="18" xfId="0" applyNumberFormat="1" applyFill="1" applyBorder="1" applyAlignment="1">
      <alignment vertical="top" wrapText="1"/>
    </xf>
    <xf numFmtId="167" fontId="0" fillId="4" borderId="38" xfId="0" applyNumberFormat="1" applyFill="1" applyBorder="1" applyAlignment="1">
      <alignment vertical="top" wrapText="1"/>
    </xf>
    <xf numFmtId="167" fontId="0" fillId="4" borderId="6" xfId="0" applyNumberFormat="1" applyFill="1" applyBorder="1" applyAlignment="1">
      <alignment vertical="top" wrapText="1"/>
    </xf>
    <xf numFmtId="167" fontId="0" fillId="4" borderId="39" xfId="0" applyNumberFormat="1" applyFill="1" applyBorder="1" applyAlignment="1">
      <alignment vertical="top" wrapText="1"/>
    </xf>
    <xf numFmtId="167" fontId="0" fillId="4" borderId="24" xfId="0" applyNumberFormat="1" applyFill="1" applyBorder="1" applyAlignment="1">
      <alignment vertical="top" wrapText="1"/>
    </xf>
    <xf numFmtId="167" fontId="0" fillId="4" borderId="31" xfId="0" applyNumberFormat="1" applyFill="1" applyBorder="1" applyAlignment="1">
      <alignment vertical="top" wrapText="1"/>
    </xf>
    <xf numFmtId="167" fontId="0" fillId="4" borderId="33" xfId="0" applyNumberFormat="1" applyFill="1" applyBorder="1" applyAlignment="1">
      <alignment vertical="top" wrapText="1"/>
    </xf>
    <xf numFmtId="167" fontId="0" fillId="4" borderId="30" xfId="0" applyNumberFormat="1" applyFill="1" applyBorder="1" applyAlignment="1">
      <alignment vertical="top" wrapText="1"/>
    </xf>
    <xf numFmtId="167" fontId="0" fillId="4" borderId="27" xfId="0" applyNumberFormat="1" applyFill="1" applyBorder="1" applyAlignment="1">
      <alignment vertical="top" wrapText="1"/>
    </xf>
    <xf numFmtId="167" fontId="0" fillId="4" borderId="28" xfId="0" applyNumberFormat="1" applyFill="1" applyBorder="1" applyAlignment="1">
      <alignment vertical="top" wrapText="1"/>
    </xf>
    <xf numFmtId="167" fontId="0" fillId="4" borderId="48" xfId="0" applyNumberFormat="1" applyFill="1" applyBorder="1" applyAlignment="1">
      <alignment vertical="top" wrapText="1"/>
    </xf>
    <xf numFmtId="167" fontId="0" fillId="4" borderId="49" xfId="0" applyNumberFormat="1" applyFill="1" applyBorder="1" applyAlignment="1">
      <alignment vertical="top" wrapText="1"/>
    </xf>
    <xf numFmtId="167" fontId="0" fillId="4" borderId="51" xfId="0" applyNumberFormat="1" applyFill="1" applyBorder="1" applyAlignment="1">
      <alignment vertical="top" wrapText="1"/>
    </xf>
    <xf numFmtId="167" fontId="4" fillId="8" borderId="5" xfId="1" applyNumberFormat="1" applyFont="1" applyBorder="1" applyAlignment="1" applyProtection="1">
      <alignment vertical="top" wrapText="1"/>
    </xf>
    <xf numFmtId="167" fontId="0" fillId="4" borderId="54" xfId="0" applyNumberFormat="1" applyFill="1" applyBorder="1" applyAlignment="1">
      <alignment vertical="top" wrapText="1"/>
    </xf>
    <xf numFmtId="167" fontId="4" fillId="8" borderId="0" xfId="1" applyNumberFormat="1" applyFont="1" applyBorder="1" applyAlignment="1" applyProtection="1">
      <alignment vertical="top" wrapText="1"/>
    </xf>
    <xf numFmtId="0" fontId="1" fillId="9" borderId="12" xfId="0" applyFont="1" applyFill="1" applyBorder="1" applyAlignment="1">
      <alignment horizontal="left" vertical="center" wrapText="1"/>
    </xf>
    <xf numFmtId="0" fontId="0" fillId="9" borderId="52" xfId="0" applyFill="1" applyBorder="1" applyAlignment="1">
      <alignment vertical="top" wrapText="1"/>
    </xf>
    <xf numFmtId="167" fontId="0" fillId="9" borderId="53" xfId="0" applyNumberFormat="1" applyFill="1" applyBorder="1" applyAlignment="1">
      <alignment vertical="top" wrapText="1"/>
    </xf>
    <xf numFmtId="0" fontId="1" fillId="3" borderId="57" xfId="0" applyFont="1" applyFill="1" applyBorder="1" applyAlignment="1">
      <alignment horizontal="left" vertical="center" wrapText="1"/>
    </xf>
    <xf numFmtId="0" fontId="0" fillId="0" borderId="0" xfId="0" applyAlignment="1">
      <alignment horizontal="left" vertical="top" wrapText="1"/>
    </xf>
    <xf numFmtId="165" fontId="4" fillId="0" borderId="0" xfId="1" applyNumberFormat="1" applyFont="1" applyFill="1" applyBorder="1" applyAlignment="1" applyProtection="1">
      <alignment vertical="top" wrapText="1"/>
    </xf>
    <xf numFmtId="167" fontId="4" fillId="11" borderId="43" xfId="1" applyNumberFormat="1" applyFont="1" applyFill="1" applyBorder="1" applyAlignment="1" applyProtection="1">
      <alignment vertical="top" wrapText="1"/>
    </xf>
    <xf numFmtId="167" fontId="0" fillId="5" borderId="0" xfId="0" applyNumberFormat="1" applyFill="1" applyAlignment="1">
      <alignment vertical="top" wrapText="1"/>
    </xf>
    <xf numFmtId="168" fontId="0" fillId="5" borderId="0" xfId="0" applyNumberFormat="1" applyFill="1" applyAlignment="1">
      <alignment vertical="top" wrapText="1"/>
    </xf>
    <xf numFmtId="0" fontId="1" fillId="5" borderId="68" xfId="0" applyFont="1" applyFill="1" applyBorder="1" applyAlignment="1">
      <alignment horizontal="left" vertical="center" wrapText="1"/>
    </xf>
    <xf numFmtId="0" fontId="2" fillId="5" borderId="68" xfId="0" applyFont="1" applyFill="1" applyBorder="1" applyAlignment="1" applyProtection="1">
      <alignment horizontal="left" vertical="top" wrapText="1"/>
      <protection locked="0"/>
    </xf>
    <xf numFmtId="0" fontId="2" fillId="2" borderId="71" xfId="0" applyFont="1" applyFill="1" applyBorder="1" applyAlignment="1">
      <alignment horizontal="center" vertical="center" wrapText="1"/>
    </xf>
    <xf numFmtId="0" fontId="2" fillId="2" borderId="59" xfId="0" applyFont="1" applyFill="1" applyBorder="1" applyAlignment="1">
      <alignment horizontal="center" vertical="center" wrapText="1"/>
    </xf>
    <xf numFmtId="0" fontId="1" fillId="2" borderId="50" xfId="0" applyFont="1" applyFill="1" applyBorder="1" applyAlignment="1">
      <alignment horizontal="left" vertical="center" wrapText="1"/>
    </xf>
    <xf numFmtId="0" fontId="2" fillId="2" borderId="68" xfId="0" applyFont="1" applyFill="1" applyBorder="1" applyAlignment="1">
      <alignment horizontal="center" vertical="center" wrapText="1"/>
    </xf>
    <xf numFmtId="0" fontId="2" fillId="2" borderId="74" xfId="0" applyFont="1" applyFill="1" applyBorder="1" applyAlignment="1">
      <alignment horizontal="center" vertical="center" wrapText="1"/>
    </xf>
    <xf numFmtId="0" fontId="0" fillId="3" borderId="55" xfId="0" applyFill="1" applyBorder="1" applyAlignment="1">
      <alignment horizontal="left" vertical="top" wrapText="1"/>
    </xf>
    <xf numFmtId="0" fontId="0" fillId="0" borderId="41" xfId="0" applyBorder="1" applyAlignment="1">
      <alignment horizontal="left" vertical="top" wrapText="1"/>
    </xf>
    <xf numFmtId="0" fontId="2" fillId="2" borderId="69" xfId="0" applyFont="1" applyFill="1" applyBorder="1" applyAlignment="1">
      <alignment horizontal="center" vertical="center" wrapText="1"/>
    </xf>
    <xf numFmtId="0" fontId="2" fillId="2" borderId="70"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0" xfId="0" applyFont="1" applyFill="1" applyAlignment="1">
      <alignment horizontal="center" vertical="center" wrapText="1"/>
    </xf>
    <xf numFmtId="49" fontId="0" fillId="0" borderId="8" xfId="0" applyNumberFormat="1" applyBorder="1" applyAlignment="1">
      <alignment horizontal="left" vertical="top" wrapText="1"/>
    </xf>
    <xf numFmtId="49" fontId="0" fillId="0" borderId="2" xfId="0" applyNumberFormat="1" applyBorder="1" applyAlignment="1">
      <alignment horizontal="left" vertical="top" wrapText="1"/>
    </xf>
    <xf numFmtId="49" fontId="0" fillId="0" borderId="5" xfId="0" applyNumberFormat="1" applyBorder="1" applyAlignment="1">
      <alignment horizontal="left" vertical="top" wrapText="1"/>
    </xf>
    <xf numFmtId="0" fontId="1" fillId="2" borderId="3"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4" xfId="0" applyFont="1" applyFill="1" applyBorder="1" applyAlignment="1">
      <alignment horizontal="left" vertical="top" wrapText="1"/>
    </xf>
    <xf numFmtId="0" fontId="2" fillId="7" borderId="72" xfId="0" applyFont="1" applyFill="1" applyBorder="1" applyAlignment="1" applyProtection="1">
      <alignment horizontal="left" vertical="top" wrapText="1"/>
      <protection locked="0"/>
    </xf>
    <xf numFmtId="0" fontId="2" fillId="7" borderId="73" xfId="0" applyFont="1" applyFill="1" applyBorder="1" applyAlignment="1" applyProtection="1">
      <alignment horizontal="left" vertical="top" wrapText="1"/>
      <protection locked="0"/>
    </xf>
    <xf numFmtId="0" fontId="1" fillId="3" borderId="58" xfId="0" applyFont="1" applyFill="1" applyBorder="1" applyAlignment="1">
      <alignment horizontal="center" vertical="center" wrapText="1"/>
    </xf>
    <xf numFmtId="0" fontId="1" fillId="3" borderId="59" xfId="0" applyFont="1" applyFill="1" applyBorder="1" applyAlignment="1">
      <alignment horizontal="center" vertical="center" wrapText="1"/>
    </xf>
    <xf numFmtId="0" fontId="0" fillId="6" borderId="15" xfId="0" applyFill="1" applyBorder="1" applyAlignment="1" applyProtection="1">
      <alignment horizontal="left" vertical="top" wrapText="1"/>
      <protection locked="0"/>
    </xf>
    <xf numFmtId="0" fontId="0" fillId="6" borderId="16" xfId="0" applyFill="1" applyBorder="1" applyAlignment="1" applyProtection="1">
      <alignment horizontal="left" vertical="top" wrapText="1"/>
      <protection locked="0"/>
    </xf>
    <xf numFmtId="0" fontId="0" fillId="3" borderId="44" xfId="0" applyFill="1" applyBorder="1" applyAlignment="1">
      <alignment horizontal="left" vertical="top" wrapText="1"/>
    </xf>
    <xf numFmtId="0" fontId="0" fillId="0" borderId="45" xfId="0" applyBorder="1" applyAlignment="1">
      <alignment horizontal="left" vertical="top" wrapText="1"/>
    </xf>
    <xf numFmtId="0" fontId="1" fillId="10" borderId="56" xfId="0" applyFont="1" applyFill="1" applyBorder="1" applyAlignment="1">
      <alignment horizontal="left" vertical="center" wrapText="1"/>
    </xf>
    <xf numFmtId="0" fontId="0" fillId="10" borderId="56" xfId="0" applyFill="1" applyBorder="1" applyAlignment="1">
      <alignment horizontal="left" wrapText="1"/>
    </xf>
    <xf numFmtId="0" fontId="1" fillId="10" borderId="56" xfId="0" applyFont="1" applyFill="1" applyBorder="1" applyAlignment="1">
      <alignment horizontal="left" vertical="top" wrapText="1"/>
    </xf>
    <xf numFmtId="0" fontId="0" fillId="10" borderId="56" xfId="0" applyFill="1" applyBorder="1" applyAlignment="1">
      <alignment vertical="top"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0" xfId="0" applyFont="1" applyFill="1" applyBorder="1" applyAlignment="1">
      <alignment horizontal="center" vertical="top" wrapText="1"/>
    </xf>
    <xf numFmtId="0" fontId="1" fillId="3" borderId="42" xfId="0" applyFont="1" applyFill="1" applyBorder="1" applyAlignment="1">
      <alignment horizontal="center" vertical="top" wrapText="1"/>
    </xf>
    <xf numFmtId="0" fontId="1" fillId="0" borderId="42" xfId="0" applyFont="1" applyBorder="1" applyAlignment="1">
      <alignment vertical="top" wrapText="1"/>
    </xf>
    <xf numFmtId="0" fontId="0" fillId="0" borderId="43" xfId="0" applyBorder="1" applyAlignment="1">
      <alignment vertical="top" wrapText="1"/>
    </xf>
    <xf numFmtId="0" fontId="0" fillId="3" borderId="60" xfId="0" applyFill="1" applyBorder="1" applyAlignment="1">
      <alignment horizontal="center" vertical="top" wrapText="1"/>
    </xf>
    <xf numFmtId="0" fontId="0" fillId="3" borderId="61" xfId="0" applyFill="1" applyBorder="1" applyAlignment="1">
      <alignment horizontal="center" vertical="top" wrapText="1"/>
    </xf>
    <xf numFmtId="0" fontId="0" fillId="0" borderId="61" xfId="0" applyBorder="1" applyAlignment="1">
      <alignment vertical="top" wrapText="1"/>
    </xf>
    <xf numFmtId="0" fontId="0" fillId="3" borderId="62" xfId="0" applyFill="1" applyBorder="1" applyAlignment="1">
      <alignment horizontal="center" vertical="top" wrapText="1"/>
    </xf>
    <xf numFmtId="0" fontId="0" fillId="3" borderId="63" xfId="0" applyFill="1" applyBorder="1" applyAlignment="1">
      <alignment horizontal="center" vertical="top" wrapText="1"/>
    </xf>
    <xf numFmtId="0" fontId="0" fillId="0" borderId="63" xfId="0" applyBorder="1" applyAlignment="1">
      <alignment vertical="top" wrapText="1"/>
    </xf>
    <xf numFmtId="0" fontId="0" fillId="0" borderId="64" xfId="0" applyBorder="1" applyAlignment="1">
      <alignment vertical="top" wrapText="1"/>
    </xf>
    <xf numFmtId="0" fontId="0" fillId="3" borderId="65" xfId="0" applyFill="1" applyBorder="1" applyAlignment="1">
      <alignment horizontal="center" vertical="top" wrapText="1"/>
    </xf>
    <xf numFmtId="0" fontId="0" fillId="3" borderId="66" xfId="0" applyFill="1" applyBorder="1" applyAlignment="1">
      <alignment horizontal="center" vertical="top" wrapText="1"/>
    </xf>
    <xf numFmtId="0" fontId="0" fillId="0" borderId="66" xfId="0" applyBorder="1" applyAlignment="1">
      <alignment vertical="top" wrapText="1"/>
    </xf>
    <xf numFmtId="0" fontId="0" fillId="0" borderId="67" xfId="0" applyBorder="1" applyAlignment="1">
      <alignment vertical="top" wrapText="1"/>
    </xf>
  </cellXfs>
  <cellStyles count="2">
    <cellStyle name="Accent6" xfId="1" builtinId="49"/>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13" Type="http://schemas.microsoft.com/office/2017/10/relationships/person" Target="persons/person3.xml"/><Relationship Id="rId1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2.xml"/><Relationship Id="rId12" Type="http://schemas.microsoft.com/office/2017/10/relationships/person" Target="persons/person2.xml"/><Relationship Id="rId17" Type="http://schemas.microsoft.com/office/2017/10/relationships/person" Target="persons/person7.xml"/><Relationship Id="rId2" Type="http://schemas.openxmlformats.org/officeDocument/2006/relationships/theme" Target="theme/theme1.xml"/><Relationship Id="rId16" Type="http://schemas.microsoft.com/office/2017/10/relationships/person" Target="persons/person5.xml"/><Relationship Id="rId1" Type="http://schemas.openxmlformats.org/officeDocument/2006/relationships/worksheet" Target="worksheets/sheet1.xml"/><Relationship Id="rId6" Type="http://schemas.openxmlformats.org/officeDocument/2006/relationships/customXml" Target="../customXml/item1.xml"/><Relationship Id="rId11" Type="http://schemas.microsoft.com/office/2017/10/relationships/person" Target="persons/person0.xml"/><Relationship Id="rId5" Type="http://schemas.openxmlformats.org/officeDocument/2006/relationships/calcChain" Target="calcChain.xml"/><Relationship Id="rId15" Type="http://schemas.microsoft.com/office/2017/10/relationships/person" Target="persons/person4.xml"/><Relationship Id="rId10" Type="http://schemas.microsoft.com/office/2017/10/relationships/person" Target="persons/person1.xml"/><Relationship Id="rId4" Type="http://schemas.openxmlformats.org/officeDocument/2006/relationships/sharedStrings" Target="sharedStrings.xml"/><Relationship Id="rId14" Type="http://schemas.microsoft.com/office/2017/10/relationships/person" Target="persons/person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1262063</xdr:colOff>
      <xdr:row>0</xdr:row>
      <xdr:rowOff>39687</xdr:rowOff>
    </xdr:from>
    <xdr:to>
      <xdr:col>8</xdr:col>
      <xdr:colOff>86363</xdr:colOff>
      <xdr:row>0</xdr:row>
      <xdr:rowOff>430427</xdr:rowOff>
    </xdr:to>
    <xdr:pic>
      <xdr:nvPicPr>
        <xdr:cNvPr id="2" name="Afbeelding 1">
          <a:extLst>
            <a:ext uri="{FF2B5EF4-FFF2-40B4-BE49-F238E27FC236}">
              <a16:creationId xmlns:a16="http://schemas.microsoft.com/office/drawing/2014/main" id="{2F66CE09-A276-7CB6-CC10-22E10BFA79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 b="88944"/>
        <a:stretch/>
      </xdr:blipFill>
      <xdr:spPr bwMode="auto">
        <a:xfrm>
          <a:off x="12858751" y="39687"/>
          <a:ext cx="2520000" cy="393915"/>
        </a:xfrm>
        <a:prstGeom prst="rect">
          <a:avLst/>
        </a:prstGeom>
        <a:ln>
          <a:noFill/>
        </a:ln>
        <a:extLst>
          <a:ext uri="{53640926-AAD7-44D8-BBD7-CCE9431645EC}">
            <a14:shadowObscured xmlns:a14="http://schemas.microsoft.com/office/drawing/2010/main"/>
          </a:ext>
        </a:extLst>
      </xdr:spPr>
    </xdr:pic>
    <xdr:clientData/>
  </xdr:twoCellAnchor>
  <xdr:oneCellAnchor>
    <xdr:from>
      <xdr:col>7</xdr:col>
      <xdr:colOff>1262063</xdr:colOff>
      <xdr:row>0</xdr:row>
      <xdr:rowOff>39687</xdr:rowOff>
    </xdr:from>
    <xdr:ext cx="2532700" cy="387565"/>
    <xdr:pic>
      <xdr:nvPicPr>
        <xdr:cNvPr id="3" name="Afbeelding 2">
          <a:extLst>
            <a:ext uri="{FF2B5EF4-FFF2-40B4-BE49-F238E27FC236}">
              <a16:creationId xmlns:a16="http://schemas.microsoft.com/office/drawing/2014/main" id="{B65A450E-6E6F-47CD-ABFE-D22AB7E299B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 b="88944"/>
        <a:stretch/>
      </xdr:blipFill>
      <xdr:spPr bwMode="auto">
        <a:xfrm>
          <a:off x="12897644" y="39687"/>
          <a:ext cx="2532700" cy="387565"/>
        </a:xfrm>
        <a:prstGeom prst="rect">
          <a:avLst/>
        </a:prstGeom>
        <a:ln>
          <a:noFill/>
        </a:ln>
        <a:extLst>
          <a:ext uri="{53640926-AAD7-44D8-BBD7-CCE9431645EC}">
            <a14:shadowObscured xmlns:a14="http://schemas.microsoft.com/office/drawing/2010/main"/>
          </a:ext>
        </a:extLst>
      </xdr:spPr>
    </xdr:pic>
    <xdr:clientData/>
  </xdr:one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persons/person6.xml><?xml version="1.0" encoding="utf-8"?>
<personList xmlns="http://schemas.microsoft.com/office/spreadsheetml/2018/threadedcomments" xmlns:x="http://schemas.openxmlformats.org/spreadsheetml/2006/main"/>
</file>

<file path=xl/persons/person7.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6EE95-0251-7548-BDC5-8135AF81F461}">
  <dimension ref="A1:J39"/>
  <sheetViews>
    <sheetView showGridLines="0" tabSelected="1" zoomScale="80" zoomScaleNormal="80" workbookViewId="0">
      <selection activeCell="B15" sqref="B15:D15"/>
    </sheetView>
  </sheetViews>
  <sheetFormatPr defaultColWidth="10.83203125" defaultRowHeight="15.5" x14ac:dyDescent="0.35"/>
  <cols>
    <col min="1" max="1" width="10.83203125" style="2"/>
    <col min="2" max="2" width="25.75" style="4" customWidth="1"/>
    <col min="3" max="3" width="30.08203125" style="2" customWidth="1"/>
    <col min="4" max="4" width="40.08203125" style="2" customWidth="1"/>
    <col min="5" max="5" width="26.5" style="2" customWidth="1"/>
    <col min="6" max="7" width="19" style="2" customWidth="1"/>
    <col min="8" max="9" width="29.58203125" style="2" customWidth="1"/>
    <col min="10" max="10" width="15.25" style="2" customWidth="1"/>
    <col min="11" max="16384" width="10.83203125" style="2"/>
  </cols>
  <sheetData>
    <row r="1" spans="2:10" ht="36" customHeight="1" x14ac:dyDescent="0.35"/>
    <row r="2" spans="2:10" ht="34" customHeight="1" x14ac:dyDescent="0.35">
      <c r="B2" s="75" t="s">
        <v>5</v>
      </c>
      <c r="C2" s="76"/>
      <c r="D2" s="76"/>
      <c r="E2" s="76"/>
      <c r="F2" s="76"/>
      <c r="G2" s="76"/>
      <c r="H2" s="76"/>
      <c r="I2" s="68"/>
    </row>
    <row r="3" spans="2:10" ht="6" customHeight="1" x14ac:dyDescent="0.35">
      <c r="B3" s="77"/>
      <c r="C3" s="78"/>
      <c r="D3" s="78"/>
      <c r="E3" s="78"/>
      <c r="F3" s="78"/>
      <c r="G3" s="78"/>
      <c r="H3" s="78"/>
      <c r="I3" s="69"/>
    </row>
    <row r="4" spans="2:10" ht="30" customHeight="1" x14ac:dyDescent="0.35">
      <c r="B4" s="70" t="s">
        <v>2</v>
      </c>
      <c r="C4" s="85"/>
      <c r="D4" s="86"/>
      <c r="E4" s="71"/>
      <c r="F4" s="71"/>
      <c r="G4" s="71"/>
      <c r="H4" s="71"/>
      <c r="I4" s="72"/>
    </row>
    <row r="5" spans="2:10" ht="11" customHeight="1" x14ac:dyDescent="0.35">
      <c r="B5" s="66"/>
      <c r="C5" s="67"/>
      <c r="D5" s="67"/>
      <c r="E5" s="30"/>
      <c r="F5" s="30"/>
      <c r="G5" s="30"/>
      <c r="H5" s="30"/>
      <c r="I5" s="30"/>
    </row>
    <row r="6" spans="2:10" ht="16" customHeight="1" x14ac:dyDescent="0.35">
      <c r="B6" s="93" t="s">
        <v>24</v>
      </c>
      <c r="C6" s="94"/>
      <c r="D6" s="94"/>
      <c r="E6" s="30"/>
      <c r="F6" s="30"/>
      <c r="G6" s="30"/>
      <c r="H6" s="30"/>
      <c r="I6" s="30"/>
    </row>
    <row r="7" spans="2:10" ht="31.5" thickBot="1" x14ac:dyDescent="0.4">
      <c r="B7" s="60" t="s">
        <v>13</v>
      </c>
      <c r="C7" s="87" t="s">
        <v>3</v>
      </c>
      <c r="D7" s="88"/>
      <c r="E7" s="10" t="s">
        <v>4</v>
      </c>
      <c r="F7" s="10" t="s">
        <v>1</v>
      </c>
      <c r="G7" s="10" t="s">
        <v>11</v>
      </c>
      <c r="H7" s="10" t="s">
        <v>12</v>
      </c>
      <c r="I7" s="10" t="s">
        <v>29</v>
      </c>
    </row>
    <row r="8" spans="2:10" ht="31.5" thickBot="1" x14ac:dyDescent="0.4">
      <c r="B8" s="11" t="s">
        <v>6</v>
      </c>
      <c r="C8" s="89"/>
      <c r="D8" s="90"/>
      <c r="E8" s="37">
        <v>0</v>
      </c>
      <c r="F8" s="12">
        <v>23</v>
      </c>
      <c r="G8" s="41">
        <f>(E8*F8)</f>
        <v>0</v>
      </c>
      <c r="H8" s="42">
        <f>G8*12</f>
        <v>0</v>
      </c>
      <c r="I8" s="42">
        <f>H8*5</f>
        <v>0</v>
      </c>
      <c r="J8" s="3"/>
    </row>
    <row r="9" spans="2:10" ht="31.5" thickBot="1" x14ac:dyDescent="0.4">
      <c r="B9" s="13" t="s">
        <v>8</v>
      </c>
      <c r="C9" s="8"/>
      <c r="D9" s="1"/>
      <c r="E9" s="38">
        <v>0</v>
      </c>
      <c r="F9" s="25">
        <v>23</v>
      </c>
      <c r="G9" s="43">
        <f t="shared" ref="G9:G12" si="0">(E9*F9)</f>
        <v>0</v>
      </c>
      <c r="H9" s="44">
        <f t="shared" ref="H9:H12" si="1">G9*12</f>
        <v>0</v>
      </c>
      <c r="I9" s="42">
        <f t="shared" ref="I9:I12" si="2">H9*5</f>
        <v>0</v>
      </c>
      <c r="J9" s="3"/>
    </row>
    <row r="10" spans="2:10" ht="31.5" thickBot="1" x14ac:dyDescent="0.4">
      <c r="B10" s="14" t="s">
        <v>10</v>
      </c>
      <c r="C10" s="15"/>
      <c r="D10" s="16"/>
      <c r="E10" s="39">
        <v>0</v>
      </c>
      <c r="F10" s="17">
        <v>1</v>
      </c>
      <c r="G10" s="45">
        <f t="shared" si="0"/>
        <v>0</v>
      </c>
      <c r="H10" s="46">
        <f t="shared" si="1"/>
        <v>0</v>
      </c>
      <c r="I10" s="42">
        <f t="shared" si="2"/>
        <v>0</v>
      </c>
      <c r="J10" s="3"/>
    </row>
    <row r="11" spans="2:10" ht="31.5" thickBot="1" x14ac:dyDescent="0.4">
      <c r="B11" s="11" t="s">
        <v>7</v>
      </c>
      <c r="C11" s="23"/>
      <c r="D11" s="24"/>
      <c r="E11" s="37">
        <v>0</v>
      </c>
      <c r="F11" s="21">
        <v>17</v>
      </c>
      <c r="G11" s="47">
        <f t="shared" si="0"/>
        <v>0</v>
      </c>
      <c r="H11" s="48">
        <f t="shared" si="1"/>
        <v>0</v>
      </c>
      <c r="I11" s="42">
        <f t="shared" si="2"/>
        <v>0</v>
      </c>
      <c r="J11" s="3"/>
    </row>
    <row r="12" spans="2:10" ht="31.5" thickBot="1" x14ac:dyDescent="0.4">
      <c r="B12" s="14" t="s">
        <v>9</v>
      </c>
      <c r="C12" s="19"/>
      <c r="D12" s="20"/>
      <c r="E12" s="40">
        <v>0</v>
      </c>
      <c r="F12" s="22">
        <v>17</v>
      </c>
      <c r="G12" s="49">
        <f t="shared" si="0"/>
        <v>0</v>
      </c>
      <c r="H12" s="50">
        <f t="shared" si="1"/>
        <v>0</v>
      </c>
      <c r="I12" s="42">
        <f t="shared" si="2"/>
        <v>0</v>
      </c>
      <c r="J12" s="3"/>
    </row>
    <row r="13" spans="2:10" ht="16" customHeight="1" x14ac:dyDescent="0.35">
      <c r="E13" s="106" t="s">
        <v>32</v>
      </c>
      <c r="F13" s="107"/>
      <c r="G13" s="108"/>
      <c r="H13" s="109"/>
      <c r="I13" s="18">
        <f>SUM(I8:I12)</f>
        <v>0</v>
      </c>
      <c r="J13" s="65"/>
    </row>
    <row r="14" spans="2:10" s="7" customFormat="1" ht="16" customHeight="1" x14ac:dyDescent="0.35">
      <c r="B14" s="61"/>
      <c r="E14" s="5"/>
      <c r="F14" s="5"/>
      <c r="H14" s="62"/>
      <c r="I14" s="62"/>
    </row>
    <row r="15" spans="2:10" ht="16" customHeight="1" x14ac:dyDescent="0.35">
      <c r="B15" s="93" t="s">
        <v>36</v>
      </c>
      <c r="C15" s="94"/>
      <c r="D15" s="94"/>
      <c r="E15" s="30"/>
      <c r="F15" s="30"/>
      <c r="G15" s="30"/>
      <c r="H15" s="30"/>
      <c r="I15" s="30"/>
    </row>
    <row r="16" spans="2:10" ht="31.5" thickBot="1" x14ac:dyDescent="0.4">
      <c r="B16" s="60" t="s">
        <v>13</v>
      </c>
      <c r="C16" s="87" t="s">
        <v>3</v>
      </c>
      <c r="D16" s="88"/>
      <c r="E16" s="10" t="s">
        <v>4</v>
      </c>
      <c r="F16" s="10" t="s">
        <v>1</v>
      </c>
      <c r="G16" s="10" t="s">
        <v>11</v>
      </c>
      <c r="H16" s="10" t="s">
        <v>12</v>
      </c>
      <c r="I16" s="10" t="s">
        <v>30</v>
      </c>
    </row>
    <row r="17" spans="2:10" ht="31.5" thickBot="1" x14ac:dyDescent="0.4">
      <c r="B17" s="11" t="s">
        <v>6</v>
      </c>
      <c r="C17" s="89"/>
      <c r="D17" s="90"/>
      <c r="E17" s="37">
        <v>0</v>
      </c>
      <c r="F17" s="12">
        <v>23</v>
      </c>
      <c r="G17" s="41">
        <f>(E17*F17)</f>
        <v>0</v>
      </c>
      <c r="H17" s="42">
        <f>G17*12</f>
        <v>0</v>
      </c>
      <c r="I17" s="42">
        <f>H17*2</f>
        <v>0</v>
      </c>
      <c r="J17" s="3"/>
    </row>
    <row r="18" spans="2:10" ht="31.5" thickBot="1" x14ac:dyDescent="0.4">
      <c r="B18" s="13" t="s">
        <v>8</v>
      </c>
      <c r="C18" s="8"/>
      <c r="D18" s="1"/>
      <c r="E18" s="38">
        <v>0</v>
      </c>
      <c r="F18" s="25">
        <v>23</v>
      </c>
      <c r="G18" s="43">
        <f t="shared" ref="G18:G21" si="3">(E18*F18)</f>
        <v>0</v>
      </c>
      <c r="H18" s="44">
        <f t="shared" ref="H18:H21" si="4">G18*12</f>
        <v>0</v>
      </c>
      <c r="I18" s="42">
        <f t="shared" ref="I18:I21" si="5">H18*2</f>
        <v>0</v>
      </c>
      <c r="J18" s="3"/>
    </row>
    <row r="19" spans="2:10" ht="31.5" thickBot="1" x14ac:dyDescent="0.4">
      <c r="B19" s="14" t="s">
        <v>10</v>
      </c>
      <c r="C19" s="15"/>
      <c r="D19" s="16"/>
      <c r="E19" s="39">
        <v>0</v>
      </c>
      <c r="F19" s="17">
        <v>1</v>
      </c>
      <c r="G19" s="45">
        <f t="shared" si="3"/>
        <v>0</v>
      </c>
      <c r="H19" s="46">
        <f t="shared" si="4"/>
        <v>0</v>
      </c>
      <c r="I19" s="42">
        <f t="shared" si="5"/>
        <v>0</v>
      </c>
      <c r="J19" s="3"/>
    </row>
    <row r="20" spans="2:10" ht="31.5" thickBot="1" x14ac:dyDescent="0.4">
      <c r="B20" s="11" t="s">
        <v>7</v>
      </c>
      <c r="C20" s="23"/>
      <c r="D20" s="24"/>
      <c r="E20" s="37">
        <v>0</v>
      </c>
      <c r="F20" s="21">
        <v>17</v>
      </c>
      <c r="G20" s="47">
        <f t="shared" si="3"/>
        <v>0</v>
      </c>
      <c r="H20" s="48">
        <f t="shared" si="4"/>
        <v>0</v>
      </c>
      <c r="I20" s="42">
        <f t="shared" si="5"/>
        <v>0</v>
      </c>
      <c r="J20" s="3"/>
    </row>
    <row r="21" spans="2:10" ht="31.5" thickBot="1" x14ac:dyDescent="0.4">
      <c r="B21" s="14" t="s">
        <v>9</v>
      </c>
      <c r="C21" s="19"/>
      <c r="D21" s="20"/>
      <c r="E21" s="40">
        <v>0</v>
      </c>
      <c r="F21" s="22">
        <v>17</v>
      </c>
      <c r="G21" s="49">
        <f t="shared" si="3"/>
        <v>0</v>
      </c>
      <c r="H21" s="50">
        <f t="shared" si="4"/>
        <v>0</v>
      </c>
      <c r="I21" s="42">
        <f t="shared" si="5"/>
        <v>0</v>
      </c>
      <c r="J21" s="3"/>
    </row>
    <row r="22" spans="2:10" ht="16" customHeight="1" x14ac:dyDescent="0.35">
      <c r="E22" s="106" t="s">
        <v>33</v>
      </c>
      <c r="F22" s="107"/>
      <c r="G22" s="108"/>
      <c r="H22" s="109"/>
      <c r="I22" s="18">
        <f>SUM(I17:I21)</f>
        <v>0</v>
      </c>
      <c r="J22" s="65"/>
    </row>
    <row r="23" spans="2:10" ht="16" customHeight="1" x14ac:dyDescent="0.35">
      <c r="E23" s="5"/>
      <c r="F23" s="5"/>
      <c r="G23" s="5"/>
      <c r="H23" s="26"/>
      <c r="I23" s="26"/>
    </row>
    <row r="24" spans="2:10" ht="16" customHeight="1" x14ac:dyDescent="0.35">
      <c r="B24" s="95" t="s">
        <v>17</v>
      </c>
      <c r="C24" s="96"/>
      <c r="D24" s="96"/>
      <c r="E24" s="5"/>
      <c r="F24" s="5"/>
      <c r="G24" s="5"/>
      <c r="H24" s="26"/>
      <c r="I24" s="26"/>
    </row>
    <row r="25" spans="2:10" ht="31" x14ac:dyDescent="0.35">
      <c r="B25" s="60"/>
      <c r="C25" s="87"/>
      <c r="D25" s="88"/>
      <c r="E25" s="10" t="s">
        <v>4</v>
      </c>
      <c r="F25" s="10" t="s">
        <v>28</v>
      </c>
      <c r="G25" s="10" t="s">
        <v>27</v>
      </c>
      <c r="H25" s="10" t="s">
        <v>23</v>
      </c>
      <c r="I25" s="10" t="s">
        <v>31</v>
      </c>
    </row>
    <row r="26" spans="2:10" x14ac:dyDescent="0.35">
      <c r="B26" s="32" t="s">
        <v>15</v>
      </c>
      <c r="C26" s="91" t="s">
        <v>16</v>
      </c>
      <c r="D26" s="92"/>
      <c r="E26" s="27">
        <v>0</v>
      </c>
      <c r="F26" s="33">
        <v>1600000</v>
      </c>
      <c r="G26" s="51">
        <f>(E26*F26)</f>
        <v>0</v>
      </c>
      <c r="H26" s="52">
        <f>G26</f>
        <v>0</v>
      </c>
      <c r="I26" s="52">
        <f>H26*7</f>
        <v>0</v>
      </c>
      <c r="J26" s="3"/>
    </row>
    <row r="27" spans="2:10" x14ac:dyDescent="0.35">
      <c r="B27" s="34" t="s">
        <v>14</v>
      </c>
      <c r="C27" s="91" t="s">
        <v>16</v>
      </c>
      <c r="D27" s="92"/>
      <c r="E27" s="27">
        <v>0</v>
      </c>
      <c r="F27" s="25">
        <v>1300000</v>
      </c>
      <c r="G27" s="53">
        <f t="shared" ref="G27" si="6">(E27*F27)</f>
        <v>0</v>
      </c>
      <c r="H27" s="52">
        <f>G27</f>
        <v>0</v>
      </c>
      <c r="I27" s="52">
        <f>H27*7</f>
        <v>0</v>
      </c>
      <c r="J27" s="3"/>
    </row>
    <row r="28" spans="2:10" ht="16" customHeight="1" x14ac:dyDescent="0.35">
      <c r="E28" s="110" t="s">
        <v>34</v>
      </c>
      <c r="F28" s="111"/>
      <c r="G28" s="112"/>
      <c r="H28" s="113"/>
      <c r="I28" s="54">
        <f>SUM(I26:I27)</f>
        <v>0</v>
      </c>
      <c r="J28" s="64"/>
    </row>
    <row r="29" spans="2:10" ht="16" customHeight="1" x14ac:dyDescent="0.35">
      <c r="B29" s="31" t="s">
        <v>18</v>
      </c>
      <c r="E29" s="28"/>
      <c r="F29" s="28"/>
      <c r="H29" s="29"/>
      <c r="I29" s="29"/>
    </row>
    <row r="30" spans="2:10" ht="16" thickBot="1" x14ac:dyDescent="0.4">
      <c r="B30" s="9"/>
      <c r="C30" s="97"/>
      <c r="D30" s="98"/>
      <c r="E30" s="10" t="s">
        <v>25</v>
      </c>
      <c r="F30" s="57"/>
      <c r="G30" s="57"/>
      <c r="H30" s="10" t="s">
        <v>21</v>
      </c>
      <c r="I30" s="10" t="s">
        <v>21</v>
      </c>
    </row>
    <row r="31" spans="2:10" ht="16" thickBot="1" x14ac:dyDescent="0.4">
      <c r="B31" s="35" t="s">
        <v>19</v>
      </c>
      <c r="C31" s="73" t="s">
        <v>20</v>
      </c>
      <c r="D31" s="74"/>
      <c r="E31" s="36">
        <v>0</v>
      </c>
      <c r="F31" s="58"/>
      <c r="G31" s="59"/>
      <c r="H31" s="55">
        <f>E31</f>
        <v>0</v>
      </c>
      <c r="I31" s="55">
        <f>H31</f>
        <v>0</v>
      </c>
      <c r="J31" s="3"/>
    </row>
    <row r="32" spans="2:10" ht="16" customHeight="1" x14ac:dyDescent="0.35">
      <c r="E32" s="103" t="s">
        <v>22</v>
      </c>
      <c r="F32" s="104"/>
      <c r="G32" s="105"/>
      <c r="H32" s="105"/>
      <c r="I32" s="56">
        <f>I31</f>
        <v>0</v>
      </c>
      <c r="J32" s="64"/>
    </row>
    <row r="33" spans="1:10" ht="16" customHeight="1" thickBot="1" x14ac:dyDescent="0.4">
      <c r="E33" s="5"/>
      <c r="F33" s="5"/>
      <c r="G33" s="5"/>
      <c r="H33" s="26"/>
      <c r="I33" s="26"/>
    </row>
    <row r="34" spans="1:10" ht="16" customHeight="1" thickBot="1" x14ac:dyDescent="0.4">
      <c r="E34" s="99" t="s">
        <v>35</v>
      </c>
      <c r="F34" s="100"/>
      <c r="G34" s="101"/>
      <c r="H34" s="102"/>
      <c r="I34" s="63">
        <f>SUM(I13+I22+I28+I32)</f>
        <v>0</v>
      </c>
      <c r="J34" s="65"/>
    </row>
    <row r="36" spans="1:10" ht="20.149999999999999" customHeight="1" x14ac:dyDescent="0.35">
      <c r="B36" s="82" t="s">
        <v>0</v>
      </c>
      <c r="C36" s="83"/>
      <c r="D36" s="83"/>
      <c r="E36" s="84"/>
    </row>
    <row r="37" spans="1:10" ht="140.25" customHeight="1" x14ac:dyDescent="0.35">
      <c r="B37" s="79" t="s">
        <v>26</v>
      </c>
      <c r="C37" s="80"/>
      <c r="D37" s="80"/>
      <c r="E37" s="81"/>
      <c r="J37" s="6"/>
    </row>
    <row r="38" spans="1:10" ht="17.149999999999999" customHeight="1" x14ac:dyDescent="0.35"/>
    <row r="39" spans="1:10" ht="185.15" customHeight="1" x14ac:dyDescent="0.35">
      <c r="A39" s="7"/>
    </row>
  </sheetData>
  <sheetProtection algorithmName="SHA-512" hashValue="gJAMD4Ux1ajFFJ1kic1SL3986Nbb6f62Hj7T0skG8cNSYJnDHmTxMGPCSYqsDYUAVBssGVQ5yJQWsmC2b1oq/A==" saltValue="z101aKDzPwemZyN6IvRD/A==" spinCount="100000" sheet="1" objects="1" scenarios="1"/>
  <scenarios current="0" sqref="G10">
    <scenario name="A" locked="1" count="1" user="Daniel Douma" comment="Gemaakt door Daniel Douma op 28-05-2019_x000a_Gewijzigd door Daniel Douma op 28-05-2019">
      <inputCells r="E8" val="3400" numFmtId="165"/>
    </scenario>
    <scenario name="B" locked="1" count="1" user="Daniel Douma" comment="Gemaakt door Daniel Douma op 28-05-2019">
      <inputCells r="E8" val="3500" numFmtId="165"/>
    </scenario>
    <scenario name="C" locked="1" count="1" user="Daniel Douma" comment="Gemaakt door Daniel Douma op 28-05-2019">
      <inputCells r="E8" val="3600" numFmtId="165"/>
    </scenario>
    <scenario name="D" locked="1" count="1" user="Daniel Douma" comment="Gemaakt door Daniel Douma op 28-05-2019">
      <inputCells r="E8" val="3700" numFmtId="165"/>
    </scenario>
  </scenarios>
  <mergeCells count="21">
    <mergeCell ref="E34:H34"/>
    <mergeCell ref="E32:H32"/>
    <mergeCell ref="E13:H13"/>
    <mergeCell ref="E22:H22"/>
    <mergeCell ref="E28:H28"/>
    <mergeCell ref="C31:D31"/>
    <mergeCell ref="B2:H3"/>
    <mergeCell ref="B37:E37"/>
    <mergeCell ref="B36:E36"/>
    <mergeCell ref="C4:D4"/>
    <mergeCell ref="C7:D7"/>
    <mergeCell ref="C8:D8"/>
    <mergeCell ref="C25:D25"/>
    <mergeCell ref="C26:D26"/>
    <mergeCell ref="C27:D27"/>
    <mergeCell ref="B6:D6"/>
    <mergeCell ref="B24:D24"/>
    <mergeCell ref="B15:D15"/>
    <mergeCell ref="C16:D16"/>
    <mergeCell ref="C17:D17"/>
    <mergeCell ref="C30:D30"/>
  </mergeCells>
  <phoneticPr fontId="5"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B856D570F715448F2D5CCDCF84DF52" ma:contentTypeVersion="2" ma:contentTypeDescription="Een nieuw document maken." ma:contentTypeScope="" ma:versionID="1e6d7f4e3215b4867facfc14296a25f8">
  <xsd:schema xmlns:xsd="http://www.w3.org/2001/XMLSchema" xmlns:xs="http://www.w3.org/2001/XMLSchema" xmlns:p="http://schemas.microsoft.com/office/2006/metadata/properties" xmlns:ns2="d154e88b-4aad-4ea6-aec3-2c4d923b47aa" targetNamespace="http://schemas.microsoft.com/office/2006/metadata/properties" ma:root="true" ma:fieldsID="ca4684dde5336af68f596cf266577951" ns2:_="">
    <xsd:import namespace="d154e88b-4aad-4ea6-aec3-2c4d923b47a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4e88b-4aad-4ea6-aec3-2c4d923b47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6005B0-370D-40C1-A428-62C886B57B5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270C3AF-8187-4683-8E48-18A1F0BF3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54e88b-4aad-4ea6-aec3-2c4d923b4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7653C5-BD84-4A1A-B12E-2E890DE6AA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Douma</dc:creator>
  <cp:lastModifiedBy>Lourens Wijnen</cp:lastModifiedBy>
  <dcterms:created xsi:type="dcterms:W3CDTF">2019-03-01T09:05:45Z</dcterms:created>
  <dcterms:modified xsi:type="dcterms:W3CDTF">2024-03-12T08:30:00Z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0x0101002FB856D570F715448F2D5CCDCF84DF52</vt:lpwstr>
  </property>
</Properties>
</file>