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10bv.sharepoint.com/sites/Pro10BV/Gedeelde documenten/1.Procurement/Gemeenten/ODH/2024 Media-inkoop/2. Aanbestedingsleidraad/"/>
    </mc:Choice>
  </mc:AlternateContent>
  <xr:revisionPtr revIDLastSave="10" documentId="8_{927FAE0C-A1E6-4CE7-A583-33915E448F03}" xr6:coauthVersionLast="47" xr6:coauthVersionMax="47" xr10:uidLastSave="{13D4D3A7-0107-4EC7-BAC4-4CEC050E8874}"/>
  <bookViews>
    <workbookView xWindow="-120" yWindow="-120" windowWidth="29040" windowHeight="15840" xr2:uid="{82801220-0DCC-4013-8CAD-DDD462BA5DD6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N14" i="1" s="1"/>
  <c r="H6" i="1"/>
  <c r="H7" i="1" s="1"/>
  <c r="E8" i="1"/>
  <c r="E14" i="1" s="1"/>
  <c r="K6" i="1"/>
  <c r="K7" i="1" s="1"/>
  <c r="K8" i="1"/>
  <c r="K14" i="1" s="1"/>
  <c r="N6" i="1" l="1"/>
  <c r="N7" i="1" s="1"/>
  <c r="N9" i="1" s="1"/>
  <c r="N10" i="1" s="1"/>
  <c r="N11" i="1" s="1"/>
  <c r="H8" i="1"/>
  <c r="H14" i="1" s="1"/>
  <c r="E6" i="1"/>
  <c r="E7" i="1" s="1"/>
  <c r="E9" i="1" s="1"/>
  <c r="K9" i="1"/>
  <c r="K10" i="1" s="1"/>
  <c r="K11" i="1" s="1"/>
  <c r="E10" i="1" l="1"/>
  <c r="E11" i="1" s="1"/>
  <c r="H9" i="1"/>
  <c r="K12" i="1"/>
  <c r="K13" i="1" s="1"/>
  <c r="K15" i="1" s="1"/>
  <c r="N12" i="1"/>
  <c r="N13" i="1" s="1"/>
  <c r="N15" i="1" s="1"/>
  <c r="E12" i="1"/>
  <c r="H10" i="1" l="1"/>
  <c r="H11" i="1" s="1"/>
  <c r="E13" i="1"/>
  <c r="E15" i="1" s="1"/>
  <c r="H12" i="1"/>
  <c r="H13" i="1" l="1"/>
  <c r="H15" i="1" s="1"/>
  <c r="N16" i="1" s="1"/>
</calcChain>
</file>

<file path=xl/sharedStrings.xml><?xml version="1.0" encoding="utf-8"?>
<sst xmlns="http://schemas.openxmlformats.org/spreadsheetml/2006/main" count="71" uniqueCount="40">
  <si>
    <t>Prijzenblad
Media-inkoop - Omgevingsdienst Haaglanden</t>
  </si>
  <si>
    <r>
      <t xml:space="preserve">Inschrijver dient invulling te geven aan de </t>
    </r>
    <r>
      <rPr>
        <b/>
        <sz val="11"/>
        <color rgb="FFFFFF00"/>
        <rFont val="Corbel"/>
        <family val="2"/>
      </rPr>
      <t>gele</t>
    </r>
    <r>
      <rPr>
        <b/>
        <sz val="11"/>
        <color theme="0"/>
        <rFont val="Corbel"/>
        <family val="2"/>
      </rPr>
      <t xml:space="preserve"> cellen</t>
    </r>
  </si>
  <si>
    <t xml:space="preserve">De door u in het prijzenblad gehanteerde percentages onder B, D, F, H en J zullen gedurende de looptijd van de af te sluiten raamovereenkomst de prijsvorming bepalen. Aan de calculatiemethode in het prijzenblad en de hoogte van de door u opgegeven percentages zult u gehouden zijn gedurende de looptijd van de raamovereenkomst. </t>
  </si>
  <si>
    <t>A</t>
  </si>
  <si>
    <t>B</t>
  </si>
  <si>
    <t>Volumekorting</t>
  </si>
  <si>
    <t>% over A</t>
  </si>
  <si>
    <t>C</t>
  </si>
  <si>
    <t>Standaard plaatsingskosten</t>
  </si>
  <si>
    <t>A-B</t>
  </si>
  <si>
    <t xml:space="preserve"> </t>
  </si>
  <si>
    <t>D</t>
  </si>
  <si>
    <t>% extra over A</t>
  </si>
  <si>
    <t>E</t>
  </si>
  <si>
    <t>Bruto plaatsingskosten</t>
  </si>
  <si>
    <t>C-D</t>
  </si>
  <si>
    <t>F</t>
  </si>
  <si>
    <t>Retourcommissie</t>
  </si>
  <si>
    <t>% over E</t>
  </si>
  <si>
    <t>G</t>
  </si>
  <si>
    <t>Netto plaatsingskosten</t>
  </si>
  <si>
    <t>E-F</t>
  </si>
  <si>
    <t>H</t>
  </si>
  <si>
    <t>Standaard bemiddelingskosten</t>
  </si>
  <si>
    <t>I</t>
  </si>
  <si>
    <t>G+H</t>
  </si>
  <si>
    <t>J</t>
  </si>
  <si>
    <t>% over D</t>
  </si>
  <si>
    <t>K</t>
  </si>
  <si>
    <t>Totaal netto factuurbedrag voor de plaatsing</t>
  </si>
  <si>
    <t>I+J</t>
  </si>
  <si>
    <t xml:space="preserve">Inschrijfsom </t>
  </si>
  <si>
    <t xml:space="preserve"> Telstar Media Centrum
Het Krantje Leidschendam-Voorburg</t>
  </si>
  <si>
    <t>Rodi West Media
Nieuwsblad Westland</t>
  </si>
  <si>
    <t>Plaatsingskosten per huis-aan-huisblad</t>
  </si>
  <si>
    <t>Netto plaatsingskosten inclusief standaard bemiddelingskosten</t>
  </si>
  <si>
    <t>Rodi West Media
De Schakel Midden-Delfland</t>
  </si>
  <si>
    <t>Rodi West Media
Groot Rijswijk</t>
  </si>
  <si>
    <t>Extra incidentele korting(en)</t>
  </si>
  <si>
    <t>Doorberekening van de extra incidentele korting(en) aan Opdrachtgever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</si>
</sst>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orbel"/>
      <family val="2"/>
    </font>
    <font>
      <b/>
      <sz val="11"/>
      <name val="Corbel"/>
      <family val="2"/>
    </font>
    <font>
      <sz val="11"/>
      <color theme="1"/>
      <name val="Corbel"/>
      <family val="2"/>
    </font>
    <font>
      <b/>
      <sz val="11"/>
      <color theme="1"/>
      <name val="Corbel"/>
      <family val="2"/>
    </font>
    <font>
      <sz val="10"/>
      <name val="Corbel"/>
      <family val="2"/>
    </font>
    <font>
      <b/>
      <sz val="10"/>
      <name val="Corbel"/>
      <family val="2"/>
    </font>
    <font>
      <b/>
      <sz val="11"/>
      <color rgb="FFFFFF00"/>
      <name val="Corbel"/>
      <family val="2"/>
    </font>
    <font>
      <b/>
      <sz val="16"/>
      <color theme="0"/>
      <name val="Corbel"/>
      <family val="2"/>
    </font>
    <font>
      <b/>
      <sz val="18"/>
      <color rgb="FFFF0000"/>
      <name val="Corbel"/>
      <family val="2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5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3" fillId="6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5A67A-EA68-4922-A8BF-C1582434F862}">
  <dimension ref="A1:X17"/>
  <sheetViews>
    <sheetView tabSelected="1" topLeftCell="A2" zoomScaleNormal="100" workbookViewId="0">
      <selection activeCell="F6" sqref="F6"/>
    </sheetView>
  </sheetViews>
  <sheetFormatPr defaultColWidth="0" defaultRowHeight="15" zeroHeight="1" x14ac:dyDescent="0.25"/>
  <cols>
    <col min="1" max="1" width="7" customWidth="1"/>
    <col min="2" max="2" width="36.85546875" customWidth="1"/>
    <col min="3" max="3" width="8.5703125" customWidth="1"/>
    <col min="4" max="4" width="16.5703125" customWidth="1"/>
    <col min="5" max="5" width="12.5703125" customWidth="1"/>
    <col min="6" max="6" width="8.5703125" customWidth="1"/>
    <col min="7" max="7" width="16.5703125" customWidth="1"/>
    <col min="8" max="8" width="12.5703125" customWidth="1"/>
    <col min="9" max="9" width="8.5703125" customWidth="1"/>
    <col min="10" max="10" width="16.5703125" customWidth="1"/>
    <col min="11" max="11" width="12.5703125" customWidth="1"/>
    <col min="12" max="12" width="8.5703125" customWidth="1"/>
    <col min="13" max="13" width="16.5703125" customWidth="1"/>
    <col min="14" max="14" width="16.140625" customWidth="1"/>
    <col min="15" max="15" width="3" customWidth="1"/>
    <col min="16" max="24" width="0" hidden="1" customWidth="1"/>
    <col min="25" max="16384" width="8.7109375" hidden="1"/>
  </cols>
  <sheetData>
    <row r="1" spans="1:14" ht="76.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29.25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45" customHeight="1" x14ac:dyDescent="0.25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30" customHeight="1" x14ac:dyDescent="0.25">
      <c r="A4" s="4"/>
      <c r="B4" s="4"/>
      <c r="C4" s="15" t="s">
        <v>32</v>
      </c>
      <c r="D4" s="15"/>
      <c r="E4" s="15"/>
      <c r="F4" s="15" t="s">
        <v>36</v>
      </c>
      <c r="G4" s="17"/>
      <c r="H4" s="17"/>
      <c r="I4" s="15" t="s">
        <v>37</v>
      </c>
      <c r="J4" s="17"/>
      <c r="K4" s="17"/>
      <c r="L4" s="15" t="s">
        <v>33</v>
      </c>
      <c r="M4" s="17"/>
      <c r="N4" s="17"/>
    </row>
    <row r="5" spans="1:14" ht="30" customHeight="1" x14ac:dyDescent="0.25">
      <c r="A5" s="5" t="s">
        <v>3</v>
      </c>
      <c r="B5" s="6" t="s">
        <v>34</v>
      </c>
      <c r="C5" s="16">
        <v>8500</v>
      </c>
      <c r="D5" s="16"/>
      <c r="E5" s="16"/>
      <c r="F5" s="16">
        <v>10000</v>
      </c>
      <c r="G5" s="16"/>
      <c r="H5" s="16"/>
      <c r="I5" s="16">
        <v>11500</v>
      </c>
      <c r="J5" s="16"/>
      <c r="K5" s="16"/>
      <c r="L5" s="16">
        <v>50000</v>
      </c>
      <c r="M5" s="16"/>
      <c r="N5" s="16"/>
    </row>
    <row r="6" spans="1:14" ht="30" customHeight="1" x14ac:dyDescent="0.25">
      <c r="A6" s="5" t="s">
        <v>4</v>
      </c>
      <c r="B6" s="6" t="s">
        <v>5</v>
      </c>
      <c r="C6" s="18">
        <v>0</v>
      </c>
      <c r="D6" s="2" t="s">
        <v>6</v>
      </c>
      <c r="E6" s="7">
        <f>(C6/100)*C5</f>
        <v>0</v>
      </c>
      <c r="F6" s="18">
        <v>0</v>
      </c>
      <c r="G6" s="2" t="s">
        <v>6</v>
      </c>
      <c r="H6" s="7">
        <f>(F6/100)*F5</f>
        <v>0</v>
      </c>
      <c r="I6" s="18">
        <v>0</v>
      </c>
      <c r="J6" s="2" t="s">
        <v>6</v>
      </c>
      <c r="K6" s="7">
        <f>(I6/100)*I5</f>
        <v>0</v>
      </c>
      <c r="L6" s="18">
        <v>0</v>
      </c>
      <c r="M6" s="2" t="s">
        <v>6</v>
      </c>
      <c r="N6" s="7">
        <f>(L6/100)*L5</f>
        <v>0</v>
      </c>
    </row>
    <row r="7" spans="1:14" ht="30" customHeight="1" x14ac:dyDescent="0.25">
      <c r="A7" s="5" t="s">
        <v>7</v>
      </c>
      <c r="B7" s="6" t="s">
        <v>8</v>
      </c>
      <c r="C7" s="8"/>
      <c r="D7" s="1" t="s">
        <v>9</v>
      </c>
      <c r="E7" s="9">
        <f>C5-E6</f>
        <v>8500</v>
      </c>
      <c r="F7" s="8" t="s">
        <v>10</v>
      </c>
      <c r="G7" s="1" t="s">
        <v>9</v>
      </c>
      <c r="H7" s="9">
        <f>F5-H6</f>
        <v>10000</v>
      </c>
      <c r="I7" s="8"/>
      <c r="J7" s="1" t="s">
        <v>9</v>
      </c>
      <c r="K7" s="9">
        <f>I5-K6</f>
        <v>11500</v>
      </c>
      <c r="L7" s="8"/>
      <c r="M7" s="1" t="s">
        <v>9</v>
      </c>
      <c r="N7" s="9">
        <f>L5-N6</f>
        <v>50000</v>
      </c>
    </row>
    <row r="8" spans="1:14" ht="30" customHeight="1" x14ac:dyDescent="0.25">
      <c r="A8" s="5" t="s">
        <v>11</v>
      </c>
      <c r="B8" s="6" t="s">
        <v>38</v>
      </c>
      <c r="C8" s="18">
        <v>0</v>
      </c>
      <c r="D8" s="2" t="s">
        <v>12</v>
      </c>
      <c r="E8" s="7">
        <f>(C8/100)*C5</f>
        <v>0</v>
      </c>
      <c r="F8" s="18">
        <v>0</v>
      </c>
      <c r="G8" s="2" t="s">
        <v>12</v>
      </c>
      <c r="H8" s="7">
        <f>(F8/100)*F5</f>
        <v>0</v>
      </c>
      <c r="I8" s="18">
        <v>0</v>
      </c>
      <c r="J8" s="2" t="s">
        <v>12</v>
      </c>
      <c r="K8" s="7">
        <f>(I8/100)*I5</f>
        <v>0</v>
      </c>
      <c r="L8" s="18">
        <v>0</v>
      </c>
      <c r="M8" s="2" t="s">
        <v>12</v>
      </c>
      <c r="N8" s="7">
        <f>(L8/100)*L5</f>
        <v>0</v>
      </c>
    </row>
    <row r="9" spans="1:14" ht="30" customHeight="1" x14ac:dyDescent="0.25">
      <c r="A9" s="5" t="s">
        <v>13</v>
      </c>
      <c r="B9" s="6" t="s">
        <v>14</v>
      </c>
      <c r="C9" s="8"/>
      <c r="D9" s="1" t="s">
        <v>15</v>
      </c>
      <c r="E9" s="9">
        <f>E7-E8</f>
        <v>8500</v>
      </c>
      <c r="F9" s="8"/>
      <c r="G9" s="1" t="s">
        <v>15</v>
      </c>
      <c r="H9" s="9">
        <f>H7-H8</f>
        <v>10000</v>
      </c>
      <c r="I9" s="8"/>
      <c r="J9" s="1" t="s">
        <v>15</v>
      </c>
      <c r="K9" s="9">
        <f>K7-K8</f>
        <v>11500</v>
      </c>
      <c r="L9" s="8"/>
      <c r="M9" s="1" t="s">
        <v>15</v>
      </c>
      <c r="N9" s="9">
        <f>N7-N8</f>
        <v>50000</v>
      </c>
    </row>
    <row r="10" spans="1:14" ht="30" customHeight="1" x14ac:dyDescent="0.25">
      <c r="A10" s="5" t="s">
        <v>16</v>
      </c>
      <c r="B10" s="6" t="s">
        <v>17</v>
      </c>
      <c r="C10" s="18">
        <v>0</v>
      </c>
      <c r="D10" s="2" t="s">
        <v>18</v>
      </c>
      <c r="E10" s="7">
        <f>(C10/100)*E9</f>
        <v>0</v>
      </c>
      <c r="F10" s="18">
        <v>0</v>
      </c>
      <c r="G10" s="2" t="s">
        <v>18</v>
      </c>
      <c r="H10" s="7">
        <f>(F10/100)*H9</f>
        <v>0</v>
      </c>
      <c r="I10" s="18">
        <v>0</v>
      </c>
      <c r="J10" s="2" t="s">
        <v>18</v>
      </c>
      <c r="K10" s="7">
        <f>(I10/100)*K9</f>
        <v>0</v>
      </c>
      <c r="L10" s="18">
        <v>0</v>
      </c>
      <c r="M10" s="2" t="s">
        <v>18</v>
      </c>
      <c r="N10" s="7">
        <f>(L10/100)*N9</f>
        <v>0</v>
      </c>
    </row>
    <row r="11" spans="1:14" ht="30" customHeight="1" x14ac:dyDescent="0.25">
      <c r="A11" s="5" t="s">
        <v>19</v>
      </c>
      <c r="B11" s="6" t="s">
        <v>20</v>
      </c>
      <c r="C11" s="8"/>
      <c r="D11" s="1" t="s">
        <v>21</v>
      </c>
      <c r="E11" s="9">
        <f>E9-E10</f>
        <v>8500</v>
      </c>
      <c r="F11" s="8"/>
      <c r="G11" s="1" t="s">
        <v>21</v>
      </c>
      <c r="H11" s="9">
        <f>H9-H10</f>
        <v>10000</v>
      </c>
      <c r="I11" s="8"/>
      <c r="J11" s="1" t="s">
        <v>21</v>
      </c>
      <c r="K11" s="9">
        <f>K9-K10</f>
        <v>11500</v>
      </c>
      <c r="L11" s="8"/>
      <c r="M11" s="1" t="s">
        <v>21</v>
      </c>
      <c r="N11" s="9">
        <f>N9-N10</f>
        <v>50000</v>
      </c>
    </row>
    <row r="12" spans="1:14" ht="30" customHeight="1" x14ac:dyDescent="0.25">
      <c r="A12" s="5" t="s">
        <v>22</v>
      </c>
      <c r="B12" s="6" t="s">
        <v>23</v>
      </c>
      <c r="C12" s="18">
        <v>0</v>
      </c>
      <c r="D12" s="2" t="s">
        <v>18</v>
      </c>
      <c r="E12" s="7">
        <f>(C12/100)*E9</f>
        <v>0</v>
      </c>
      <c r="F12" s="18">
        <v>0</v>
      </c>
      <c r="G12" s="2" t="s">
        <v>18</v>
      </c>
      <c r="H12" s="7">
        <f>(F12/100)*H9</f>
        <v>0</v>
      </c>
      <c r="I12" s="18">
        <v>0</v>
      </c>
      <c r="J12" s="2" t="s">
        <v>18</v>
      </c>
      <c r="K12" s="7">
        <f>(I12/100)*K9</f>
        <v>0</v>
      </c>
      <c r="L12" s="18">
        <v>0</v>
      </c>
      <c r="M12" s="2" t="s">
        <v>18</v>
      </c>
      <c r="N12" s="7">
        <f>(L12/100)*N9</f>
        <v>0</v>
      </c>
    </row>
    <row r="13" spans="1:14" ht="30" customHeight="1" x14ac:dyDescent="0.25">
      <c r="A13" s="5" t="s">
        <v>24</v>
      </c>
      <c r="B13" s="6" t="s">
        <v>35</v>
      </c>
      <c r="C13" s="8"/>
      <c r="D13" s="1" t="s">
        <v>25</v>
      </c>
      <c r="E13" s="9">
        <f>E11+E12</f>
        <v>8500</v>
      </c>
      <c r="F13" s="8"/>
      <c r="G13" s="1" t="s">
        <v>25</v>
      </c>
      <c r="H13" s="9">
        <f>H11+H12</f>
        <v>10000</v>
      </c>
      <c r="I13" s="8"/>
      <c r="J13" s="1" t="s">
        <v>25</v>
      </c>
      <c r="K13" s="9">
        <f>K11+K12</f>
        <v>11500</v>
      </c>
      <c r="L13" s="8"/>
      <c r="M13" s="1" t="s">
        <v>25</v>
      </c>
      <c r="N13" s="9">
        <f>N11+N12</f>
        <v>50000</v>
      </c>
    </row>
    <row r="14" spans="1:14" ht="30" customHeight="1" x14ac:dyDescent="0.25">
      <c r="A14" s="5" t="s">
        <v>26</v>
      </c>
      <c r="B14" s="6" t="s">
        <v>39</v>
      </c>
      <c r="C14" s="18">
        <v>0</v>
      </c>
      <c r="D14" s="2" t="s">
        <v>27</v>
      </c>
      <c r="E14" s="7">
        <f>(C14/100)*E8</f>
        <v>0</v>
      </c>
      <c r="F14" s="18">
        <v>0</v>
      </c>
      <c r="G14" s="2" t="s">
        <v>27</v>
      </c>
      <c r="H14" s="7">
        <f>(F14/100)*H8</f>
        <v>0</v>
      </c>
      <c r="I14" s="18">
        <v>0</v>
      </c>
      <c r="J14" s="2" t="s">
        <v>27</v>
      </c>
      <c r="K14" s="7">
        <f>(I14/100)*K8</f>
        <v>0</v>
      </c>
      <c r="L14" s="18">
        <v>0</v>
      </c>
      <c r="M14" s="2" t="s">
        <v>27</v>
      </c>
      <c r="N14" s="7">
        <f>(L14/100)*N8</f>
        <v>0</v>
      </c>
    </row>
    <row r="15" spans="1:14" ht="30" customHeight="1" x14ac:dyDescent="0.25">
      <c r="A15" s="5" t="s">
        <v>28</v>
      </c>
      <c r="B15" s="6" t="s">
        <v>29</v>
      </c>
      <c r="C15" s="8"/>
      <c r="D15" s="1" t="s">
        <v>30</v>
      </c>
      <c r="E15" s="9">
        <f>E13+E14</f>
        <v>8500</v>
      </c>
      <c r="F15" s="8"/>
      <c r="G15" s="1" t="s">
        <v>30</v>
      </c>
      <c r="H15" s="9">
        <f>H13+H14</f>
        <v>10000</v>
      </c>
      <c r="I15" s="8"/>
      <c r="J15" s="1" t="s">
        <v>30</v>
      </c>
      <c r="K15" s="9">
        <f>K13+K14</f>
        <v>11500</v>
      </c>
      <c r="L15" s="8"/>
      <c r="M15" s="1" t="s">
        <v>30</v>
      </c>
      <c r="N15" s="9">
        <f>N13+N14</f>
        <v>50000</v>
      </c>
    </row>
    <row r="16" spans="1:14" ht="30" customHeight="1" x14ac:dyDescent="0.25">
      <c r="A16" s="11" t="s">
        <v>31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0">
        <f>E15+H15+K15+N15</f>
        <v>80000</v>
      </c>
    </row>
    <row r="17" spans="2:2" ht="15" customHeight="1" x14ac:dyDescent="0.25">
      <c r="B17" s="3"/>
    </row>
  </sheetData>
  <sheetProtection algorithmName="SHA-512" hashValue="+eo3WcGrKZKdYjel1TmKrI14waBMbU9U5C7P1m/FrH8SwmNQxbh8ySmwP7/uTFz9OD845GIPyz27mef9hbsUpw==" saltValue="5xBTjaaWnxddC/6cknuXBQ==" spinCount="100000" sheet="1" objects="1" scenarios="1"/>
  <mergeCells count="12">
    <mergeCell ref="A16:M16"/>
    <mergeCell ref="A1:N1"/>
    <mergeCell ref="A2:N2"/>
    <mergeCell ref="A3:N3"/>
    <mergeCell ref="C4:E4"/>
    <mergeCell ref="C5:E5"/>
    <mergeCell ref="F4:H4"/>
    <mergeCell ref="F5:H5"/>
    <mergeCell ref="I4:K4"/>
    <mergeCell ref="I5:K5"/>
    <mergeCell ref="L4:N4"/>
    <mergeCell ref="L5:N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ECAD7A3916FF48B1C9DA05787AE159" ma:contentTypeVersion="18" ma:contentTypeDescription="Een nieuw document maken." ma:contentTypeScope="" ma:versionID="21727c49b5a3a988d82619d4b80b2d3e">
  <xsd:schema xmlns:xsd="http://www.w3.org/2001/XMLSchema" xmlns:xs="http://www.w3.org/2001/XMLSchema" xmlns:p="http://schemas.microsoft.com/office/2006/metadata/properties" xmlns:ns2="e9ba909c-40ff-43d2-8650-c1cb9609952f" xmlns:ns3="7b51f98f-61e6-42f4-bae9-9a6129e68d68" targetNamespace="http://schemas.microsoft.com/office/2006/metadata/properties" ma:root="true" ma:fieldsID="5eaf324144a8dcb0e7766acae17d3185" ns2:_="" ns3:_="">
    <xsd:import namespace="e9ba909c-40ff-43d2-8650-c1cb9609952f"/>
    <xsd:import namespace="7b51f98f-61e6-42f4-bae9-9a6129e68d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ba909c-40ff-43d2-8650-c1cb960995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b54f3b5d-c352-4082-ae91-bde5a6e5c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51f98f-61e6-42f4-bae9-9a6129e68d6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42c0b41-849e-44ef-ba68-b010d400cc62}" ma:internalName="TaxCatchAll" ma:showField="CatchAllData" ma:web="7b51f98f-61e6-42f4-bae9-9a6129e68d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ba909c-40ff-43d2-8650-c1cb9609952f">
      <Terms xmlns="http://schemas.microsoft.com/office/infopath/2007/PartnerControls"/>
    </lcf76f155ced4ddcb4097134ff3c332f>
    <TaxCatchAll xmlns="7b51f98f-61e6-42f4-bae9-9a6129e68d6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1124FC-0552-4C08-9F70-C37FB17566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ba909c-40ff-43d2-8650-c1cb9609952f"/>
    <ds:schemaRef ds:uri="7b51f98f-61e6-42f4-bae9-9a6129e68d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33C98F-1CA4-41D2-A91B-D50F10C96108}">
  <ds:schemaRefs>
    <ds:schemaRef ds:uri="http://schemas.microsoft.com/office/2006/metadata/properties"/>
    <ds:schemaRef ds:uri="http://schemas.microsoft.com/office/infopath/2007/PartnerControls"/>
    <ds:schemaRef ds:uri="e9ba909c-40ff-43d2-8650-c1cb9609952f"/>
    <ds:schemaRef ds:uri="7b51f98f-61e6-42f4-bae9-9a6129e68d68"/>
  </ds:schemaRefs>
</ds:datastoreItem>
</file>

<file path=customXml/itemProps3.xml><?xml version="1.0" encoding="utf-8"?>
<ds:datastoreItem xmlns:ds="http://schemas.openxmlformats.org/officeDocument/2006/customXml" ds:itemID="{5CBD38F0-4BE7-4942-8C62-A324E92630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Linsey Goedhart</dc:creator>
  <cp:keywords/>
  <dc:description/>
  <cp:lastModifiedBy>Emily van der Linden</cp:lastModifiedBy>
  <cp:revision/>
  <dcterms:created xsi:type="dcterms:W3CDTF">2020-10-07T09:30:27Z</dcterms:created>
  <dcterms:modified xsi:type="dcterms:W3CDTF">2024-07-08T06:03:35Z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0x0101002EECAD7A3916FF48B1C9DA05787AE159</vt:lpwstr>
  </property>
  <property fmtid="{D5CDD505-2E9C-101B-9397-08002B2CF9AE}" pid="3" name="MediaServiceImageTags">
    <vt:lpwstr/>
  </property>
</Properties>
</file>