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bie/InkooplinQ/Opdrachtgevers/Groninger Archieven/Aanbesteding EA Schoonmaak/3. Beschrijvend document/"/>
    </mc:Choice>
  </mc:AlternateContent>
  <xr:revisionPtr revIDLastSave="0" documentId="13_ncr:1_{A28F1C9C-A50D-2D4B-98F2-19BC13D79A94}" xr6:coauthVersionLast="47" xr6:coauthVersionMax="47" xr10:uidLastSave="{00000000-0000-0000-0000-000000000000}"/>
  <workbookProtection workbookAlgorithmName="SHA-512" workbookHashValue="X5HxQmo05yXXO0MFkY+umd59DGY4+mwhTVA0gvi/wq/PtHGZ/+68LVBCu/BzFAy/YoG6FtEMHsl51D1UkofD9w==" workbookSaltValue="ApNNC2L0e7gzLFP+SJJw7A==" workbookSpinCount="100000" lockStructure="1"/>
  <bookViews>
    <workbookView xWindow="-38400" yWindow="-1960" windowWidth="38400" windowHeight="21600" activeTab="1" xr2:uid="{F4D90867-6761-7C4E-96A8-D8CFB7BCB677}"/>
  </bookViews>
  <sheets>
    <sheet name="Ondertekening" sheetId="5" r:id="rId1"/>
    <sheet name="Prijzenblad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6" l="1"/>
  <c r="D6" i="6"/>
  <c r="G6" i="6" s="1"/>
  <c r="D7" i="6"/>
  <c r="G7" i="6" s="1"/>
  <c r="D8" i="6"/>
  <c r="G8" i="6" s="1"/>
  <c r="D5" i="6"/>
  <c r="G5" i="6" s="1"/>
  <c r="G10" i="6" l="1"/>
</calcChain>
</file>

<file path=xl/sharedStrings.xml><?xml version="1.0" encoding="utf-8"?>
<sst xmlns="http://schemas.openxmlformats.org/spreadsheetml/2006/main" count="47" uniqueCount="47">
  <si>
    <t>Ondertekening</t>
  </si>
  <si>
    <t>Inschrijver:</t>
  </si>
  <si>
    <t>KvK nummer</t>
  </si>
  <si>
    <t>Rechtsgeldig vertegenwoordigd door:</t>
  </si>
  <si>
    <t>Functie:</t>
  </si>
  <si>
    <t>en de bijbehorende bijlagen.</t>
  </si>
  <si>
    <t>De Inschrijver verklaart deze aanbieding gestand te doen overeenkomstig</t>
  </si>
  <si>
    <t xml:space="preserve">de bepalingen van de Aanbesteding en met inachtneming van de </t>
  </si>
  <si>
    <t>bepalingen en de gegevens zoals deze zijn omschreven in de bijlagen, alsmede</t>
  </si>
  <si>
    <t>de Nota van Inlichtingen.</t>
  </si>
  <si>
    <t>Plaats:</t>
  </si>
  <si>
    <t>Datum:</t>
  </si>
  <si>
    <t>Naam ondertekenaar:</t>
  </si>
  <si>
    <t>Handtekening:</t>
  </si>
  <si>
    <t>Telefoonnummer:</t>
  </si>
  <si>
    <t>Emailadres:</t>
  </si>
  <si>
    <t>Inschrijver verklaart zich door ondertekening van dit prijzenblad, zonder voorbehoud, bereid en akkoord met:</t>
  </si>
  <si>
    <t>de opdracht aan te nemen voor de bedragen die zijn ingevuld in onderhavige inschrijving.</t>
  </si>
  <si>
    <t>Ondertekening Prijzenblad</t>
  </si>
  <si>
    <t>Onderdeel</t>
  </si>
  <si>
    <t>Handeling</t>
  </si>
  <si>
    <t>Prijs per m²/ stuk per beurt</t>
  </si>
  <si>
    <t>Prijs per uur</t>
  </si>
  <si>
    <t>Regietarief niet-specialistisch inclusief materialen/middelen/machines</t>
  </si>
  <si>
    <t>Regietarief specialistisch inclusief materialen/middelen</t>
  </si>
  <si>
    <t>Uurtarief schoonmaakdienstverlening</t>
  </si>
  <si>
    <t xml:space="preserve">Uurtarieven </t>
  </si>
  <si>
    <t>Reinigen beeldscherm, muis en toetsenbord incl. materialen en middelen</t>
  </si>
  <si>
    <t>de uitvoering van de Opdracht zoals omschreven in het Beschrijvend document</t>
  </si>
  <si>
    <t>Dieptereiniging Sanitair</t>
  </si>
  <si>
    <t>Stoelreiniging</t>
  </si>
  <si>
    <t>Loonkosten</t>
  </si>
  <si>
    <t>Kosten materialen en middelen en overheadkosten</t>
  </si>
  <si>
    <t>All-in uurtarief excl. btw</t>
  </si>
  <si>
    <t>Reguliere schoonmaak</t>
  </si>
  <si>
    <t>minimale aantal / m2 
(indien van toepassing)</t>
  </si>
  <si>
    <t>Totaal tarief per jaar</t>
  </si>
  <si>
    <t>Aantal toezicht uren</t>
  </si>
  <si>
    <t>Fictieve Inschrijfprijs totale schoonmaakdienstverlening</t>
  </si>
  <si>
    <t>Fictief aantal uren per jaar</t>
  </si>
  <si>
    <t>EA Schoonmaakdienstverlening</t>
  </si>
  <si>
    <r>
      <t xml:space="preserve">Inschrijver dient de gekleurde cellen in te vullen. Bedragen dienen </t>
    </r>
    <r>
      <rPr>
        <b/>
        <u/>
        <sz val="11"/>
        <color rgb="FF000000"/>
        <rFont val="Calibri"/>
        <family val="2"/>
      </rPr>
      <t>exclusief BTW</t>
    </r>
    <r>
      <rPr>
        <sz val="11"/>
        <color rgb="FF000000"/>
        <rFont val="Calibri"/>
        <family val="2"/>
      </rPr>
      <t xml:space="preserve"> ingevuld te worden.                                                                                                     </t>
    </r>
  </si>
  <si>
    <t xml:space="preserve">Alle bedragen dienen exclusief BTW ingevuld te worden.              </t>
  </si>
  <si>
    <t>Regietarief</t>
  </si>
  <si>
    <t xml:space="preserve"> Afroepprijzen / regietarieven</t>
  </si>
  <si>
    <t>Inschrijfsom o.b.v. initiele contractperiode</t>
  </si>
  <si>
    <t xml:space="preserve">Vaste aanneemsom per jaar incl. o.a. glasbewassing binnen, vloeronderhoud, 1x sanitaire dieptereiniging.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</si>
</sst>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_ &quot;€&quot;\ * #,##0.00_ ;_ &quot;€&quot;\ * \-#,##0.00_ ;_ &quot;€&quot;\ * &quot;-&quot;??_ ;_ @_ "/>
  </numFmts>
  <fonts count="17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6"/>
      <color theme="1"/>
      <name val="Calibri (Hoofdtekst)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2" borderId="10" applyNumberFormat="0" applyAlignment="0" applyProtection="0"/>
    <xf numFmtId="0" fontId="6" fillId="0" borderId="0"/>
  </cellStyleXfs>
  <cellXfs count="67">
    <xf numFmtId="0" fontId="0" fillId="0" borderId="0" xfId="0"/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3" borderId="4" xfId="0" applyFill="1" applyBorder="1"/>
    <xf numFmtId="0" fontId="10" fillId="3" borderId="2" xfId="0" applyFont="1" applyFill="1" applyBorder="1"/>
    <xf numFmtId="0" fontId="10" fillId="3" borderId="4" xfId="0" applyFont="1" applyFill="1" applyBorder="1"/>
    <xf numFmtId="0" fontId="5" fillId="3" borderId="2" xfId="0" applyFont="1" applyFill="1" applyBorder="1"/>
    <xf numFmtId="0" fontId="10" fillId="5" borderId="2" xfId="0" applyFont="1" applyFill="1" applyBorder="1"/>
    <xf numFmtId="0" fontId="11" fillId="6" borderId="9" xfId="0" applyFont="1" applyFill="1" applyBorder="1" applyAlignment="1">
      <alignment horizontal="center" vertical="top" wrapText="1"/>
    </xf>
    <xf numFmtId="0" fontId="11" fillId="6" borderId="14" xfId="0" applyFont="1" applyFill="1" applyBorder="1" applyAlignment="1">
      <alignment horizontal="center" vertical="top" wrapText="1"/>
    </xf>
    <xf numFmtId="0" fontId="11" fillId="6" borderId="0" xfId="0" applyFont="1" applyFill="1" applyAlignment="1">
      <alignment horizontal="center" vertical="top" wrapText="1"/>
    </xf>
    <xf numFmtId="0" fontId="7" fillId="7" borderId="15" xfId="0" applyFont="1" applyFill="1" applyBorder="1" applyAlignment="1">
      <alignment vertical="center" wrapText="1"/>
    </xf>
    <xf numFmtId="0" fontId="7" fillId="7" borderId="15" xfId="0" applyFont="1" applyFill="1" applyBorder="1" applyAlignment="1">
      <alignment horizontal="left" vertical="center" wrapText="1"/>
    </xf>
    <xf numFmtId="0" fontId="7" fillId="7" borderId="9" xfId="0" applyFont="1" applyFill="1" applyBorder="1" applyAlignment="1">
      <alignment horizontal="left" vertical="center" wrapText="1"/>
    </xf>
    <xf numFmtId="44" fontId="0" fillId="0" borderId="6" xfId="0" applyNumberFormat="1" applyBorder="1"/>
    <xf numFmtId="0" fontId="1" fillId="4" borderId="6" xfId="0" applyFont="1" applyFill="1" applyBorder="1"/>
    <xf numFmtId="0" fontId="1" fillId="4" borderId="1" xfId="0" applyFont="1" applyFill="1" applyBorder="1"/>
    <xf numFmtId="44" fontId="3" fillId="4" borderId="6" xfId="2" applyNumberFormat="1" applyFont="1" applyFill="1" applyBorder="1" applyProtection="1"/>
    <xf numFmtId="0" fontId="1" fillId="4" borderId="9" xfId="0" applyFont="1" applyFill="1" applyBorder="1"/>
    <xf numFmtId="44" fontId="3" fillId="4" borderId="9" xfId="2" applyNumberFormat="1" applyFont="1" applyFill="1" applyBorder="1" applyProtection="1"/>
    <xf numFmtId="44" fontId="0" fillId="0" borderId="9" xfId="0" applyNumberFormat="1" applyBorder="1"/>
    <xf numFmtId="0" fontId="10" fillId="5" borderId="12" xfId="0" applyFont="1" applyFill="1" applyBorder="1" applyAlignment="1">
      <alignment vertical="center"/>
    </xf>
    <xf numFmtId="0" fontId="10" fillId="5" borderId="16" xfId="0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 wrapText="1"/>
    </xf>
    <xf numFmtId="44" fontId="0" fillId="5" borderId="3" xfId="0" applyNumberFormat="1" applyFill="1" applyBorder="1"/>
    <xf numFmtId="0" fontId="0" fillId="5" borderId="3" xfId="0" applyFill="1" applyBorder="1"/>
    <xf numFmtId="0" fontId="0" fillId="5" borderId="4" xfId="0" applyFill="1" applyBorder="1"/>
    <xf numFmtId="164" fontId="4" fillId="0" borderId="0" xfId="2" applyNumberFormat="1" applyFill="1" applyBorder="1" applyAlignment="1" applyProtection="1">
      <alignment horizontal="center"/>
      <protection locked="0"/>
    </xf>
    <xf numFmtId="164" fontId="4" fillId="10" borderId="6" xfId="2" applyNumberFormat="1" applyFill="1" applyBorder="1" applyAlignment="1" applyProtection="1">
      <alignment horizontal="center"/>
      <protection locked="0"/>
    </xf>
    <xf numFmtId="0" fontId="4" fillId="10" borderId="6" xfId="2" applyFill="1" applyBorder="1" applyProtection="1">
      <protection locked="0"/>
    </xf>
    <xf numFmtId="164" fontId="4" fillId="10" borderId="9" xfId="2" applyNumberFormat="1" applyFill="1" applyBorder="1" applyAlignment="1" applyProtection="1">
      <alignment horizontal="center"/>
      <protection locked="0"/>
    </xf>
    <xf numFmtId="14" fontId="4" fillId="10" borderId="6" xfId="2" applyNumberForma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0" fillId="0" borderId="18" xfId="0" applyBorder="1"/>
    <xf numFmtId="0" fontId="2" fillId="0" borderId="19" xfId="0" applyFont="1" applyBorder="1"/>
    <xf numFmtId="0" fontId="0" fillId="0" borderId="20" xfId="0" applyBorder="1"/>
    <xf numFmtId="0" fontId="2" fillId="0" borderId="20" xfId="0" applyFont="1" applyBorder="1"/>
    <xf numFmtId="0" fontId="2" fillId="0" borderId="15" xfId="0" applyFont="1" applyBorder="1"/>
    <xf numFmtId="0" fontId="0" fillId="0" borderId="14" xfId="0" applyBorder="1"/>
    <xf numFmtId="44" fontId="3" fillId="10" borderId="9" xfId="2" applyNumberFormat="1" applyFont="1" applyFill="1" applyBorder="1" applyProtection="1">
      <protection locked="0"/>
    </xf>
    <xf numFmtId="44" fontId="3" fillId="10" borderId="6" xfId="2" applyNumberFormat="1" applyFont="1" applyFill="1" applyBorder="1" applyProtection="1">
      <protection locked="0"/>
    </xf>
    <xf numFmtId="165" fontId="3" fillId="10" borderId="6" xfId="2" applyNumberFormat="1" applyFont="1" applyFill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8" fillId="4" borderId="9" xfId="0" applyFont="1" applyFill="1" applyBorder="1" applyAlignment="1">
      <alignment vertical="center" wrapText="1"/>
    </xf>
    <xf numFmtId="165" fontId="3" fillId="10" borderId="9" xfId="2" applyNumberFormat="1" applyFont="1" applyFill="1" applyBorder="1" applyAlignment="1" applyProtection="1">
      <alignment vertical="center"/>
      <protection locked="0"/>
    </xf>
    <xf numFmtId="0" fontId="10" fillId="5" borderId="12" xfId="0" applyFont="1" applyFill="1" applyBorder="1" applyAlignment="1">
      <alignment horizontal="center" vertical="top" wrapText="1"/>
    </xf>
    <xf numFmtId="0" fontId="10" fillId="5" borderId="13" xfId="0" applyFont="1" applyFill="1" applyBorder="1" applyAlignment="1">
      <alignment horizontal="center" vertical="top" wrapText="1"/>
    </xf>
    <xf numFmtId="0" fontId="16" fillId="0" borderId="0" xfId="0" applyFont="1"/>
    <xf numFmtId="44" fontId="0" fillId="8" borderId="4" xfId="0" applyNumberFormat="1" applyFill="1" applyBorder="1" applyProtection="1">
      <protection locked="0"/>
    </xf>
    <xf numFmtId="44" fontId="0" fillId="8" borderId="5" xfId="0" applyNumberFormat="1" applyFill="1" applyBorder="1" applyProtection="1">
      <protection locked="0"/>
    </xf>
    <xf numFmtId="44" fontId="12" fillId="11" borderId="9" xfId="1" applyFont="1" applyFill="1" applyBorder="1" applyAlignment="1" applyProtection="1">
      <alignment vertical="center" wrapText="1"/>
      <protection locked="0"/>
    </xf>
    <xf numFmtId="44" fontId="12" fillId="11" borderId="9" xfId="1" applyFont="1" applyFill="1" applyBorder="1" applyAlignment="1" applyProtection="1">
      <alignment horizontal="left" vertical="center" wrapText="1"/>
      <protection locked="0"/>
    </xf>
    <xf numFmtId="44" fontId="12" fillId="11" borderId="14" xfId="1" applyFont="1" applyFill="1" applyBorder="1" applyAlignment="1" applyProtection="1">
      <alignment horizontal="left" vertical="center" wrapText="1"/>
      <protection locked="0"/>
    </xf>
    <xf numFmtId="44" fontId="0" fillId="8" borderId="5" xfId="0" applyNumberFormat="1" applyFill="1" applyBorder="1"/>
    <xf numFmtId="2" fontId="9" fillId="12" borderId="9" xfId="0" applyNumberFormat="1" applyFont="1" applyFill="1" applyBorder="1" applyProtection="1">
      <protection locked="0"/>
    </xf>
    <xf numFmtId="2" fontId="9" fillId="12" borderId="6" xfId="0" applyNumberFormat="1" applyFont="1" applyFill="1" applyBorder="1" applyProtection="1">
      <protection locked="0"/>
    </xf>
    <xf numFmtId="0" fontId="13" fillId="9" borderId="1" xfId="0" applyFont="1" applyFill="1" applyBorder="1" applyAlignment="1">
      <alignment horizontal="left" vertical="top" wrapText="1"/>
    </xf>
    <xf numFmtId="0" fontId="13" fillId="9" borderId="11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5" fillId="5" borderId="5" xfId="0" applyFont="1" applyFill="1" applyBorder="1"/>
    <xf numFmtId="0" fontId="10" fillId="5" borderId="5" xfId="3" applyFont="1" applyFill="1" applyBorder="1" applyAlignment="1">
      <alignment vertical="center" wrapText="1"/>
    </xf>
    <xf numFmtId="2" fontId="12" fillId="10" borderId="6" xfId="0" applyNumberFormat="1" applyFont="1" applyFill="1" applyBorder="1" applyAlignment="1" applyProtection="1">
      <alignment vertical="center" wrapText="1"/>
      <protection locked="0"/>
    </xf>
    <xf numFmtId="2" fontId="12" fillId="10" borderId="6" xfId="0" applyNumberFormat="1" applyFont="1" applyFill="1" applyBorder="1" applyAlignment="1" applyProtection="1">
      <alignment horizontal="left" vertical="center" wrapText="1"/>
      <protection locked="0"/>
    </xf>
  </cellXfs>
  <cellStyles count="4">
    <cellStyle name="Invoer" xfId="2" builtinId="20"/>
    <cellStyle name="Standaard" xfId="0" builtinId="0"/>
    <cellStyle name="Standaard_Bijlage II - prijzenbladen nassau college -ep06" xfId="3" xr:uid="{6CB2DD28-88ED-E24D-809A-0DAE22373F65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3907895</xdr:colOff>
      <xdr:row>0</xdr:row>
      <xdr:rowOff>1562100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5B586189-0618-B161-885A-7A08C1046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07895" cy="1562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469900</xdr:colOff>
      <xdr:row>1</xdr:row>
      <xdr:rowOff>38101</xdr:rowOff>
    </xdr:from>
    <xdr:to>
      <xdr:col>1</xdr:col>
      <xdr:colOff>2476499</xdr:colOff>
      <xdr:row>2</xdr:row>
      <xdr:rowOff>1997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C95F99C4-C58B-F8B6-52A4-BFA63C9C7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0" y="241301"/>
          <a:ext cx="2006599" cy="802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1E6EC-E2FE-044C-9A11-95EAD99B9148}">
  <dimension ref="A1:B29"/>
  <sheetViews>
    <sheetView workbookViewId="0">
      <selection activeCell="D35" sqref="D35"/>
    </sheetView>
  </sheetViews>
  <sheetFormatPr baseColWidth="10" defaultRowHeight="16" x14ac:dyDescent="0.2"/>
  <cols>
    <col min="1" max="1" width="57.83203125" customWidth="1"/>
    <col min="2" max="2" width="53" customWidth="1"/>
  </cols>
  <sheetData>
    <row r="1" spans="1:2" ht="131" customHeight="1" thickBot="1" x14ac:dyDescent="0.25"/>
    <row r="2" spans="1:2" ht="36" customHeight="1" thickBot="1" x14ac:dyDescent="0.25">
      <c r="A2" s="7" t="s">
        <v>18</v>
      </c>
      <c r="B2" s="4"/>
    </row>
    <row r="4" spans="1:2" x14ac:dyDescent="0.2">
      <c r="A4" s="1" t="s">
        <v>1</v>
      </c>
      <c r="B4" s="30"/>
    </row>
    <row r="5" spans="1:2" x14ac:dyDescent="0.2">
      <c r="A5" s="1" t="s">
        <v>2</v>
      </c>
      <c r="B5" s="31"/>
    </row>
    <row r="7" spans="1:2" x14ac:dyDescent="0.2">
      <c r="A7" s="1" t="s">
        <v>3</v>
      </c>
      <c r="B7" s="30"/>
    </row>
    <row r="8" spans="1:2" x14ac:dyDescent="0.2">
      <c r="A8" s="1" t="s">
        <v>4</v>
      </c>
      <c r="B8" s="30"/>
    </row>
    <row r="9" spans="1:2" x14ac:dyDescent="0.2">
      <c r="A9" s="1" t="s">
        <v>15</v>
      </c>
      <c r="B9" s="30"/>
    </row>
    <row r="10" spans="1:2" x14ac:dyDescent="0.2">
      <c r="A10" s="1" t="s">
        <v>14</v>
      </c>
      <c r="B10" s="30"/>
    </row>
    <row r="11" spans="1:2" x14ac:dyDescent="0.2">
      <c r="B11" s="29"/>
    </row>
    <row r="12" spans="1:2" ht="33" customHeight="1" x14ac:dyDescent="0.2">
      <c r="A12" s="58" t="s">
        <v>41</v>
      </c>
      <c r="B12" s="59"/>
    </row>
    <row r="13" spans="1:2" x14ac:dyDescent="0.2">
      <c r="A13" s="34" t="s">
        <v>16</v>
      </c>
      <c r="B13" s="35"/>
    </row>
    <row r="14" spans="1:2" x14ac:dyDescent="0.2">
      <c r="A14" s="36" t="s">
        <v>28</v>
      </c>
      <c r="B14" s="37"/>
    </row>
    <row r="15" spans="1:2" x14ac:dyDescent="0.2">
      <c r="A15" s="36" t="s">
        <v>5</v>
      </c>
      <c r="B15" s="37"/>
    </row>
    <row r="16" spans="1:2" x14ac:dyDescent="0.2">
      <c r="A16" s="36" t="s">
        <v>17</v>
      </c>
      <c r="B16" s="37"/>
    </row>
    <row r="17" spans="1:2" x14ac:dyDescent="0.2">
      <c r="A17" s="36"/>
      <c r="B17" s="37"/>
    </row>
    <row r="18" spans="1:2" x14ac:dyDescent="0.2">
      <c r="A18" s="36" t="s">
        <v>6</v>
      </c>
      <c r="B18" s="38"/>
    </row>
    <row r="19" spans="1:2" x14ac:dyDescent="0.2">
      <c r="A19" s="36" t="s">
        <v>7</v>
      </c>
      <c r="B19" s="37"/>
    </row>
    <row r="20" spans="1:2" x14ac:dyDescent="0.2">
      <c r="A20" s="36" t="s">
        <v>8</v>
      </c>
      <c r="B20" s="37"/>
    </row>
    <row r="21" spans="1:2" x14ac:dyDescent="0.2">
      <c r="A21" s="39" t="s">
        <v>9</v>
      </c>
      <c r="B21" s="40"/>
    </row>
    <row r="22" spans="1:2" ht="17" thickBot="1" x14ac:dyDescent="0.25"/>
    <row r="23" spans="1:2" ht="17" thickBot="1" x14ac:dyDescent="0.25">
      <c r="A23" s="5" t="s">
        <v>0</v>
      </c>
      <c r="B23" s="6"/>
    </row>
    <row r="24" spans="1:2" x14ac:dyDescent="0.2">
      <c r="A24" s="3" t="s">
        <v>10</v>
      </c>
      <c r="B24" s="32"/>
    </row>
    <row r="25" spans="1:2" x14ac:dyDescent="0.2">
      <c r="A25" s="2" t="s">
        <v>11</v>
      </c>
      <c r="B25" s="33"/>
    </row>
    <row r="26" spans="1:2" x14ac:dyDescent="0.2">
      <c r="A26" s="2" t="s">
        <v>12</v>
      </c>
      <c r="B26" s="30"/>
    </row>
    <row r="27" spans="1:2" x14ac:dyDescent="0.2">
      <c r="A27" s="2" t="s">
        <v>13</v>
      </c>
      <c r="B27" s="30"/>
    </row>
    <row r="29" spans="1:2" ht="16" customHeight="1" x14ac:dyDescent="0.2"/>
  </sheetData>
  <sheetProtection algorithmName="SHA-512" hashValue="pb4eOwlRLMNQfDNY4xuDnFITXUsQKP5xuE6SN8+juFHBtlSuo1+o9pFZfFJ27QHCHONKn2gNVylJur5KLoo+2w==" saltValue="boS7nUQXTy1HTBE5byDuXQ==" spinCount="100000" sheet="1" objects="1" scenarios="1"/>
  <mergeCells count="1">
    <mergeCell ref="A12:B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1909-3F89-6B48-8054-3F3256500834}">
  <dimension ref="A2:G27"/>
  <sheetViews>
    <sheetView tabSelected="1" workbookViewId="0">
      <selection activeCell="G33" sqref="G33"/>
    </sheetView>
  </sheetViews>
  <sheetFormatPr baseColWidth="10" defaultRowHeight="16" x14ac:dyDescent="0.2"/>
  <cols>
    <col min="1" max="1" width="50.5" customWidth="1"/>
    <col min="2" max="4" width="43" customWidth="1"/>
    <col min="5" max="5" width="21.5" bestFit="1" customWidth="1"/>
    <col min="6" max="6" width="16.5" customWidth="1"/>
    <col min="7" max="7" width="36" customWidth="1"/>
  </cols>
  <sheetData>
    <row r="2" spans="1:7" ht="66" customHeight="1" x14ac:dyDescent="0.2">
      <c r="A2" s="44" t="s">
        <v>40</v>
      </c>
    </row>
    <row r="3" spans="1:7" ht="17" thickBot="1" x14ac:dyDescent="0.25"/>
    <row r="4" spans="1:7" ht="17" thickBot="1" x14ac:dyDescent="0.25">
      <c r="A4" s="22" t="s">
        <v>19</v>
      </c>
      <c r="B4" s="23" t="s">
        <v>31</v>
      </c>
      <c r="C4" s="23" t="s">
        <v>32</v>
      </c>
      <c r="D4" s="23" t="s">
        <v>33</v>
      </c>
      <c r="E4" s="23" t="s">
        <v>39</v>
      </c>
      <c r="F4" s="23" t="s">
        <v>37</v>
      </c>
      <c r="G4" s="24" t="s">
        <v>36</v>
      </c>
    </row>
    <row r="5" spans="1:7" x14ac:dyDescent="0.2">
      <c r="A5" s="19" t="s">
        <v>34</v>
      </c>
      <c r="B5" s="41">
        <v>0</v>
      </c>
      <c r="C5" s="41">
        <v>0</v>
      </c>
      <c r="D5" s="20">
        <f>B5+C5</f>
        <v>0</v>
      </c>
      <c r="E5" s="19">
        <v>1250</v>
      </c>
      <c r="F5" s="56"/>
      <c r="G5" s="21">
        <f>(D5*E5)</f>
        <v>0</v>
      </c>
    </row>
    <row r="6" spans="1:7" x14ac:dyDescent="0.2">
      <c r="A6" s="17" t="s">
        <v>43</v>
      </c>
      <c r="B6" s="42">
        <v>0</v>
      </c>
      <c r="C6" s="42">
        <v>0</v>
      </c>
      <c r="D6" s="18">
        <f t="shared" ref="D6:D8" si="0">B6+C6</f>
        <v>0</v>
      </c>
      <c r="E6" s="16">
        <v>100</v>
      </c>
      <c r="F6" s="57"/>
      <c r="G6" s="15">
        <f>(D6*E6)</f>
        <v>0</v>
      </c>
    </row>
    <row r="7" spans="1:7" x14ac:dyDescent="0.2">
      <c r="A7" s="17"/>
      <c r="B7" s="42">
        <v>0</v>
      </c>
      <c r="C7" s="42">
        <v>0</v>
      </c>
      <c r="D7" s="18">
        <f t="shared" si="0"/>
        <v>0</v>
      </c>
      <c r="E7" s="16"/>
      <c r="F7" s="57"/>
      <c r="G7" s="15">
        <f>(D7*E7)</f>
        <v>0</v>
      </c>
    </row>
    <row r="8" spans="1:7" x14ac:dyDescent="0.2">
      <c r="A8" s="16"/>
      <c r="B8" s="42">
        <v>0</v>
      </c>
      <c r="C8" s="42">
        <v>0</v>
      </c>
      <c r="D8" s="18">
        <f t="shared" si="0"/>
        <v>0</v>
      </c>
      <c r="E8" s="16"/>
      <c r="F8" s="57"/>
      <c r="G8" s="15">
        <f>(D8*E8)</f>
        <v>0</v>
      </c>
    </row>
    <row r="9" spans="1:7" ht="17" thickBot="1" x14ac:dyDescent="0.25"/>
    <row r="10" spans="1:7" ht="17" thickBot="1" x14ac:dyDescent="0.25">
      <c r="A10" s="8" t="s">
        <v>38</v>
      </c>
      <c r="B10" s="26"/>
      <c r="C10" s="27"/>
      <c r="D10" s="27"/>
      <c r="E10" s="27"/>
      <c r="F10" s="28"/>
      <c r="G10" s="50">
        <f>SUM(G5:G8)</f>
        <v>0</v>
      </c>
    </row>
    <row r="11" spans="1:7" ht="17" thickBot="1" x14ac:dyDescent="0.25"/>
    <row r="12" spans="1:7" ht="33" thickBot="1" x14ac:dyDescent="0.25">
      <c r="A12" s="64" t="s">
        <v>46</v>
      </c>
      <c r="B12" s="51">
        <v>0</v>
      </c>
    </row>
    <row r="13" spans="1:7" ht="17" thickBot="1" x14ac:dyDescent="0.25"/>
    <row r="14" spans="1:7" ht="17" thickBot="1" x14ac:dyDescent="0.25">
      <c r="A14" s="63" t="s">
        <v>45</v>
      </c>
      <c r="B14" s="55">
        <f>SUM(B12*5)</f>
        <v>0</v>
      </c>
    </row>
    <row r="15" spans="1:7" ht="17" thickBot="1" x14ac:dyDescent="0.25"/>
    <row r="16" spans="1:7" ht="17" thickBot="1" x14ac:dyDescent="0.25">
      <c r="A16" s="47" t="s">
        <v>26</v>
      </c>
      <c r="B16" s="48" t="s">
        <v>22</v>
      </c>
    </row>
    <row r="17" spans="1:3" x14ac:dyDescent="0.2">
      <c r="A17" s="45" t="s">
        <v>25</v>
      </c>
      <c r="B17" s="46">
        <v>0</v>
      </c>
    </row>
    <row r="18" spans="1:3" ht="32" x14ac:dyDescent="0.2">
      <c r="A18" s="25" t="s">
        <v>23</v>
      </c>
      <c r="B18" s="43">
        <v>0</v>
      </c>
    </row>
    <row r="19" spans="1:3" x14ac:dyDescent="0.2">
      <c r="A19" s="25" t="s">
        <v>24</v>
      </c>
      <c r="B19" s="43">
        <v>0</v>
      </c>
    </row>
    <row r="20" spans="1:3" ht="17" thickBot="1" x14ac:dyDescent="0.25"/>
    <row r="21" spans="1:3" ht="17" thickBot="1" x14ac:dyDescent="0.25">
      <c r="A21" s="60" t="s">
        <v>44</v>
      </c>
      <c r="B21" s="61"/>
      <c r="C21" s="62"/>
    </row>
    <row r="22" spans="1:3" ht="32" x14ac:dyDescent="0.2">
      <c r="A22" s="9" t="s">
        <v>20</v>
      </c>
      <c r="B22" s="10" t="s">
        <v>21</v>
      </c>
      <c r="C22" s="11" t="s">
        <v>35</v>
      </c>
    </row>
    <row r="23" spans="1:3" x14ac:dyDescent="0.2">
      <c r="A23" s="12" t="s">
        <v>29</v>
      </c>
      <c r="B23" s="52">
        <v>0</v>
      </c>
      <c r="C23" s="65"/>
    </row>
    <row r="24" spans="1:3" x14ac:dyDescent="0.2">
      <c r="A24" s="13" t="s">
        <v>30</v>
      </c>
      <c r="B24" s="53">
        <v>0</v>
      </c>
      <c r="C24" s="66"/>
    </row>
    <row r="25" spans="1:3" ht="32" x14ac:dyDescent="0.2">
      <c r="A25" s="14" t="s">
        <v>27</v>
      </c>
      <c r="B25" s="54">
        <v>0</v>
      </c>
      <c r="C25" s="66"/>
    </row>
    <row r="27" spans="1:3" x14ac:dyDescent="0.2">
      <c r="A27" s="49" t="s">
        <v>42</v>
      </c>
    </row>
  </sheetData>
  <sheetProtection algorithmName="SHA-512" hashValue="na9XNKrE5GUBITyIfyqOjD5rwAwUknlTJw4guQ1V+fl8KI5h3mSVxzwM5foIYjljIotk40tS3i56X30G7+JcIQ==" saltValue="eWXhbWtTysRN3f3JrtUl+w==" spinCount="100000" sheet="1" objects="1" scenarios="1"/>
  <mergeCells count="1">
    <mergeCell ref="A21:C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Debbie Nauta</cp:lastModifiedBy>
  <dcterms:created xsi:type="dcterms:W3CDTF">2023-05-09T08:08:08Z</dcterms:created>
  <dcterms:modified xsi:type="dcterms:W3CDTF">2024-02-15T13:17:36Z</dcterms:modified>
</cp:coreProperties>
</file>