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8_{ED5F8211-5E79-4AD1-A06E-E55420B5A0C1}" xr6:coauthVersionLast="47" xr6:coauthVersionMax="47" xr10:uidLastSave="{00000000-0000-0000-0000-000000000000}"/>
  <bookViews>
    <workbookView xWindow="-120" yWindow="-120" windowWidth="19440" windowHeight="10440" tabRatio="700" xr2:uid="{00000000-000D-0000-FFFF-FFFF00000000}"/>
  </bookViews>
  <sheets>
    <sheet name="Colofon" sheetId="13" r:id="rId1"/>
    <sheet name="Algemeen" sheetId="1" r:id="rId2"/>
    <sheet name="Algemene Vragen" sheetId="7" r:id="rId3"/>
    <sheet name="Impactanalyse" sheetId="2" r:id="rId4"/>
    <sheet name="Resultaat" sheetId="12" r:id="rId5"/>
    <sheet name="Waarderingstabellen" sheetId="8" state="hidden" r:id="rId6"/>
  </sheets>
  <externalReferences>
    <externalReference r:id="rId7"/>
    <externalReference r:id="rId8"/>
  </externalReferences>
  <definedNames>
    <definedName name="_ftn1" localSheetId="3">Impactanalyse!$B$35</definedName>
    <definedName name="_ftnref1" localSheetId="1">Algemeen!#REF!</definedName>
    <definedName name="_Toc367866010" localSheetId="1">Algemeen!$B$23</definedName>
    <definedName name="aanwezig1">[1]Criteria!#REF!</definedName>
    <definedName name="_xlnm.Print_Area" localSheetId="1">Algemeen!$B$1:$B$45</definedName>
    <definedName name="_xlnm.Print_Area" localSheetId="2">'Algemene Vragen'!$B$1:$C$108</definedName>
    <definedName name="_xlnm.Print_Area" localSheetId="0">Colofon!$B$1:$C$30</definedName>
    <definedName name="_xlnm.Print_Area" localSheetId="3">Impactanalyse!$B$2:$G$26</definedName>
    <definedName name="_xlnm.Print_Area" localSheetId="4">Resultaat!$C$2:$F$18</definedName>
    <definedName name="besalt">Waarderingstabellen!$Q$4</definedName>
    <definedName name="besalt1">Waarderingstabellen!$Q$4:$Q$5</definedName>
    <definedName name="beschikbaarheid" localSheetId="3">Waarderingstabellen!$O$4:$O$9</definedName>
    <definedName name="beschikbaarheid">Waarderingstabellen!$O$4:$O$9</definedName>
    <definedName name="Integriteit" localSheetId="4">[2]waarderingstabellen!$O$12:$O$17</definedName>
    <definedName name="Integriteit">Waarderingstabellen!$O$12:$O$17</definedName>
    <definedName name="keuzep2" localSheetId="4">[2]waarderingstabellen!$Q$29:$Q$30</definedName>
    <definedName name="keuzep2">Waarderingstabellen!$Q$29:$Q$30</definedName>
    <definedName name="privacy" localSheetId="4">[2]waarderingstabellen!$O$29:$O$32</definedName>
    <definedName name="privacy">Waarderingstabellen!$O$29:$O$32</definedName>
    <definedName name="status1">[1]Criteria!#REF!</definedName>
    <definedName name="Vertrouwelijkheid" localSheetId="4">[2]waarderingstabellen!$O$21:$O$26</definedName>
    <definedName name="Vertrouwelijkheid">Waarderingstabellen!$O$21:$O$26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2" l="1"/>
  <c r="G24" i="2"/>
  <c r="B5" i="2" l="1"/>
  <c r="B6" i="2"/>
  <c r="F24" i="2"/>
  <c r="E24" i="2"/>
  <c r="E25" i="2" s="1"/>
  <c r="D24" i="2"/>
  <c r="D9" i="12" l="1"/>
  <c r="D8" i="12"/>
  <c r="D7" i="12"/>
  <c r="D6" i="12"/>
  <c r="D5" i="12"/>
  <c r="F25" i="2" l="1"/>
  <c r="D25" i="2" l="1"/>
  <c r="D26" i="2" s="1"/>
  <c r="D13" i="12" l="1"/>
  <c r="D14" i="12"/>
  <c r="D15" i="12"/>
</calcChain>
</file>

<file path=xl/sharedStrings.xml><?xml version="1.0" encoding="utf-8"?>
<sst xmlns="http://schemas.openxmlformats.org/spreadsheetml/2006/main" count="296" uniqueCount="254">
  <si>
    <t>Bedrijfsimpactanalyse (BIA)</t>
  </si>
  <si>
    <t>Deze bedrijfsimpactanalyse (BIA) is gebaseerd op de "Baselinetoets BBN BIO" van de Informatiebeveiligingsdienst voor gemeenten (IBD).</t>
  </si>
  <si>
    <t>Huidige situatie</t>
  </si>
  <si>
    <t>De BIA is een momentopname van de huidige situatie. Wat er in de toekomst gaat veranderen wordt dan ook niet meegenomen in de huidige analyse. Mocht in de toekomst de situatie veranderen dan dient de BIA opnieuw tegen het licht gehouden worden. Bijvoorbeeld:</t>
  </si>
  <si>
    <t>Het beschermingsniveau wordt uitgedrukt in niveaus voor beschikbaarheid van het bedrijfsproces / informatiesysteem.</t>
  </si>
  <si>
    <t>Uitgevoerde BIA, baselinetoetsen BIO, diepgaande risicoanalyses en/of DPIA’s maken onderdeel uit van het systeem dossier en moeten worden bewaard zo lang als het informatiesysteem in gebruik is.</t>
  </si>
  <si>
    <t>Invalshoeken om tot een waardebepaling te komen zijn bijvoorbeeld:</t>
  </si>
  <si>
    <t>Bijvoorbeeld: Kan er strafrechtelijk vervolgd worden of worden er civiele procedures aangespannen resulterend in, het moeten betalen van boetes of schadevergoedingen als niet voldaan wordt aan wettelijke of reglementaire verplichtingen, doordat informatie of een systeem niet beschikbaar is? Hoe hoog zijn de boetes of schadevergoedingen?</t>
  </si>
  <si>
    <t>Bijvoorbeeld: Worden overtredingen of misdaden makkelijker als er een systeem uitvalt? Hoe ernstig zijn deze consequenties?</t>
  </si>
  <si>
    <t>Bijvoorbeeld: Worden commerciële of economische belangen van de dienst, de [ organisatie ]  of van derden geschaad als (vertrouwelijke) informatie niet beschikbaar is? Hoe groot is de schade die kan ontstaan?</t>
  </si>
  <si>
    <t>Bijvoorbeeld: Lijdt de organisatie directe of indirecte financiële schade als informatie niet beschikbaar is, of als er een systeem uitvalt? Hoe groot bedraagt de schade?</t>
  </si>
  <si>
    <t>Bijvoorbeeld: Veroorzaakt het niet goed functioneren van een systeem protesten, demonstraties of acties? Gaat het om groepen burgers of enkele? Blijft dit beperkt tot lokaal protest, of komt de openbare orde door demonstraties in gevaar?</t>
  </si>
  <si>
    <t>Bijvoorbeeld: Wordt de openbare dienstverlening belemmerd als een systeem uitvalt? Hoe ernstig is dit? Bijvoorbeeld, de balies kunnen niet werken door systeemuitval of de [ organisatie ]  kan niet openen door systeemstoringen. Kan dit weer leiden tot verstoring van de openbare orde?</t>
  </si>
  <si>
    <t>Bijvoorbeeld: Kan het uitvallen van systemen leiden tot negatieve publiciteit waardoor de betrekkingen met het publiek of andere organisaties schade lijden? Hoe ernstig is dit voor de organisatie?</t>
  </si>
  <si>
    <t xml:space="preserve">Alle voorgaande invalshoeken kunnen uiteindelijk tot gevolg hebben dat Kamervragen gesteld worden met verstrekkende gevolgen. Dit kan door een hoge boete, bijvoorbeeld voor het lekken van persoonsinformatie. </t>
  </si>
  <si>
    <t>Algemene vragen over het bedrijfsproces</t>
  </si>
  <si>
    <t>0.</t>
  </si>
  <si>
    <t>Algemeen</t>
  </si>
  <si>
    <t>Organisatie:</t>
  </si>
  <si>
    <t>&lt;organisatienaam&gt;</t>
  </si>
  <si>
    <t>Afdeling:</t>
  </si>
  <si>
    <t>&lt; afdeling, bureau, et cetera&gt;</t>
  </si>
  <si>
    <t>Opsteller:</t>
  </si>
  <si>
    <t>&lt;opsteller BIA&gt;</t>
  </si>
  <si>
    <t>Versienummer:</t>
  </si>
  <si>
    <t>&lt;versienummer&gt;</t>
  </si>
  <si>
    <t>Datum:</t>
  </si>
  <si>
    <t xml:space="preserve">&lt;datum uitvoering BIA&gt; </t>
  </si>
  <si>
    <t>1.</t>
  </si>
  <si>
    <t>Management samenvatting</t>
  </si>
  <si>
    <t xml:space="preserve">2. </t>
  </si>
  <si>
    <t>Inleiding</t>
  </si>
  <si>
    <t>&lt;In te vullen door de invuller, waarom wordt deze BIA uitgevoerd, door wie, wie is benaderd et cetera.&gt;</t>
  </si>
  <si>
    <t xml:space="preserve">2.1 </t>
  </si>
  <si>
    <t>Project</t>
  </si>
  <si>
    <t xml:space="preserve">3. </t>
  </si>
  <si>
    <t>Vragenlijst bedrijfsproces</t>
  </si>
  <si>
    <t>3.1.</t>
  </si>
  <si>
    <t>Naam en functie geïnterviewde</t>
  </si>
  <si>
    <t>&lt;Interview met bedrijfsproces (business) eigenaar en bij een groepssessie, meerdere namen benoemen en hun rol.&gt;</t>
  </si>
  <si>
    <t>3.2</t>
  </si>
  <si>
    <t>Naam en functie bedrijfsproces</t>
  </si>
  <si>
    <t>3.3</t>
  </si>
  <si>
    <t>Geef een bondige beschrijving van het bedrijfsproces en benoem de bedrijfsproceseigenaar.</t>
  </si>
  <si>
    <t>&lt;Alle hoofdprocessen benoemen&gt;
&lt;Let op: bij meerdere proceseigenaren, alle betrokken proceseigenaren interviewen&gt;
&lt;Let op: Geef ook aan of het bedrijfsproces of de subprocessen 24/7 dienstverlening betreft of dat er in bepaalde perioden hoge beschikbaarheid nodig is (jaar, maand et cetera)&gt;</t>
  </si>
  <si>
    <t>3.4</t>
  </si>
  <si>
    <t>Geef het product of dienst aan waartoe het bijdraagt voor de gemeente.</t>
  </si>
  <si>
    <t>&lt;Output bedrijfsproces (dienst of product)&gt;</t>
  </si>
  <si>
    <t>3.5</t>
  </si>
  <si>
    <t>Wat zijn uw onderlinge afhankelijkheden?</t>
  </si>
  <si>
    <t>Van welke andere afdelingen / bedrijfsprocessen bent u afhankelijk om uw bedrijfsproces uit te voeren?</t>
  </si>
  <si>
    <t>Welke andere afdelingen / bedrijfsprocessen zijn afhankelijk van uw bedrijfsproces?</t>
  </si>
  <si>
    <t>3.6</t>
  </si>
  <si>
    <t>Wat zijn de piekperioden van het bedrijfsproces?</t>
  </si>
  <si>
    <t>Bijvoorbeeld: Uitbetaling salaris
Piek 1: 22e t/m 26e van de maand
Piek 2: Einde van het jaar (rondom 25 dec)</t>
  </si>
  <si>
    <t>3.7</t>
  </si>
  <si>
    <t xml:space="preserve">Maakt het bedrijfsproces deel uit van een keten/meerdere ketens? Zo ja beschrijf de keten/ketens </t>
  </si>
  <si>
    <t>3.8</t>
  </si>
  <si>
    <t>Welke eventuele subprocessen zijn te onderscheiden? Welke hoofdactiviteiten worden binnen het bedrijfsproces uitgevoerd en wie doen dat?</t>
  </si>
  <si>
    <t>3.9</t>
  </si>
  <si>
    <t>Welke informatie wordt er gebruikt binnen het bedrijfsproces en eventuele subprocessen? Geef ook aan welke soort persoonsgegevens gebruikt worden.</t>
  </si>
  <si>
    <t xml:space="preserve">&lt;Vermeld hier welke gegevens worden verzameld/verwerkt binnen het bedrijfsproces, probeer zo volledig mogelijk te zijn.&gt;
Gegevens:
• &lt;Bijvoorbeeld financiële gegevens.&gt;
Persoonsgegevens:
• &lt;Bijvoorbeeld naam, adres en woonplaats, telefoonnummers of postcodes met huisnummers.&gt;
Bijzondere persoonsgegevens:
• &lt;Bijvoorbeeld burgerservicenummer (BSN), godsdienst of levensovertuiging, ras, politieke gezindheid, medische gegevens, seksuele leven, lidmaatschap van een vakvereniging, strafrechtelijke/justitiële persoonsgegevens.&gt;
</t>
  </si>
  <si>
    <t>3.10</t>
  </si>
  <si>
    <t>Beschrijf welke afnemers het bedrijfsproces heeft. Welke producten nemen zij af en welke kwaliteitseisen stellen zij aan deze producten?</t>
  </si>
  <si>
    <t>3.11</t>
  </si>
  <si>
    <t>Beschrijf welke leveranciers het bedrijfsproces heeft. Welke producten leveren zij aan en welke eisen stellen zij aan de verwerking in het te onderzoeken bedrijfsproces?</t>
  </si>
  <si>
    <t>&lt;Bijvoorbeeld: Geef de naam op van de leverancier. Geef aan hoe vaak de invoer wordt verstrekt (nachtelijk, wekelijks, driemaandelijks, maandeinde, et cetera.). Beschrijf de invoerafhankelijkheid in detail.&gt;</t>
  </si>
  <si>
    <t>3.12</t>
  </si>
  <si>
    <t>Welke wet- en regelgeving is van toepassing op dit bedrijfsproces en welke specifieke eisen komen hieruit naar voren?</t>
  </si>
  <si>
    <t>Op dit informatiesysteem is de onderstaande wet- en regelgeving op het gebied van Informatiebeveiliging en Privacy van toepassing :
&lt;Algemene Verordening Gegevensbescherming (AVG)
Wet Basisregistratie Personen (BRP)
Archiefwet 
SUWI-net
Et cetera (aanvullen)&gt;</t>
  </si>
  <si>
    <t>3.13</t>
  </si>
  <si>
    <t>Door welke informatievoorziening / -systemen wordt het bedrijfsproces ondersteund?</t>
  </si>
  <si>
    <t xml:space="preserve">&lt;Bijvoorbeeld: Vermeld de naam van de toepassing. Vermeld a.u.b. het toepassingstype. Bijvoorbeeld een gehoste toepassing door een derde partij, een mainframe-applicatie, een desktopapplicatie, et cetera. Beschrijf wat de toepassing doet. Vermeld de naam van de leverancier van de toepassing. Beschrijf wat u zou doen als deze toepassing een storing zou ondervinden (Hoe zou je verder gaan met werken?). Maak een lijst van eventuele aanvullende details over deze toepassing waarvan u denkt dat ze nuttig zijn om te weten.&gt; </t>
  </si>
  <si>
    <t>3.14</t>
  </si>
  <si>
    <t>(beoogd) Eigenaar informatiesysteem</t>
  </si>
  <si>
    <t>&lt;Let op: eigenaar moet in deze fase bekend zijn, of benoemd worden.&gt;</t>
  </si>
  <si>
    <t>3.15</t>
  </si>
  <si>
    <t>Wat zou u nodig hebben om het bedrijfsproces (MAPGOOD) te laten functioneren / te herstellen?</t>
  </si>
  <si>
    <t>3.16</t>
  </si>
  <si>
    <t>Single Point of Failure (SPOF)</t>
  </si>
  <si>
    <t>&lt;Vermeld alle bekende storingspunten die verband houden met dit bedrijfsproces. Bijvoorbeeld zaken als back-ups, zorgen over personeel, et cetera.&gt;</t>
  </si>
  <si>
    <t>3.17</t>
  </si>
  <si>
    <t>Herstelteams en taken</t>
  </si>
  <si>
    <t>Impactanalyse vragen</t>
  </si>
  <si>
    <t>Gevolgen van het niet beschikbaar hebben van de benodigde informatie of gegevens.</t>
  </si>
  <si>
    <t>Waardering</t>
  </si>
  <si>
    <t>Argumentatie</t>
  </si>
  <si>
    <t>Toelichting</t>
  </si>
  <si>
    <t>Waarde en Omschrijving beschikbaarheid</t>
  </si>
  <si>
    <t>Let op, alleen de gele velden invullen!</t>
  </si>
  <si>
    <t>B1</t>
  </si>
  <si>
    <t>Impact wettelijke aansprakelijkheid</t>
  </si>
  <si>
    <t>Hoog</t>
  </si>
  <si>
    <t>Midden</t>
  </si>
  <si>
    <t>Laag</t>
  </si>
  <si>
    <t>Wettelijke en reglementaire verplichtingen</t>
  </si>
  <si>
    <t>Juridische gevolgen, schenden Wet- en regelgeving</t>
  </si>
  <si>
    <t>Hoe lang kan de applicatie of informatie niet beschikbaar zijn voordat inwoners, organisaties en gemeente de wettelijke of contractuele verplichtingen niet kunnen  nagekomen?</t>
  </si>
  <si>
    <t>B2</t>
  </si>
  <si>
    <t>Financiële impact</t>
  </si>
  <si>
    <t>midden</t>
  </si>
  <si>
    <t>Financieel verlies/verstoring van activiteiten</t>
  </si>
  <si>
    <t>Financiële gevolgen</t>
  </si>
  <si>
    <t>Na welke periode lijdt de inwoner of de gemeente directe of indirecte financiële schade (bijvoorbeeld additionele / herstel kosten), bij het niet beschikbaar zijn van de applicatie of informatie?</t>
  </si>
  <si>
    <t>Bijvoorbeeld: Lijdt de gemeente directe of indirecte financiële schade als informatie niet beschikbaar is, of als er een systeem uitvalt? Hoe groot bedraagt de schade?</t>
  </si>
  <si>
    <t>B3</t>
  </si>
  <si>
    <t>Economische impact</t>
  </si>
  <si>
    <t>Economische belangen</t>
  </si>
  <si>
    <t>Commerciële en economische belangen</t>
  </si>
  <si>
    <t>Na welke periode worden commerciële of economische belangen van de gemeente geschaad, bij het niet beschikbaar zijn van de applicatie of informatie?</t>
  </si>
  <si>
    <t>Bijvoorbeeld: Worden commerciële of economische belangen van de dienst, de gemeente of van derden geschaad als (vertrouwelijke) informatie niet beschikbaar is? Hoe groot is de schade die kan ontstaan?</t>
  </si>
  <si>
    <t>B4</t>
  </si>
  <si>
    <t>Impact inwoners</t>
  </si>
  <si>
    <t>Persoonlijke veiligheid</t>
  </si>
  <si>
    <t>Aantasten persoonlijke veiligheid of privacy, persoonlijke gegevens</t>
  </si>
  <si>
    <t>Na welke periode is er sprake van aantasting persoonlijke veiligheid, gezondheid of privacy van inwoners?</t>
  </si>
  <si>
    <t>Bijvoorbeeld: Wordt de veiligheid van personen bedreigd als gegevens niet beschikbaar zijn of een systeem uitvalt? Zo ja, hoe ernstig zijn de gevolgen?
Bijvoorbeeld: Wordt de persoonlijke levenssfeer van een persoon of een groep personen aangetast, of wordt er inbreuk gemaakt op een wet- of regelgeving als gegevens over niet beschikbaar zijn? Hoe ernstig is de mate van ongemak voor een persoon of een groep personen? Wordt er gebruik gemaakt van bijzondere persoonsgegevens?</t>
  </si>
  <si>
    <t>B5</t>
  </si>
  <si>
    <t>Politieke impact</t>
  </si>
  <si>
    <t>Politieke schade</t>
  </si>
  <si>
    <t>Politieke gevolgen (gevolgschade)</t>
  </si>
  <si>
    <t>Na welke periode is er sprake van politieke schade voor de gemeente?</t>
  </si>
  <si>
    <t xml:space="preserve">Alle voorgaande invalshoeken kunnen uiteindelijk tot gevolg hebben dat Raadsvragen gesteld worden met verstrekkende gevolgen. Dit kan door een hoge boete, bijvoorbeeld voor het lekken van persoonsinformatie. </t>
  </si>
  <si>
    <t>B6</t>
  </si>
  <si>
    <t>Impact op imago / reputatie</t>
  </si>
  <si>
    <t>Imagoverlies/ verlies reputatie/ verlies goodwill  (gevolg schade)</t>
  </si>
  <si>
    <t>Hoe lang duurt het voordat er sprake is van imagoverlies wanneer informatie niet voorhanden is?</t>
  </si>
  <si>
    <t>B7</t>
  </si>
  <si>
    <t>Impact dienstverlening</t>
  </si>
  <si>
    <t>B8</t>
  </si>
  <si>
    <t>Herstel:</t>
  </si>
  <si>
    <t>Hoe lang mag het herstellen na een onbeschikbaarheid van een applicatie of informatie duren voordat er daadwerkelijk hapering in de dienstverlening aan inwoners/bedrijven/ketenpartners ontstaat? Zijn er hoge herstelkosten? Dus achteraf verwerken van verloren gegaan werk.</t>
  </si>
  <si>
    <t>Wat is de meest serieuze impact als het proces onbeschikbaar is?</t>
  </si>
  <si>
    <t>Beschikbaarheid Resultaat</t>
  </si>
  <si>
    <t>Wat is overall de meest serieuze impact als het proces onbeschikbaar is?</t>
  </si>
  <si>
    <t>Als er niets wordt ingevuld is het niveau midden, als de BIA wel wordt doorlopen is de uitkomst: Hoog, Midden of Laag en bepaald dit uiteindelijk de impact. Om laag te scoren moeten alle waarden laag zijn.</t>
  </si>
  <si>
    <t>Waarde</t>
  </si>
  <si>
    <t>Omschrijving beschikbaarheid</t>
  </si>
  <si>
    <t>De gegevens kunnen zonder gevolgen langere tijd niet beschikbaar zijn, schending van beschikbaarheid heeft geen gevolgschade.
Uitval van het proces met ondersteunende systemen voor een langere periode dan een week tot een maand heeft geen gevolgen voor de gemeente, inwoners of gebruikers. 
Uitval kan maximaal leiden tot:
+ financiële gevolgen: op te lossen binnen de begroting van de gemeente; minimale sancties opgelegd
+ nauwelijks discussie op internet en social media met minimaal verlies van vertrouwen; minimale negatieve publiciteit (imagoschade)
+ minimaal verlies van motivatie van medewerkers; minimale afname van personele capaciteit.</t>
  </si>
  <si>
    <t>(inhoud van deze vragen komt van het blad "Algemene vragen")</t>
  </si>
  <si>
    <t>Invuller:</t>
  </si>
  <si>
    <t xml:space="preserve">Proces: </t>
  </si>
  <si>
    <t>Niveau \ Kwaliteitsaspect</t>
  </si>
  <si>
    <t>Beschikbaarheid</t>
  </si>
  <si>
    <t>Tabellen</t>
  </si>
  <si>
    <t>Waarderings en keuze tabellen gebruikt in de overige sheets, niet wijzigen!</t>
  </si>
  <si>
    <t>Keuze tabellen</t>
  </si>
  <si>
    <t>beschikbaarheid</t>
  </si>
  <si>
    <t>Beschikbaar keuze alternatief</t>
  </si>
  <si>
    <t xml:space="preserve"> </t>
  </si>
  <si>
    <t>x</t>
  </si>
  <si>
    <t>Waarderingstabel</t>
  </si>
  <si>
    <t>Conclusie</t>
  </si>
  <si>
    <t>Kies per vraag / rij één antwoord van 0 of 1</t>
  </si>
  <si>
    <t>Uitleg: zie waarderingstabel onderaan met de omschrijvingen.</t>
  </si>
  <si>
    <t>&lt;Om welk bedrijfsproces gaat het&gt;</t>
  </si>
  <si>
    <t>wat is het doel van het bedrijfsproces</t>
  </si>
  <si>
    <t>3.18</t>
  </si>
  <si>
    <t>Bijvoorbeeld: Wordt de veiligheid van personen bedreigd als gegevens niet beschikbaar zijn of een systeem uitvalt? 
Zo ja, hoe ernstig zijn de gevolgen?</t>
  </si>
  <si>
    <t>Bijvoorbeeld: Wordt de persoonlijke levenssfeer van een persoon of een groep personen aangetast, of wordt er inbreuk gemaakt op een wet- of regelgeving als gegevens over niet beschikbaar zijn? 
Hoe ernstig is de mate van ongemak voor een persoon of een groep personen? 
Wordt er gebruik gemaakt van bijzondere persoonsgegevens?</t>
  </si>
  <si>
    <t>Belang proces</t>
  </si>
  <si>
    <t xml:space="preserve">Vaststellen kritische bedrijfsprocessen.  </t>
  </si>
  <si>
    <t xml:space="preserve">Identificeer resourcevereisten. </t>
  </si>
  <si>
    <t xml:space="preserve">De impact bij een verstoring op bedrijfsprocessen worden geïdentificeerd. Daarnaast identificeert men uitval effecten en de geschatte downtime. De maximale downtime geeft aan hoelang de gemeente kan blijven draaien zonder de ondersteuning van het systeem of componenten van het systeem.
</t>
  </si>
  <si>
    <t xml:space="preserve">Herstelwerkzaamheden vereisen een goede evaluatie van de benodigde middelen om bedrijfsprocessen en gerelateerde afhankelijkheden om zo goed mogelijk voorbereid te zijn. Denk bijvoorbeeld aan Mensen, Apparatuur, Programmatuur, Gegevens, Organisatie, Omgeving en Diensten (MAPGOOD). 
</t>
  </si>
  <si>
    <t xml:space="preserve">Deze BIA kan uitgevoerd worden om te onderzoeken wat de impact is op bedrijfsprocessen voor de bedrijfsvoering van de gemeente als van belang zijnde middelen niet of onvoldoende functioneren. Hierdoor krijgt de gemeente inzicht in de afhankelijkheid van deze middelen, hoe de gemeente zich kan voorbereiden om die impact zo klein mogelijk te houden en welke middelen hiervoor nodig zijn.
</t>
  </si>
  <si>
    <t xml:space="preserve">Het bepalen van het belang van het proces (en de ondersteunende systemen) gebeurt, door na te gaan hoe groot de schade is die kan ontstaan als het betreffende betrouwbaarheidsaspect (Beschikbaarheid) niet in orde is. Het toekennen van waarde aan het betrouwbaarheidsaspect beschikbaarheid is specifiek voor de dienst en/of het betreffende verantwoordelijkheidsgebied. 
</t>
  </si>
  <si>
    <t>Hapering dienstverlening</t>
  </si>
  <si>
    <t>Herstel</t>
  </si>
  <si>
    <t>Dataverlies (Recovery-Point Objective (RPO)) en hersteltijd (Recovery-Time Objective (RTO)) zijn doelstellingen die een belangrijke rol spelen bij disaster recovery.
Hoeveel dataverlies (RPO) is acceptabel?
Deze vraag heeft betrekking op het dataverlies (RPO) en vraag B7 heeft betrekking op de hersteltijd (RTO).</t>
  </si>
  <si>
    <t>Dataverlies (Recovery-Point Objective (RPO)) en hersteltijd (Recovery-Time Objective (RTO)) zijn doelstellingen die een belangrijke rol spelen bij disaster recovery.
Binnen welke tijdsperiode (RTO) moet de dienstverlening weer hersteld zijn?
Deze vraag heeft betrekking op de hersteltijd (RTO) en vraag B8 heeft betrekking op het dataverlies (RPO).</t>
  </si>
  <si>
    <t>De informatie of dienst mag incidenteel uitvallen voor maximaal twee weken (ook in piekperiodes) en heeft nauwelijks of geen gevolgen voor inwoners/gebruikers. Uitval kan leiden tot beperkte schade. Kantoorautomatisering en gemeente specifieke systemen hebben tijdens openingstijden een beschikbaarheid van minimaal 98% op maandbasis ook in piekperiodes.</t>
  </si>
  <si>
    <t>De informatie of dienst mag beperkt korte tijd uitvallen voor maximaal één week (ook in piekperiodes) en heeft voelbare gevolgen voor inwoners/gebruikers. Uitval kan leiden tot beperkte schade. Kantoorautomatisering en gemeente specifieke systemen hebben tijdens openingstijden een beschikbaarheid van minimaal 98% op maandbasis ook in piekperiodes.</t>
  </si>
  <si>
    <t xml:space="preserve">De informatie of dienst mag alleen in zeer uitzonderlijke situaties uitvallen, bijvoorbeeld als gevolg van een calamiteit, het kritische bedrijfsproces staat eigenlijk geen uitval toe. Uitval kan leiden tot ernstige schade en de continuïteit zal zeer snel moeten worden hervat.
Aanvullende risicoanalyse is mogelijk noodzakelijk om de risico's te gaan mitigeren. </t>
  </si>
  <si>
    <t xml:space="preserve"> Let op: Vul hieronder je argumentatie in. </t>
  </si>
  <si>
    <t>&lt;In te vullen na het uitvoeren van de BIA met een korte samenvatting van beschikbaarheidseisen en advies.&gt;</t>
  </si>
  <si>
    <t>Resultaat Impactanalyse</t>
  </si>
  <si>
    <t>Resultaat Bedrijfsimpactanalyse (BIA) gemeenten</t>
  </si>
  <si>
    <t>Persoonsgegevens</t>
  </si>
  <si>
    <t>Rechtshandhaving</t>
  </si>
  <si>
    <t>Openbare orde</t>
  </si>
  <si>
    <t>Beleid en werking van de openbare dienstverlening</t>
  </si>
  <si>
    <t>Imagoschade</t>
  </si>
  <si>
    <t>•    Om periodiek (jaarlijks) te herijken of de oude uitgangspunten nog dezelfde zijn.</t>
  </si>
  <si>
    <t>3.19</t>
  </si>
  <si>
    <t>(inhoud van de managementsamenvatting komt van het blad "Algemene vragen")</t>
  </si>
  <si>
    <t>Laatste datum</t>
  </si>
  <si>
    <t>1.00 Externe review verwerkt.</t>
  </si>
  <si>
    <t>Wijziging historie</t>
  </si>
  <si>
    <t xml:space="preserve">De IBD is zich bewust van haar verantwoordelijkheid een zo betrouwbaar mogelijke uitgave te verzorgen. Niettemin kan de IBD geen aansprakelijkheid aanvaarden voor eventueel in deze uitgave voorkomende onjuistheden, onvolledigheden of nalatigheden. De IBD aanvaardt ook geen aansprakelijkheid voor enig gebruik van voorliggende uitgave of schade ontstaan door de inhoud van de uitgave of door de toepassing ervan. </t>
  </si>
  <si>
    <t>Rechten en vrijwaring</t>
  </si>
  <si>
    <t>Wanneer dit werk wordt gebruikt, hanteer dan de volgende methode van naamsvermelding: “Vereniging van Nederlandse Gemeenten / Informatiebeveiligingsdienst voor gemeenten”, licentie onder: CC BY-NC-SA 4.0.
Bezoek http://creativecommons.org/licenses/by-nc-sa/4.0 voor meer informatie over de licentie.</t>
  </si>
  <si>
    <t>Voor commerciële organisaties wordt hierbij toestemming verleend om dit document te bekijken, af te drukken, te verspreiden en te gebruiken onder de hiernavolgende voorwaarden:</t>
  </si>
  <si>
    <t>Het beheer van dit document berust bij de Informatiebeveiligingsdienst voor gemeenten (IBD).</t>
  </si>
  <si>
    <t xml:space="preserve">Versiebeheer </t>
  </si>
  <si>
    <t>De doelen van deze systeemeisenset zijn:
1 - Het bieden van inzicht in het beheer en bescherming van persoonsgegevens in de gemeente.
2 - Overzicht creëren van hiaten: op welke punten is nog niet (volledig) voldaan aan de AVG?
3 - Hulp bieden bij het opstellen van een stappenplan voor de verdere AVG-implementatie.
4 - Interne of externe AVG-audits vergemakkelijken.</t>
  </si>
  <si>
    <t>Doel van dit document</t>
  </si>
  <si>
    <t>Naam document</t>
  </si>
  <si>
    <t>BIO maatregelen</t>
  </si>
  <si>
    <t>Relatie met</t>
  </si>
  <si>
    <t>Versie</t>
  </si>
  <si>
    <t>Datum</t>
  </si>
  <si>
    <t>Informatiebeveiligingsdienst voor Gemeenten</t>
  </si>
  <si>
    <t>Auteur</t>
  </si>
  <si>
    <t>Colofon</t>
  </si>
  <si>
    <t>Juni 2022</t>
  </si>
  <si>
    <t xml:space="preserve">Vereniging van Nederlandse Gemeenten / Informatiebeveiligingsdienst voor gemeenten (IBD) </t>
  </si>
  <si>
    <r>
      <t>1.</t>
    </r>
    <r>
      <rPr>
        <sz val="11"/>
        <color theme="1"/>
        <rFont val="Calibri"/>
        <family val="2"/>
        <scheme val="minor"/>
      </rPr>
      <t> De IBD wordt als bron vermeld.</t>
    </r>
  </si>
  <si>
    <r>
      <t>2.</t>
    </r>
    <r>
      <rPr>
        <sz val="11"/>
        <color theme="1"/>
        <rFont val="Calibri"/>
        <family val="2"/>
        <scheme val="minor"/>
      </rPr>
      <t> Het document en de inhoud mogen commercieel niet geëxploiteerd worden.</t>
    </r>
  </si>
  <si>
    <r>
      <t>3.</t>
    </r>
    <r>
      <rPr>
        <sz val="11"/>
        <color theme="1"/>
        <rFont val="Calibri"/>
        <family val="2"/>
        <scheme val="minor"/>
      </rPr>
      <t> Publicaties of informatie waarvan de intellectuele eigendomsrechten niet bij de verstrekker berusten, blijven onderworpen aan de beperkingen opgelegd door de IBD en / of de Vereniging van Nederlandse Gemeenten.</t>
    </r>
  </si>
  <si>
    <r>
      <t>4.</t>
    </r>
    <r>
      <rPr>
        <sz val="11"/>
        <color theme="1"/>
        <rFont val="Calibri"/>
        <family val="2"/>
        <scheme val="minor"/>
      </rPr>
      <t> Iedere kopie van dit document, of een gedeelte daarvan, dient te zijn voorzien van de in deze paragraaf vermelde mededeling.</t>
    </r>
  </si>
  <si>
    <t xml:space="preserve">Tenzij anders vermeld, is dit werk verstrekt onder een Creative Commons Naamsvermelding-Niet Commercieel-Gelijk Delen 4.0 Internationaal licentie. Dit houdt in dat het materiaal gebruikt en gedeeld mag worden onder de volgende voorwaarden: Alle rechten voorbehouden. Verveelvoudiging, verspreiding en gebruik van deze uitgave voor het doel zoals vermeld in deze uitgave is met bronvermelding toegestaan voor alle gemeenten en overheidsorganisaties. </t>
  </si>
  <si>
    <t>De expertgroep en de reviewgemeenten die hebben bijgedragen aan het vervaardigen van dit product.</t>
  </si>
  <si>
    <t>Met dank aan</t>
  </si>
  <si>
    <t>Versie: 1.00, Datum: 28-06-2022 
Externe review verwerkt.</t>
  </si>
  <si>
    <r>
      <rPr>
        <b/>
        <sz val="11"/>
        <color theme="1"/>
        <rFont val="Calibri"/>
        <family val="2"/>
        <scheme val="minor"/>
      </rPr>
      <t>Beschikbaarheid</t>
    </r>
    <r>
      <rPr>
        <sz val="11"/>
        <color theme="1"/>
        <rFont val="Calibri"/>
        <family val="2"/>
        <scheme val="minor"/>
      </rPr>
      <t>: hoeveel en wanneer data toegankelijk is en gebruikt kan worden. De onderscheiden niveaus zijn: Laag, Midden en Hoog.</t>
    </r>
  </si>
  <si>
    <r>
      <rPr>
        <b/>
        <sz val="9"/>
        <rFont val="Calibri"/>
        <family val="2"/>
        <scheme val="minor"/>
      </rPr>
      <t>Laag</t>
    </r>
    <r>
      <rPr>
        <sz val="9"/>
        <rFont val="Calibri"/>
        <family val="2"/>
        <scheme val="minor"/>
      </rPr>
      <t xml:space="preserve">: Een kleine overtreding van wettelijke bepalingen met een geringe schade.
</t>
    </r>
    <r>
      <rPr>
        <b/>
        <sz val="9"/>
        <rFont val="Calibri"/>
        <family val="2"/>
        <scheme val="minor"/>
      </rPr>
      <t>Midden</t>
    </r>
    <r>
      <rPr>
        <sz val="9"/>
        <rFont val="Calibri"/>
        <family val="2"/>
        <scheme val="minor"/>
      </rPr>
      <t xml:space="preserve">: De overtreding of misdrijf leidt tot rechtsvervolging met een straf of redelijke boete of een gevangenisstraf met een duur tot 2 jaar
</t>
    </r>
    <r>
      <rPr>
        <b/>
        <sz val="9"/>
        <rFont val="Calibri"/>
        <family val="2"/>
        <scheme val="minor"/>
      </rPr>
      <t>Hoog</t>
    </r>
    <r>
      <rPr>
        <sz val="9"/>
        <rFont val="Calibri"/>
        <family val="2"/>
        <scheme val="minor"/>
      </rPr>
      <t>: Grove overtreding van de wet- en regelgeving resulterende in aanzienlijke - ongelimiteerde - straf of boete (duur gevangenisstraf 10 jaar of langer )</t>
    </r>
  </si>
  <si>
    <r>
      <rPr>
        <b/>
        <sz val="9"/>
        <rFont val="Calibri"/>
        <family val="2"/>
        <scheme val="minor"/>
      </rPr>
      <t>Laag</t>
    </r>
    <r>
      <rPr>
        <sz val="9"/>
        <rFont val="Calibri"/>
        <family val="2"/>
        <scheme val="minor"/>
      </rPr>
      <t xml:space="preserve">: Het veroorzaakt een klein financieel verlies en is op te vangen binnen de vastgestelde ruimte binnen de begroting van de gemeente; leidt nog niet uit het niet krijgen van een accountants verklaring. Dit is te dragen en er worden minimale sancties opgelegd. (eventueel  bedragen, percentage van de omzet of het budget naar eigen inzicht in argumentatie opnemen).
</t>
    </r>
    <r>
      <rPr>
        <b/>
        <sz val="9"/>
        <rFont val="Calibri"/>
        <family val="2"/>
        <scheme val="minor"/>
      </rPr>
      <t>Midden</t>
    </r>
    <r>
      <rPr>
        <sz val="9"/>
        <rFont val="Calibri"/>
        <family val="2"/>
        <scheme val="minor"/>
      </rPr>
      <t xml:space="preserve">: Het veroorzaakt een aanzienlijk financieel verlies met consequenties voor de continuïteit en is niet meer op te vangen binnen de vastgestelde ruimte binnen de begroting van de gemeente; geen accountantsverklaring afgegeven;
</t>
    </r>
    <r>
      <rPr>
        <b/>
        <sz val="9"/>
        <rFont val="Calibri"/>
        <family val="2"/>
        <scheme val="minor"/>
      </rPr>
      <t>Hoog</t>
    </r>
    <r>
      <rPr>
        <sz val="9"/>
        <rFont val="Calibri"/>
        <family val="2"/>
        <scheme val="minor"/>
      </rPr>
      <t xml:space="preserve">: Veroorzaakt op substantiële wijze financiële verliezen en/of er zijn belangrijke sancties opgelegd. Meer dan 2% van het totale budget van de gemeente. </t>
    </r>
  </si>
  <si>
    <r>
      <rPr>
        <b/>
        <sz val="9"/>
        <rFont val="Calibri"/>
        <family val="2"/>
        <scheme val="minor"/>
      </rPr>
      <t>Laag</t>
    </r>
    <r>
      <rPr>
        <sz val="9"/>
        <rFont val="Calibri"/>
        <family val="2"/>
        <scheme val="minor"/>
      </rPr>
      <t xml:space="preserve">: Het beïnvloeden van concurrentieverhoudingen en het bedrijfseconomisch licht benadelen van een partij.
</t>
    </r>
    <r>
      <rPr>
        <b/>
        <sz val="9"/>
        <rFont val="Calibri"/>
        <family val="2"/>
        <scheme val="minor"/>
      </rPr>
      <t>Midden</t>
    </r>
    <r>
      <rPr>
        <sz val="9"/>
        <rFont val="Calibri"/>
        <family val="2"/>
        <scheme val="minor"/>
      </rPr>
      <t xml:space="preserve">: Het veroorzaken of ondersteunen van financieel economisch gewin van een partij ten koste van andere partijen of het drastisch schaden van de concurrentieverhoudingen. Het aantasten van de winstgevendheid of het negatief beïnvloeden van het te behalen marktaandeel door concurrentievervalsing.
</t>
    </r>
    <r>
      <rPr>
        <b/>
        <sz val="9"/>
        <rFont val="Calibri"/>
        <family val="2"/>
        <scheme val="minor"/>
      </rPr>
      <t>Hoog</t>
    </r>
    <r>
      <rPr>
        <sz val="9"/>
        <rFont val="Calibri"/>
        <family val="2"/>
        <scheme val="minor"/>
      </rPr>
      <t>: Kan op substantiële wijze het belang van de nationale economie en commerciële belangen ondermijnen en/of de financiële levensvatbaarheid van grote organisaties aantasten.</t>
    </r>
  </si>
  <si>
    <r>
      <rPr>
        <b/>
        <sz val="9"/>
        <rFont val="Calibri"/>
        <family val="2"/>
        <scheme val="minor"/>
      </rPr>
      <t>Laag</t>
    </r>
    <r>
      <rPr>
        <sz val="9"/>
        <rFont val="Calibri"/>
        <family val="2"/>
        <scheme val="minor"/>
      </rPr>
      <t xml:space="preserve">: Inwoners krijgen subsidies te iets laat of incorrect verstrekt of moeten lage kosten maken ten gevolge van het uitblijven of niet correct uitvoeren van overheidsdiensten. Er ontstaat irritatie en ongemak.
Veiligheid: kan aanleiding geven tot letsel aan één of enkele individuen
Privacy: een kleine schending van het belang van personen (boosheid, frustratie, teleurstelling) maar geen aantasting van wettelijke bepalingen.
</t>
    </r>
    <r>
      <rPr>
        <b/>
        <sz val="9"/>
        <rFont val="Calibri"/>
        <family val="2"/>
        <scheme val="minor"/>
      </rPr>
      <t xml:space="preserve">Midden: </t>
    </r>
    <r>
      <rPr>
        <sz val="9"/>
        <rFont val="Calibri"/>
        <family val="2"/>
        <scheme val="minor"/>
      </rPr>
      <t xml:space="preserve">Inwoners krijgen subsidies te veel laat of incorrect of niet verstrekt of moeten redelijke kosten maken ten gevolge van het uitblijven of niet correct uitvoeren van overheidsdiensten. Inwoner wordt benadeeld
Veiligheid: geeft aanleiding tot aantasting van de persoonlijke veiligheid en vrijheid, en is mogelijk levensbedreigend.
Privacy: de persoon wordt in verlegenheid gebracht, aantasting wet- en regelgeving met betrekking tot beschermen van persoonsinformatie.
</t>
    </r>
    <r>
      <rPr>
        <b/>
        <sz val="9"/>
        <rFont val="Calibri"/>
        <family val="2"/>
        <scheme val="minor"/>
      </rPr>
      <t>Hoog</t>
    </r>
    <r>
      <rPr>
        <sz val="9"/>
        <rFont val="Calibri"/>
        <family val="2"/>
        <scheme val="minor"/>
      </rPr>
      <t>: Inwoners krijgen subsidies te veel laat of incorrect of niet verstrekt of moeten hoge kosten maken ten gevolge van het uitblijven of niet correct uitvoeren van overheidsdiensten. Inwoner wordt zeer benadeeld
Veiligheid: het is waarschijnlijk dat het tot de dood van een individu of grove aantasting van het welzijn van een persoon of een groep. Letsel geeft mogelijk aanleiding tot invaliditeit.
Privacy: grove aantasting van de persoonlijke levenssfeer. Overtreding van regelgeving en wetten. Ethisch onverteerbare consequenties.</t>
    </r>
  </si>
  <si>
    <r>
      <t xml:space="preserve">Laag: </t>
    </r>
    <r>
      <rPr>
        <sz val="9"/>
        <rFont val="Calibri"/>
        <family val="2"/>
        <scheme val="minor"/>
      </rPr>
      <t xml:space="preserve">De pers maakt melding van misstanden en schuift de verantwoording naar de politiek toe. </t>
    </r>
    <r>
      <rPr>
        <b/>
        <sz val="9"/>
        <rFont val="Calibri"/>
        <family val="2"/>
        <scheme val="minor"/>
      </rPr>
      <t xml:space="preserve">
Midden: </t>
    </r>
    <r>
      <rPr>
        <sz val="9"/>
        <rFont val="Calibri"/>
        <family val="2"/>
        <scheme val="minor"/>
      </rPr>
      <t xml:space="preserve">Politieke schade aan een bestuurder: wethouders en/of burgemeester worden ter verantwoording geroepen en moeten zich verantwoorden naar aanleiding van verantwoordingsvragen (vragen in de raad gesteld). Er wordt een (lokaal) parlementair onderzoek ingesteld. Schade is te herstellen door ambtelijke opschaling.
</t>
    </r>
    <r>
      <rPr>
        <b/>
        <sz val="9"/>
        <rFont val="Calibri"/>
        <family val="2"/>
        <scheme val="minor"/>
      </rPr>
      <t>Hoog: P</t>
    </r>
    <r>
      <rPr>
        <sz val="9"/>
        <rFont val="Calibri"/>
        <family val="2"/>
        <scheme val="minor"/>
      </rPr>
      <t>olitieke schade van raadsleden, wethouders en burgemeester. Er is sprake van een raadsenquête (art. 155a t/m f van de Gemeentewet).</t>
    </r>
  </si>
  <si>
    <r>
      <rPr>
        <b/>
        <sz val="9"/>
        <rFont val="Calibri"/>
        <family val="2"/>
        <scheme val="minor"/>
      </rPr>
      <t>Laag</t>
    </r>
    <r>
      <rPr>
        <sz val="9"/>
        <rFont val="Calibri"/>
        <family val="2"/>
        <scheme val="minor"/>
      </rPr>
      <t xml:space="preserve">: Irritatie en ongemak bij inwoners geventileerd in de media of interne negatieve publiciteit (imagoschade). Minimaal negatief effect op de verhoudingen met andere organisaties of de inwoners.
</t>
    </r>
    <r>
      <rPr>
        <b/>
        <sz val="9"/>
        <rFont val="Calibri"/>
        <family val="2"/>
        <scheme val="minor"/>
      </rPr>
      <t>Midden</t>
    </r>
    <r>
      <rPr>
        <sz val="9"/>
        <rFont val="Calibri"/>
        <family val="2"/>
        <scheme val="minor"/>
      </rPr>
      <t xml:space="preserve">: Verlies van publiek respect; klachten van inwoners; of organisatiebrede negatieve publiciteit (imagoschade). Aantasting van de goede naam en het vertrouwen in de gemeente. Er worden vragen in de raad gesteld. Bestuurders (wethouders en/of burgemeester) moeten verantwoording afleggen. Berispingen.
</t>
    </r>
    <r>
      <rPr>
        <b/>
        <sz val="9"/>
        <rFont val="Calibri"/>
        <family val="2"/>
        <scheme val="minor"/>
      </rPr>
      <t>Hoog</t>
    </r>
    <r>
      <rPr>
        <sz val="9"/>
        <rFont val="Calibri"/>
        <family val="2"/>
        <scheme val="minor"/>
      </rPr>
      <t>: Ernstig verlies van vertrouwen en op grote schaal negatieve publiciteit op landelijk niveau (imagoschade). Onbegrip en in grote mate geschonden verhoudingen. Ter verantwoording roepen, straffen en aftreden verantwoordelijken. Maatschappelijke verontwaardiging.</t>
    </r>
  </si>
  <si>
    <r>
      <rPr>
        <b/>
        <sz val="9"/>
        <rFont val="Calibri"/>
        <family val="2"/>
        <scheme val="minor"/>
      </rPr>
      <t>Laag</t>
    </r>
    <r>
      <rPr>
        <sz val="9"/>
        <rFont val="Calibri"/>
        <family val="2"/>
        <scheme val="minor"/>
      </rPr>
      <t xml:space="preserve">: Het bedrijfsproces met ondersteunende systemen mag incidenteel uitvallen voor maximaal 2 weken (ook in piekperiodes) en de maximale hersteltijd (RTO) in geval van incidenten is binnen 40 werkuren (5 werkdagen van 8 uur). Samengevat: Maximaal 2 weken uitval en RTO is maximaal 40 uur 
</t>
    </r>
    <r>
      <rPr>
        <b/>
        <sz val="9"/>
        <rFont val="Calibri"/>
        <family val="2"/>
        <scheme val="minor"/>
      </rPr>
      <t>Midden</t>
    </r>
    <r>
      <rPr>
        <sz val="9"/>
        <rFont val="Calibri"/>
        <family val="2"/>
        <scheme val="minor"/>
      </rPr>
      <t xml:space="preserve">: Het bedrijfsproces met ondersteunende systemen mag beperkt korte tijd uitvallen voor maximaal 1 week (ook in piekperiodes) en de maximale hersteltijd (RTO) in geval van incidenten is binnen 16 werkuren (2 dagen van 8 uur). Samengevat: Maximaal 1 week uitval en RTO is 16 uur in 2 werk dagen 
</t>
    </r>
    <r>
      <rPr>
        <b/>
        <sz val="9"/>
        <rFont val="Calibri"/>
        <family val="2"/>
        <scheme val="minor"/>
      </rPr>
      <t>Hoog</t>
    </r>
    <r>
      <rPr>
        <sz val="9"/>
        <rFont val="Calibri"/>
        <family val="2"/>
        <scheme val="minor"/>
      </rPr>
      <t>: Nauwelijks uitval van het bedrijfsproces met ondersteunende systemen gedurende de openingstijd is toegestaan (4 tot 8 uur uitval is toegestaan). Samengevat: Dagdeel uitval en herstel in uren.</t>
    </r>
  </si>
  <si>
    <r>
      <rPr>
        <b/>
        <sz val="9"/>
        <rFont val="Calibri"/>
        <family val="2"/>
        <scheme val="minor"/>
      </rPr>
      <t>Laag</t>
    </r>
    <r>
      <rPr>
        <sz val="9"/>
        <rFont val="Calibri"/>
        <family val="2"/>
        <scheme val="minor"/>
      </rPr>
      <t xml:space="preserve">: Dataverlies meer dan 24 uur.
</t>
    </r>
    <r>
      <rPr>
        <b/>
        <sz val="9"/>
        <rFont val="Calibri"/>
        <family val="2"/>
        <scheme val="minor"/>
      </rPr>
      <t>Midden</t>
    </r>
    <r>
      <rPr>
        <sz val="9"/>
        <rFont val="Calibri"/>
        <family val="2"/>
        <scheme val="minor"/>
      </rPr>
      <t xml:space="preserve">: Dataverlies tussen de 8 en 24 uur.
</t>
    </r>
    <r>
      <rPr>
        <b/>
        <sz val="9"/>
        <rFont val="Calibri"/>
        <family val="2"/>
        <scheme val="minor"/>
      </rPr>
      <t>Hoog</t>
    </r>
    <r>
      <rPr>
        <sz val="9"/>
        <rFont val="Calibri"/>
        <family val="2"/>
        <scheme val="minor"/>
      </rPr>
      <t>: Dataverlies tot 8 uur.</t>
    </r>
  </si>
  <si>
    <r>
      <t xml:space="preserve">Beschikbaarheid = (H)oog = </t>
    </r>
    <r>
      <rPr>
        <b/>
        <sz val="9"/>
        <color theme="1"/>
        <rFont val="Calibri"/>
        <family val="2"/>
        <scheme val="minor"/>
      </rPr>
      <t xml:space="preserve">BBN2+ </t>
    </r>
  </si>
  <si>
    <r>
      <t xml:space="preserve">Beschikbaarheid = (M)idden = </t>
    </r>
    <r>
      <rPr>
        <b/>
        <sz val="9"/>
        <color theme="1"/>
        <rFont val="Calibri"/>
        <family val="2"/>
        <scheme val="minor"/>
      </rPr>
      <t>BBN2</t>
    </r>
  </si>
  <si>
    <r>
      <t xml:space="preserve">Beschikbaarheid =  (L)aag = </t>
    </r>
    <r>
      <rPr>
        <b/>
        <sz val="9"/>
        <color theme="1"/>
        <rFont val="Calibri"/>
        <family val="2"/>
        <scheme val="minor"/>
      </rPr>
      <t>BBN1</t>
    </r>
  </si>
  <si>
    <r>
      <t xml:space="preserve">Geen; Zeer Laag = </t>
    </r>
    <r>
      <rPr>
        <b/>
        <sz val="9"/>
        <color theme="1"/>
        <rFont val="Calibri"/>
        <family val="2"/>
        <scheme val="minor"/>
      </rPr>
      <t>BBN0</t>
    </r>
  </si>
  <si>
    <r>
      <t>&lt;</t>
    </r>
    <r>
      <rPr>
        <i/>
        <sz val="11"/>
        <color theme="1"/>
        <rFont val="Calibri"/>
        <family val="2"/>
        <scheme val="minor"/>
      </rPr>
      <t>Korte samenvatting van het project; verwijzen naar een Programma Start Architectuur (PSA) en/of projectvoorstel, niet langer dan 1A4.</t>
    </r>
    <r>
      <rPr>
        <sz val="11"/>
        <color theme="1"/>
        <rFont val="Calibri"/>
        <family val="2"/>
        <scheme val="minor"/>
      </rPr>
      <t>&gt;</t>
    </r>
  </si>
  <si>
    <r>
      <rPr>
        <b/>
        <sz val="11"/>
        <color theme="1"/>
        <rFont val="Calibri"/>
        <family val="2"/>
        <scheme val="minor"/>
      </rPr>
      <t>Afdeling / bedrijfsproces waarvan u afhankelijk bent 1:</t>
    </r>
    <r>
      <rPr>
        <sz val="11"/>
        <color theme="1"/>
        <rFont val="Calibri"/>
        <family val="2"/>
        <scheme val="minor"/>
      </rPr>
      <t xml:space="preserve">
</t>
    </r>
    <r>
      <rPr>
        <b/>
        <sz val="11"/>
        <color theme="1"/>
        <rFont val="Calibri"/>
        <family val="2"/>
        <scheme val="minor"/>
      </rPr>
      <t>Afdeling / bedrijfsproces waarvan u afhankelijk bent 2:
Afdeling / bedrijfsproces waarvan u afhankelijk bent 3:</t>
    </r>
  </si>
  <si>
    <r>
      <rPr>
        <b/>
        <sz val="11"/>
        <color theme="1"/>
        <rFont val="Calibri"/>
        <family val="2"/>
        <scheme val="minor"/>
      </rPr>
      <t>Afdeling / bedrijfsproces die van u afhankelijk is 1:</t>
    </r>
    <r>
      <rPr>
        <sz val="11"/>
        <color theme="1"/>
        <rFont val="Calibri"/>
        <family val="2"/>
        <scheme val="minor"/>
      </rPr>
      <t xml:space="preserve">
</t>
    </r>
    <r>
      <rPr>
        <b/>
        <sz val="11"/>
        <color theme="1"/>
        <rFont val="Calibri"/>
        <family val="2"/>
        <scheme val="minor"/>
      </rPr>
      <t>Afdeling / bedrijfsproces die van u afhankelijk is 2:</t>
    </r>
    <r>
      <rPr>
        <sz val="11"/>
        <color theme="1"/>
        <rFont val="Calibri"/>
        <family val="2"/>
        <scheme val="minor"/>
      </rPr>
      <t xml:space="preserve">
</t>
    </r>
    <r>
      <rPr>
        <b/>
        <sz val="11"/>
        <color theme="1"/>
        <rFont val="Calibri"/>
        <family val="2"/>
        <scheme val="minor"/>
      </rPr>
      <t>Afdeling / bedrijfsproces die van u afhankelijk is 3:</t>
    </r>
  </si>
  <si>
    <r>
      <rPr>
        <b/>
        <sz val="11"/>
        <color theme="1"/>
        <rFont val="Calibri"/>
        <family val="2"/>
        <scheme val="minor"/>
      </rPr>
      <t>Piek 1:</t>
    </r>
    <r>
      <rPr>
        <sz val="11"/>
        <color theme="1"/>
        <rFont val="Calibri"/>
        <family val="2"/>
        <scheme val="minor"/>
      </rPr>
      <t xml:space="preserve">
</t>
    </r>
    <r>
      <rPr>
        <b/>
        <sz val="11"/>
        <color theme="1"/>
        <rFont val="Calibri"/>
        <family val="2"/>
        <scheme val="minor"/>
      </rPr>
      <t>Piek 2:</t>
    </r>
    <r>
      <rPr>
        <sz val="11"/>
        <color theme="1"/>
        <rFont val="Calibri"/>
        <family val="2"/>
        <scheme val="minor"/>
      </rPr>
      <t xml:space="preserve">
</t>
    </r>
    <r>
      <rPr>
        <b/>
        <sz val="11"/>
        <color theme="1"/>
        <rFont val="Calibri"/>
        <family val="2"/>
        <scheme val="minor"/>
      </rPr>
      <t>Piek 3:</t>
    </r>
  </si>
  <si>
    <r>
      <rPr>
        <b/>
        <sz val="11"/>
        <color theme="1"/>
        <rFont val="Calibri"/>
        <family val="2"/>
        <scheme val="minor"/>
      </rPr>
      <t>Wat is (zijn) de keten(s):</t>
    </r>
    <r>
      <rPr>
        <sz val="11"/>
        <color theme="1"/>
        <rFont val="Calibri"/>
        <family val="2"/>
        <scheme val="minor"/>
      </rPr>
      <t xml:space="preserve">
</t>
    </r>
    <r>
      <rPr>
        <b/>
        <sz val="11"/>
        <color theme="1"/>
        <rFont val="Calibri"/>
        <family val="2"/>
        <scheme val="minor"/>
      </rPr>
      <t>Wat is (zijn) de ketenpartner(s):</t>
    </r>
    <r>
      <rPr>
        <sz val="11"/>
        <color theme="1"/>
        <rFont val="Calibri"/>
        <family val="2"/>
        <scheme val="minor"/>
      </rPr>
      <t xml:space="preserve">
</t>
    </r>
  </si>
  <si>
    <r>
      <rPr>
        <b/>
        <sz val="11"/>
        <color theme="1"/>
        <rFont val="Calibri"/>
        <family val="2"/>
        <scheme val="minor"/>
      </rPr>
      <t xml:space="preserve">Mens: 
</t>
    </r>
    <r>
      <rPr>
        <i/>
        <sz val="11"/>
        <color theme="1"/>
        <rFont val="Calibri"/>
        <family val="2"/>
        <scheme val="minor"/>
      </rPr>
      <t xml:space="preserve">&lt;Beschrijf de vereiste (minimumaantal) mensen inclusief kennis en vaardigheden die nodig zijn om het bedrijfsproces te laten functioneren / te herstellen. Geef aan hoeveel medewerkers dit bedrijfsproces doorgaans uitvoeren op een normale dag. Geef aan hoeveel mensen er minimaal nodig zijn om dit bedrijfsproces tijdens een incident / calamiteit voort te zetten.&gt; 
</t>
    </r>
    <r>
      <rPr>
        <sz val="11"/>
        <color theme="1"/>
        <rFont val="Calibri"/>
        <family val="2"/>
        <scheme val="minor"/>
      </rPr>
      <t xml:space="preserve">
</t>
    </r>
    <r>
      <rPr>
        <b/>
        <sz val="11"/>
        <color theme="1"/>
        <rFont val="Calibri"/>
        <family val="2"/>
        <scheme val="minor"/>
      </rPr>
      <t xml:space="preserve">Sleutelpersoneel
</t>
    </r>
    <r>
      <rPr>
        <i/>
        <sz val="11"/>
        <color theme="1"/>
        <rFont val="Calibri"/>
        <family val="2"/>
        <scheme val="minor"/>
      </rPr>
      <t>&lt;Vermeld de naam van de sleutelpersoon of materiedeskundige die dit bedrijfsproces uitvoert. Geef aan of deze persoon al dan niet op afstand kan werken. Geef aan of er al dan niet andere personen en/of afdelingen zijn opgeleid om dit bedrijfsproces te voltooien.&gt;</t>
    </r>
  </si>
  <si>
    <r>
      <rPr>
        <b/>
        <sz val="11"/>
        <color theme="1"/>
        <rFont val="Calibri"/>
        <family val="2"/>
        <scheme val="minor"/>
      </rPr>
      <t xml:space="preserve">Apparatuur: </t>
    </r>
    <r>
      <rPr>
        <i/>
        <sz val="11"/>
        <color theme="1"/>
        <rFont val="Calibri"/>
        <family val="2"/>
        <scheme val="minor"/>
      </rPr>
      <t>&lt;Beschrijf de apparatuur die nodig is om het bedrijfsproces te laten functioneren / te herstellen&gt;</t>
    </r>
  </si>
  <si>
    <r>
      <rPr>
        <b/>
        <sz val="11"/>
        <color theme="1"/>
        <rFont val="Calibri"/>
        <family val="2"/>
        <scheme val="minor"/>
      </rPr>
      <t xml:space="preserve">Programmatuur: </t>
    </r>
    <r>
      <rPr>
        <i/>
        <sz val="11"/>
        <color theme="1"/>
        <rFont val="Calibri"/>
        <family val="2"/>
        <scheme val="minor"/>
      </rPr>
      <t>&lt;Beschrijf de programmatuur (systemen, applicaties) die nodig is om het bedrijfsproces te laten functioneren / te herstellen&gt;</t>
    </r>
  </si>
  <si>
    <r>
      <rPr>
        <b/>
        <sz val="11"/>
        <color theme="1"/>
        <rFont val="Calibri"/>
        <family val="2"/>
        <scheme val="minor"/>
      </rPr>
      <t xml:space="preserve">Gegevens: </t>
    </r>
    <r>
      <rPr>
        <i/>
        <sz val="11"/>
        <color theme="1"/>
        <rFont val="Calibri"/>
        <family val="2"/>
        <scheme val="minor"/>
      </rPr>
      <t>&lt;Beschrijf de gegevens / documentatie (elektronisch of papieren of andere fysieke ondersteuning)  die nodig is om het bedrijfsproces te laten functioneren / te herstellen. Geef ook het huidige opslagmedium aan voor elke categorie gegevens / documentatie.&gt;</t>
    </r>
  </si>
  <si>
    <r>
      <rPr>
        <b/>
        <sz val="11"/>
        <color theme="1"/>
        <rFont val="Calibri"/>
        <family val="2"/>
        <scheme val="minor"/>
      </rPr>
      <t xml:space="preserve">Organisatie: </t>
    </r>
    <r>
      <rPr>
        <i/>
        <sz val="11"/>
        <color theme="1"/>
        <rFont val="Calibri"/>
        <family val="2"/>
        <scheme val="minor"/>
      </rPr>
      <t>&lt;Beschrijf de organisatie die nodig is om het bedrijfsproces te laten functioneren / te herstellen&gt;</t>
    </r>
  </si>
  <si>
    <r>
      <rPr>
        <b/>
        <sz val="11"/>
        <color theme="1"/>
        <rFont val="Calibri"/>
        <family val="2"/>
        <scheme val="minor"/>
      </rPr>
      <t xml:space="preserve">Omgeving: </t>
    </r>
    <r>
      <rPr>
        <i/>
        <sz val="11"/>
        <color theme="1"/>
        <rFont val="Calibri"/>
        <family val="2"/>
        <scheme val="minor"/>
      </rPr>
      <t>&lt;Beschrijf de omgeving (fysieke locaties) die nodig is om het bedrijfsproces te laten functioneren / te herstellen. Bijvoorbeeld on-premise of SaaS maar ook de fysieke omgeving, locatie, gebouwen, ruimten et cetera.&gt;</t>
    </r>
  </si>
  <si>
    <r>
      <rPr>
        <b/>
        <sz val="11"/>
        <color theme="1"/>
        <rFont val="Calibri"/>
        <family val="2"/>
        <scheme val="minor"/>
      </rPr>
      <t>Diensten:</t>
    </r>
    <r>
      <rPr>
        <sz val="11"/>
        <color theme="1"/>
        <rFont val="Calibri"/>
        <family val="2"/>
        <scheme val="minor"/>
      </rPr>
      <t xml:space="preserve"> </t>
    </r>
    <r>
      <rPr>
        <i/>
        <sz val="11"/>
        <color theme="1"/>
        <rFont val="Calibri"/>
        <family val="2"/>
        <scheme val="minor"/>
      </rPr>
      <t>&lt;Beschrijf de externe diensten die nodig is om het bedrijfsproces te laten functioneren / te herstellen. Bijvoorbeeld Naam van de leverancier, welke dienst die wordt geleverd en het adres van de leverancier.&gt;</t>
    </r>
  </si>
  <si>
    <r>
      <t xml:space="preserve">Teamnaam: </t>
    </r>
    <r>
      <rPr>
        <i/>
        <sz val="11"/>
        <color theme="1"/>
        <rFont val="Calibri"/>
        <family val="2"/>
        <scheme val="minor"/>
      </rPr>
      <t xml:space="preserve">&lt;Vermeld de naam van uw herstelteam. Bijvoorbeeld Klantenservice Herstel Team&gt;. </t>
    </r>
  </si>
  <si>
    <r>
      <rPr>
        <b/>
        <sz val="11"/>
        <color theme="1"/>
        <rFont val="Calibri"/>
        <family val="2"/>
        <scheme val="minor"/>
      </rPr>
      <t>Beschrijving:</t>
    </r>
    <r>
      <rPr>
        <sz val="11"/>
        <color theme="1"/>
        <rFont val="Calibri"/>
        <family val="2"/>
        <scheme val="minor"/>
      </rPr>
      <t xml:space="preserve"> </t>
    </r>
    <r>
      <rPr>
        <i/>
        <sz val="11"/>
        <color theme="1"/>
        <rFont val="Calibri"/>
        <family val="2"/>
        <scheme val="minor"/>
      </rPr>
      <t>&lt;Beschrijf de doelstelling van uw herstelteam. Bijvoorbeeld: "Het Klantenservice Herstel Team zal zich richten op het minimaliseren van de impact op inwoners door verschillende taken uit te voeren die in dit plan worden vermeld om ervoor te zorgen dat bedrijfsprocessen na een incident / calamiteit op de juiste manier worden voortgezet."&gt;</t>
    </r>
  </si>
  <si>
    <r>
      <t>Naam teamleider:</t>
    </r>
    <r>
      <rPr>
        <sz val="11"/>
        <color theme="1"/>
        <rFont val="Calibri"/>
        <family val="2"/>
        <scheme val="minor"/>
      </rPr>
      <t xml:space="preserve"> </t>
    </r>
    <r>
      <rPr>
        <i/>
        <sz val="11"/>
        <color theme="1"/>
        <rFont val="Calibri"/>
        <family val="2"/>
        <scheme val="minor"/>
      </rPr>
      <t>&lt;Vermeld de naam van je teamleider (een teamleider is meestal de manager van de afdeling).&gt;</t>
    </r>
  </si>
  <si>
    <r>
      <t xml:space="preserve">Taken Teamleider: </t>
    </r>
    <r>
      <rPr>
        <i/>
        <sz val="11"/>
        <color theme="1"/>
        <rFont val="Calibri"/>
        <family val="2"/>
        <scheme val="minor"/>
      </rPr>
      <t>&lt;Vermeld de kritieke taken waarvoor de teamleider verantwoordelijk is. Dit is uw checklist die u direct na een incident moet volgen - wees zo gedetailleerd mogelijk.&gt;</t>
    </r>
  </si>
  <si>
    <r>
      <t xml:space="preserve">Teamleider plaatsvervangend: </t>
    </r>
    <r>
      <rPr>
        <i/>
        <sz val="11"/>
        <color theme="1"/>
        <rFont val="Calibri"/>
        <family val="2"/>
        <scheme val="minor"/>
      </rPr>
      <t>&lt;Vermeld de naam van uw plaatsvervangende teamleider (dit is de persoon die het overneemt als de teamleider afwezig is).&gt;</t>
    </r>
  </si>
  <si>
    <r>
      <t>•</t>
    </r>
    <r>
      <rPr>
        <sz val="11"/>
        <color theme="1"/>
        <rFont val="Calibri"/>
        <family val="2"/>
        <scheme val="minor"/>
      </rPr>
      <t>    Bij grote proces en/of systeemwijzigingen.</t>
    </r>
  </si>
  <si>
    <r>
      <t>•</t>
    </r>
    <r>
      <rPr>
        <sz val="11"/>
        <color theme="1"/>
        <rFont val="Calibri"/>
        <family val="2"/>
        <scheme val="minor"/>
      </rPr>
      <t>    Als er in de toekomstige situatie nieuwe wet- of regelgeving in werking treedt.</t>
    </r>
  </si>
  <si>
    <r>
      <t>•</t>
    </r>
    <r>
      <rPr>
        <sz val="11"/>
        <color theme="1"/>
        <rFont val="Calibri"/>
        <family val="2"/>
        <scheme val="minor"/>
      </rPr>
      <t>    Als in de toekomstige situatie meer (keten)partners worden aangesloten.</t>
    </r>
  </si>
  <si>
    <r>
      <t>•</t>
    </r>
    <r>
      <rPr>
        <sz val="11"/>
        <color theme="1"/>
        <rFont val="Calibri"/>
        <family val="2"/>
        <scheme val="minor"/>
      </rPr>
      <t>    Als er voor dezelfde doelen in de toekomstige situatie meer (persoons)gegevens worden verzameld.</t>
    </r>
  </si>
  <si>
    <t>De Bedrijfscontinuïteitsbeheer (BCM) producten van de IBD</t>
  </si>
  <si>
    <t>Laatste versie</t>
  </si>
  <si>
    <t>1.00 Initiële versie</t>
  </si>
  <si>
    <t>&lt;Bijvoorbeeld: Geef de naam van de afnemer. Geef aan hoe vaak de uitvoer wordt geleverd (nachtelijk, wekelijks, driemaandelijks, maandeinde, et cetera.). Beschrijf de  bedrijfsprocessen of afdeling(en) die afhankelijk zijn van deze output.&gt;</t>
  </si>
  <si>
    <t>Na welke periode is er sprake van een belemmering (hapering) in de dienstverlening aan inwoners/ bedrijven/ ketenpartners bij het niet beschikbaar zijn van de applicatie of informatie? 
Hoe snel moet er worden hersteld?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</si>
</sst>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9"/>
      <color theme="1"/>
      <name val="Verdana"/>
      <family val="2"/>
    </font>
    <font>
      <b/>
      <sz val="9"/>
      <color theme="1"/>
      <name val="Verdana"/>
      <family val="2"/>
    </font>
    <font>
      <vertAlign val="superscript"/>
      <sz val="8"/>
      <name val="Verdana"/>
      <family val="2"/>
    </font>
    <font>
      <u/>
      <sz val="11"/>
      <color theme="10"/>
      <name val="Calibri"/>
      <family val="2"/>
      <scheme val="minor"/>
    </font>
    <font>
      <b/>
      <sz val="11"/>
      <color theme="1"/>
      <name val="Calibri"/>
      <family val="2"/>
      <scheme val="minor"/>
    </font>
    <font>
      <sz val="11"/>
      <color rgb="FF9C6500"/>
      <name val="Calibri"/>
      <family val="2"/>
      <scheme val="minor"/>
    </font>
    <font>
      <b/>
      <sz val="11"/>
      <color theme="0"/>
      <name val="Calibri"/>
      <family val="2"/>
      <scheme val="minor"/>
    </font>
    <font>
      <b/>
      <sz val="18"/>
      <color theme="1"/>
      <name val="Calibri"/>
      <family val="2"/>
      <scheme val="minor"/>
    </font>
    <font>
      <b/>
      <sz val="14"/>
      <color theme="1"/>
      <name val="Calibri"/>
      <family val="2"/>
      <scheme val="minor"/>
    </font>
    <font>
      <i/>
      <sz val="9"/>
      <color theme="1"/>
      <name val="Calibri"/>
      <family val="2"/>
      <scheme val="minor"/>
    </font>
    <font>
      <sz val="10"/>
      <name val="Arial"/>
      <family val="2"/>
    </font>
    <font>
      <b/>
      <sz val="12"/>
      <color theme="1"/>
      <name val="Calibri"/>
      <family val="2"/>
      <scheme val="minor"/>
    </font>
    <font>
      <b/>
      <sz val="10"/>
      <color theme="1"/>
      <name val="Verdana"/>
      <family val="2"/>
    </font>
    <font>
      <sz val="10"/>
      <color theme="1"/>
      <name val="Verdana"/>
      <family val="2"/>
    </font>
    <font>
      <sz val="11"/>
      <color theme="1"/>
      <name val="Calibri"/>
      <family val="2"/>
      <scheme val="minor"/>
    </font>
    <font>
      <sz val="11"/>
      <color rgb="FF000000"/>
      <name val="Calibri"/>
      <family val="2"/>
      <scheme val="minor"/>
    </font>
    <font>
      <sz val="11"/>
      <name val="Calibri"/>
      <family val="2"/>
      <scheme val="minor"/>
    </font>
    <font>
      <sz val="9"/>
      <color theme="1"/>
      <name val="Calibri"/>
      <family val="2"/>
      <scheme val="minor"/>
    </font>
    <font>
      <b/>
      <sz val="9"/>
      <color theme="1"/>
      <name val="Calibri"/>
      <family val="2"/>
      <scheme val="minor"/>
    </font>
    <font>
      <b/>
      <sz val="16"/>
      <color theme="0"/>
      <name val="Calibri"/>
      <family val="2"/>
      <scheme val="minor"/>
    </font>
    <font>
      <b/>
      <sz val="10"/>
      <color theme="7"/>
      <name val="Calibri"/>
      <family val="2"/>
      <scheme val="minor"/>
    </font>
    <font>
      <b/>
      <sz val="12"/>
      <color theme="0"/>
      <name val="Calibri"/>
      <family val="2"/>
      <scheme val="minor"/>
    </font>
    <font>
      <i/>
      <sz val="9"/>
      <color theme="0"/>
      <name val="Calibri"/>
      <family val="2"/>
      <scheme val="minor"/>
    </font>
    <font>
      <sz val="8"/>
      <color theme="0"/>
      <name val="Calibri"/>
      <family val="2"/>
      <scheme val="minor"/>
    </font>
    <font>
      <i/>
      <sz val="9"/>
      <color rgb="FFFFFFFF"/>
      <name val="Calibri"/>
      <family val="2"/>
      <scheme val="minor"/>
    </font>
    <font>
      <sz val="9"/>
      <color rgb="FF000000"/>
      <name val="Calibri"/>
      <family val="2"/>
      <scheme val="minor"/>
    </font>
    <font>
      <b/>
      <sz val="9"/>
      <name val="Calibri"/>
      <family val="2"/>
      <scheme val="minor"/>
    </font>
    <font>
      <sz val="9"/>
      <name val="Calibri"/>
      <family val="2"/>
      <scheme val="minor"/>
    </font>
    <font>
      <sz val="9"/>
      <color rgb="FFC00000"/>
      <name val="Calibri"/>
      <family val="2"/>
      <scheme val="minor"/>
    </font>
    <font>
      <b/>
      <sz val="24"/>
      <color theme="1"/>
      <name val="Calibri"/>
      <family val="2"/>
      <scheme val="minor"/>
    </font>
    <font>
      <i/>
      <sz val="11"/>
      <color theme="1"/>
      <name val="Calibri"/>
      <family val="2"/>
      <scheme val="minor"/>
    </font>
    <font>
      <b/>
      <i/>
      <sz val="11"/>
      <color theme="1"/>
      <name val="Calibri"/>
      <family val="2"/>
      <scheme val="minor"/>
    </font>
  </fonts>
  <fills count="14">
    <fill>
      <patternFill patternType="none"/>
    </fill>
    <fill>
      <patternFill patternType="gray125"/>
    </fill>
    <fill>
      <patternFill patternType="solid">
        <fgColor theme="1"/>
        <bgColor indexed="64"/>
      </patternFill>
    </fill>
    <fill>
      <patternFill patternType="solid">
        <fgColor rgb="FFFFEB9C"/>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FFD966"/>
        <bgColor indexed="64"/>
      </patternFill>
    </fill>
    <fill>
      <patternFill patternType="solid">
        <fgColor theme="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rgb="FF1F4E78"/>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thick">
        <color indexed="64"/>
      </left>
      <right style="medium">
        <color indexed="64"/>
      </right>
      <top/>
      <bottom style="medium">
        <color indexed="64"/>
      </bottom>
      <diagonal/>
    </border>
    <border>
      <left style="thick">
        <color indexed="64"/>
      </left>
      <right style="medium">
        <color indexed="64"/>
      </right>
      <top/>
      <bottom/>
      <diagonal/>
    </border>
    <border>
      <left/>
      <right style="medium">
        <color indexed="64"/>
      </right>
      <top/>
      <bottom/>
      <diagonal/>
    </border>
    <border>
      <left/>
      <right style="thick">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indexed="64"/>
      </right>
      <top/>
      <bottom style="medium">
        <color rgb="FF000000"/>
      </bottom>
      <diagonal/>
    </border>
  </borders>
  <cellStyleXfs count="4">
    <xf numFmtId="0" fontId="0" fillId="0" borderId="0"/>
    <xf numFmtId="0" fontId="4" fillId="0" borderId="0" applyNumberFormat="0" applyFill="0" applyBorder="0" applyAlignment="0" applyProtection="0"/>
    <xf numFmtId="0" fontId="6" fillId="3" borderId="0" applyNumberFormat="0" applyBorder="0" applyAlignment="0" applyProtection="0"/>
    <xf numFmtId="0" fontId="11" fillId="0" borderId="0"/>
  </cellStyleXfs>
  <cellXfs count="162">
    <xf numFmtId="0" fontId="0" fillId="0" borderId="0" xfId="0"/>
    <xf numFmtId="0" fontId="5" fillId="0" borderId="0" xfId="0" applyFont="1"/>
    <xf numFmtId="0" fontId="0" fillId="0" borderId="0" xfId="0" applyAlignment="1">
      <alignment wrapText="1"/>
    </xf>
    <xf numFmtId="0" fontId="0" fillId="0" borderId="0" xfId="0" applyAlignment="1">
      <alignment horizontal="left"/>
    </xf>
    <xf numFmtId="0" fontId="0" fillId="0" borderId="0" xfId="0" applyAlignment="1">
      <alignment vertical="top"/>
    </xf>
    <xf numFmtId="0" fontId="0" fillId="9" borderId="0" xfId="0" applyFill="1"/>
    <xf numFmtId="0" fontId="0" fillId="9" borderId="0" xfId="0" applyFill="1" applyAlignment="1">
      <alignment vertical="top"/>
    </xf>
    <xf numFmtId="0" fontId="5" fillId="9" borderId="0" xfId="0" applyFont="1" applyFill="1"/>
    <xf numFmtId="0" fontId="5" fillId="9" borderId="0" xfId="0" applyFont="1" applyFill="1" applyAlignment="1">
      <alignment vertical="top"/>
    </xf>
    <xf numFmtId="0" fontId="0" fillId="9" borderId="0" xfId="0" applyFill="1" applyAlignment="1">
      <alignment wrapText="1"/>
    </xf>
    <xf numFmtId="0" fontId="3" fillId="9" borderId="0" xfId="0" applyFont="1" applyFill="1" applyAlignment="1">
      <alignment vertical="center" wrapText="1"/>
    </xf>
    <xf numFmtId="0" fontId="0" fillId="9" borderId="0" xfId="0" applyFill="1" applyAlignment="1">
      <alignment horizontal="left" vertical="top" wrapText="1"/>
    </xf>
    <xf numFmtId="0" fontId="12" fillId="4" borderId="27"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31" xfId="0" applyFont="1" applyFill="1" applyBorder="1" applyAlignment="1">
      <alignment horizontal="center" vertical="center"/>
    </xf>
    <xf numFmtId="0" fontId="12" fillId="7" borderId="28"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6" borderId="32" xfId="2" applyFont="1" applyFill="1" applyBorder="1" applyAlignment="1">
      <alignment horizontal="center" vertical="center" wrapText="1"/>
    </xf>
    <xf numFmtId="0" fontId="13" fillId="0" borderId="0" xfId="0" applyFont="1" applyAlignment="1">
      <alignment vertical="top"/>
    </xf>
    <xf numFmtId="0" fontId="14" fillId="0" borderId="0" xfId="0" applyFont="1" applyAlignment="1">
      <alignment vertical="top" wrapText="1"/>
    </xf>
    <xf numFmtId="0" fontId="14" fillId="9" borderId="0" xfId="0" applyFont="1" applyFill="1" applyAlignment="1">
      <alignment vertical="top"/>
    </xf>
    <xf numFmtId="0" fontId="14" fillId="0" borderId="0" xfId="0" applyFont="1" applyAlignment="1">
      <alignment vertical="top"/>
    </xf>
    <xf numFmtId="0" fontId="14" fillId="9" borderId="0" xfId="0" applyFont="1" applyFill="1" applyAlignment="1">
      <alignment vertical="top" wrapText="1"/>
    </xf>
    <xf numFmtId="0" fontId="13" fillId="9" borderId="0" xfId="0" applyFont="1" applyFill="1" applyAlignment="1">
      <alignment vertical="top"/>
    </xf>
    <xf numFmtId="0" fontId="0" fillId="0" borderId="11" xfId="0" applyBorder="1" applyAlignment="1">
      <alignment horizontal="left" vertical="top"/>
    </xf>
    <xf numFmtId="0" fontId="10" fillId="9" borderId="0" xfId="0" applyFont="1" applyFill="1" applyAlignment="1">
      <alignment vertical="top"/>
    </xf>
    <xf numFmtId="0" fontId="0" fillId="0" borderId="25" xfId="0" applyBorder="1" applyAlignment="1">
      <alignment horizontal="left" vertical="top"/>
    </xf>
    <xf numFmtId="0" fontId="7" fillId="2" borderId="11" xfId="0" applyFont="1" applyFill="1" applyBorder="1" applyAlignment="1">
      <alignment vertical="top"/>
    </xf>
    <xf numFmtId="0" fontId="7" fillId="2" borderId="6" xfId="0" applyFont="1" applyFill="1" applyBorder="1" applyAlignment="1">
      <alignment vertical="top"/>
    </xf>
    <xf numFmtId="0" fontId="0" fillId="9" borderId="0" xfId="0" quotePrefix="1" applyFill="1" applyAlignment="1">
      <alignment vertical="top"/>
    </xf>
    <xf numFmtId="0" fontId="1" fillId="9" borderId="0" xfId="0" applyFont="1" applyFill="1" applyAlignment="1">
      <alignment vertical="top" wrapText="1"/>
    </xf>
    <xf numFmtId="0" fontId="2" fillId="9" borderId="0" xfId="0" applyFont="1" applyFill="1" applyAlignment="1">
      <alignment vertical="top" wrapText="1"/>
    </xf>
    <xf numFmtId="0" fontId="0" fillId="0" borderId="0" xfId="0" quotePrefix="1" applyAlignment="1">
      <alignment vertical="top"/>
    </xf>
    <xf numFmtId="0" fontId="15" fillId="0" borderId="0" xfId="0" applyFont="1" applyAlignment="1">
      <alignment vertical="top" wrapText="1"/>
    </xf>
    <xf numFmtId="0" fontId="5" fillId="0" borderId="0" xfId="0" applyFont="1" applyAlignment="1">
      <alignment vertical="top" wrapText="1"/>
    </xf>
    <xf numFmtId="0" fontId="18" fillId="9" borderId="0" xfId="0" applyFont="1" applyFill="1" applyAlignment="1">
      <alignment vertical="center" wrapText="1"/>
    </xf>
    <xf numFmtId="0" fontId="20" fillId="12" borderId="0" xfId="0" applyFont="1" applyFill="1" applyAlignment="1" applyProtection="1">
      <alignment horizontal="left" vertical="center" wrapText="1"/>
      <protection locked="0"/>
    </xf>
    <xf numFmtId="0" fontId="0" fillId="9" borderId="0" xfId="0" applyFill="1" applyAlignment="1">
      <alignment vertical="top" wrapText="1"/>
    </xf>
    <xf numFmtId="0" fontId="8" fillId="9" borderId="0" xfId="0" applyFont="1" applyFill="1"/>
    <xf numFmtId="0" fontId="8" fillId="9" borderId="0" xfId="0" applyFont="1" applyFill="1" applyAlignment="1">
      <alignment wrapText="1"/>
    </xf>
    <xf numFmtId="0" fontId="18" fillId="0" borderId="0" xfId="0" applyFont="1" applyAlignment="1">
      <alignment vertical="top" wrapText="1"/>
    </xf>
    <xf numFmtId="0" fontId="18" fillId="0" borderId="0" xfId="0" applyFont="1" applyAlignment="1">
      <alignment vertical="top"/>
    </xf>
    <xf numFmtId="0" fontId="19" fillId="0" borderId="6" xfId="0" applyFont="1" applyBorder="1" applyAlignment="1">
      <alignment vertical="center" wrapText="1"/>
    </xf>
    <xf numFmtId="0" fontId="18" fillId="0" borderId="6" xfId="0" applyFont="1" applyBorder="1" applyAlignment="1">
      <alignment horizontal="center" vertical="center" wrapText="1"/>
    </xf>
    <xf numFmtId="0" fontId="27" fillId="4" borderId="0" xfId="0" applyFont="1" applyFill="1" applyAlignment="1">
      <alignment vertical="top" wrapText="1"/>
    </xf>
    <xf numFmtId="0" fontId="27" fillId="4" borderId="0" xfId="0" applyFont="1" applyFill="1" applyAlignment="1">
      <alignment vertical="top"/>
    </xf>
    <xf numFmtId="0" fontId="18" fillId="0" borderId="3" xfId="0" applyFont="1" applyBorder="1" applyAlignment="1">
      <alignment vertical="center" wrapText="1"/>
    </xf>
    <xf numFmtId="0" fontId="18" fillId="8" borderId="3" xfId="0" applyFont="1" applyFill="1" applyBorder="1" applyAlignment="1">
      <alignment horizontal="center" vertical="center" wrapText="1"/>
    </xf>
    <xf numFmtId="0" fontId="28" fillId="0" borderId="0" xfId="0" applyFont="1" applyAlignment="1">
      <alignment vertical="top" wrapText="1"/>
    </xf>
    <xf numFmtId="0" fontId="28" fillId="0" borderId="3" xfId="0" applyFont="1" applyBorder="1" applyAlignment="1">
      <alignment vertical="center" wrapText="1"/>
    </xf>
    <xf numFmtId="0" fontId="27" fillId="0" borderId="0" xfId="0" applyFont="1" applyAlignment="1">
      <alignment vertical="top" wrapText="1"/>
    </xf>
    <xf numFmtId="0" fontId="18" fillId="10" borderId="6" xfId="0" applyFont="1" applyFill="1" applyBorder="1" applyAlignment="1">
      <alignment vertical="center" wrapText="1"/>
    </xf>
    <xf numFmtId="0" fontId="10" fillId="10" borderId="1" xfId="0" applyFont="1" applyFill="1" applyBorder="1" applyAlignment="1">
      <alignment vertical="center" wrapText="1"/>
    </xf>
    <xf numFmtId="0" fontId="19" fillId="0" borderId="22" xfId="0" applyFont="1" applyBorder="1" applyAlignment="1">
      <alignment vertical="center" wrapText="1"/>
    </xf>
    <xf numFmtId="0" fontId="18" fillId="10" borderId="22" xfId="0" applyFont="1" applyFill="1" applyBorder="1" applyAlignment="1">
      <alignment vertical="center" wrapText="1"/>
    </xf>
    <xf numFmtId="0" fontId="10" fillId="10" borderId="3" xfId="0" applyFont="1" applyFill="1" applyBorder="1" applyAlignment="1">
      <alignment vertical="center" wrapText="1"/>
    </xf>
    <xf numFmtId="0" fontId="9" fillId="9" borderId="0" xfId="0" applyFont="1" applyFill="1"/>
    <xf numFmtId="0" fontId="9" fillId="9" borderId="0" xfId="0" applyFont="1" applyFill="1" applyAlignment="1">
      <alignment wrapText="1"/>
    </xf>
    <xf numFmtId="0" fontId="0" fillId="9" borderId="0" xfId="0" applyFill="1" applyAlignment="1">
      <alignment horizontal="center" vertical="center" wrapText="1"/>
    </xf>
    <xf numFmtId="0" fontId="18" fillId="0" borderId="8" xfId="0" applyFont="1" applyBorder="1" applyAlignment="1">
      <alignment horizontal="center" vertical="center" wrapText="1"/>
    </xf>
    <xf numFmtId="0" fontId="29" fillId="0" borderId="8" xfId="0" applyFont="1" applyBorder="1" applyAlignment="1">
      <alignment vertical="center" wrapText="1"/>
    </xf>
    <xf numFmtId="0" fontId="0" fillId="0" borderId="0" xfId="0" applyAlignment="1">
      <alignment vertical="top" wrapText="1"/>
    </xf>
    <xf numFmtId="0" fontId="18" fillId="0" borderId="3" xfId="0" applyFont="1" applyBorder="1" applyAlignment="1">
      <alignment horizontal="center" vertical="center" wrapText="1"/>
    </xf>
    <xf numFmtId="0" fontId="18" fillId="0" borderId="6" xfId="0" applyFont="1" applyBorder="1" applyAlignment="1">
      <alignment vertical="center" wrapText="1"/>
    </xf>
    <xf numFmtId="0" fontId="18" fillId="0" borderId="1" xfId="0" applyFont="1" applyBorder="1" applyAlignment="1">
      <alignment vertical="center" wrapText="1"/>
    </xf>
    <xf numFmtId="0" fontId="9" fillId="9" borderId="21" xfId="0" applyFont="1" applyFill="1" applyBorder="1"/>
    <xf numFmtId="0" fontId="9" fillId="9" borderId="21" xfId="0" applyFont="1" applyFill="1" applyBorder="1" applyAlignment="1">
      <alignment wrapText="1"/>
    </xf>
    <xf numFmtId="0" fontId="30" fillId="9" borderId="21" xfId="0" applyFont="1" applyFill="1" applyBorder="1" applyAlignment="1">
      <alignment horizontal="center" vertical="center" wrapText="1"/>
    </xf>
    <xf numFmtId="0" fontId="19" fillId="0" borderId="1" xfId="0" applyFont="1" applyBorder="1" applyAlignment="1">
      <alignment vertical="center" wrapText="1"/>
    </xf>
    <xf numFmtId="0" fontId="18" fillId="0" borderId="16"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5" xfId="0" applyFont="1" applyBorder="1" applyAlignment="1">
      <alignment horizontal="center" vertical="center" textRotation="90" wrapText="1"/>
    </xf>
    <xf numFmtId="0" fontId="18" fillId="0" borderId="4" xfId="0" applyFont="1" applyBorder="1" applyAlignment="1">
      <alignment horizontal="center" vertical="center" textRotation="90" wrapText="1"/>
    </xf>
    <xf numFmtId="0" fontId="4" fillId="0" borderId="0" xfId="1" applyAlignment="1">
      <alignment vertical="center"/>
    </xf>
    <xf numFmtId="0" fontId="22" fillId="13" borderId="22" xfId="0" applyFont="1" applyFill="1" applyBorder="1" applyAlignment="1">
      <alignment horizontal="left" vertical="center" wrapText="1"/>
    </xf>
    <xf numFmtId="0" fontId="25" fillId="13" borderId="6" xfId="0" applyFont="1" applyFill="1" applyBorder="1" applyAlignment="1">
      <alignment vertical="center" wrapText="1"/>
    </xf>
    <xf numFmtId="0" fontId="16" fillId="0" borderId="35" xfId="0" applyFont="1" applyBorder="1" applyAlignment="1">
      <alignment horizontal="center" vertical="center" wrapText="1"/>
    </xf>
    <xf numFmtId="0" fontId="22" fillId="13" borderId="24" xfId="0" applyFont="1" applyFill="1" applyBorder="1" applyAlignment="1">
      <alignment vertical="center" wrapText="1"/>
    </xf>
    <xf numFmtId="0" fontId="22" fillId="13" borderId="22" xfId="0" applyFont="1" applyFill="1" applyBorder="1" applyAlignment="1">
      <alignment vertical="center" wrapText="1"/>
    </xf>
    <xf numFmtId="0" fontId="25" fillId="13" borderId="25" xfId="0" applyFont="1" applyFill="1" applyBorder="1" applyAlignment="1">
      <alignment vertical="top" wrapText="1"/>
    </xf>
    <xf numFmtId="0" fontId="25" fillId="13" borderId="3" xfId="0" applyFont="1" applyFill="1" applyBorder="1" applyAlignment="1">
      <alignment vertical="top" wrapText="1"/>
    </xf>
    <xf numFmtId="0" fontId="5" fillId="0" borderId="24" xfId="0" applyFont="1" applyBorder="1" applyAlignment="1">
      <alignment vertical="top" wrapText="1"/>
    </xf>
    <xf numFmtId="0" fontId="15" fillId="0" borderId="22" xfId="0" applyFont="1" applyBorder="1" applyAlignment="1">
      <alignment vertical="top" wrapText="1"/>
    </xf>
    <xf numFmtId="0" fontId="5" fillId="0" borderId="11" xfId="0" applyFont="1" applyBorder="1" applyAlignment="1">
      <alignment vertical="top" wrapText="1"/>
    </xf>
    <xf numFmtId="15" fontId="15" fillId="0" borderId="6" xfId="0" quotePrefix="1" applyNumberFormat="1" applyFont="1" applyBorder="1" applyAlignment="1">
      <alignment horizontal="left" vertical="top" wrapText="1"/>
    </xf>
    <xf numFmtId="0" fontId="0" fillId="0" borderId="6" xfId="0" applyBorder="1" applyAlignment="1">
      <alignment horizontal="left"/>
    </xf>
    <xf numFmtId="0" fontId="0" fillId="0" borderId="6" xfId="0" applyBorder="1" applyAlignment="1">
      <alignment vertical="top" wrapText="1"/>
    </xf>
    <xf numFmtId="0" fontId="15" fillId="0" borderId="6" xfId="0" applyFont="1" applyBorder="1" applyAlignment="1">
      <alignment vertical="top" wrapText="1"/>
    </xf>
    <xf numFmtId="0" fontId="17" fillId="0" borderId="6" xfId="0" quotePrefix="1" applyFont="1" applyBorder="1" applyAlignment="1">
      <alignment vertical="top" wrapText="1"/>
    </xf>
    <xf numFmtId="0" fontId="5" fillId="0" borderId="11" xfId="0" applyFont="1" applyBorder="1" applyAlignment="1">
      <alignment vertical="top"/>
    </xf>
    <xf numFmtId="0" fontId="15" fillId="0" borderId="6" xfId="0" applyFont="1" applyBorder="1" applyAlignment="1">
      <alignment vertical="center" wrapText="1"/>
    </xf>
    <xf numFmtId="0" fontId="15" fillId="0" borderId="11" xfId="0" applyFont="1" applyBorder="1" applyAlignment="1">
      <alignment vertical="top"/>
    </xf>
    <xf numFmtId="0" fontId="15" fillId="0" borderId="6" xfId="0" applyFont="1" applyBorder="1" applyAlignment="1">
      <alignment horizontal="left" vertical="center" wrapText="1"/>
    </xf>
    <xf numFmtId="0" fontId="0" fillId="0" borderId="6" xfId="0" applyBorder="1" applyAlignment="1">
      <alignment horizontal="left" vertical="center" wrapText="1"/>
    </xf>
    <xf numFmtId="0" fontId="16" fillId="0" borderId="6" xfId="0" applyFont="1" applyBorder="1" applyAlignment="1">
      <alignment vertical="center" wrapText="1"/>
    </xf>
    <xf numFmtId="0" fontId="15" fillId="0" borderId="11" xfId="0" applyFont="1" applyBorder="1"/>
    <xf numFmtId="0" fontId="15" fillId="0" borderId="6" xfId="0" applyFont="1" applyBorder="1"/>
    <xf numFmtId="0" fontId="5" fillId="0" borderId="11" xfId="0" applyFont="1" applyBorder="1"/>
    <xf numFmtId="0" fontId="5" fillId="0" borderId="25" xfId="0" applyFont="1" applyBorder="1"/>
    <xf numFmtId="15" fontId="15" fillId="0" borderId="3" xfId="0" quotePrefix="1" applyNumberFormat="1" applyFont="1" applyBorder="1" applyAlignment="1">
      <alignment horizontal="left" vertical="top" wrapText="1"/>
    </xf>
    <xf numFmtId="0" fontId="0" fillId="9" borderId="20" xfId="0" applyFill="1" applyBorder="1" applyAlignment="1">
      <alignment vertical="center" wrapText="1"/>
    </xf>
    <xf numFmtId="0" fontId="0" fillId="9" borderId="2" xfId="0" applyFill="1" applyBorder="1" applyAlignment="1">
      <alignment horizontal="left" vertical="center" wrapText="1"/>
    </xf>
    <xf numFmtId="0" fontId="5" fillId="9" borderId="2" xfId="0" applyFont="1" applyFill="1" applyBorder="1" applyAlignment="1">
      <alignment vertical="center" wrapText="1"/>
    </xf>
    <xf numFmtId="0" fontId="0" fillId="9" borderId="2" xfId="0" applyFill="1" applyBorder="1" applyAlignment="1">
      <alignment vertical="center" wrapText="1"/>
    </xf>
    <xf numFmtId="0" fontId="0" fillId="9" borderId="2" xfId="0" applyFill="1" applyBorder="1" applyAlignment="1">
      <alignment wrapText="1"/>
    </xf>
    <xf numFmtId="0" fontId="5" fillId="9" borderId="2" xfId="0" applyFont="1" applyFill="1" applyBorder="1" applyAlignment="1">
      <alignment horizontal="left" vertical="center" wrapText="1"/>
    </xf>
    <xf numFmtId="0" fontId="0" fillId="9" borderId="2" xfId="0" applyFill="1" applyBorder="1" applyAlignment="1">
      <alignment horizontal="left" vertical="center" wrapText="1" indent="2"/>
    </xf>
    <xf numFmtId="0" fontId="0" fillId="9" borderId="23" xfId="0" applyFill="1" applyBorder="1" applyAlignment="1">
      <alignment horizontal="left" vertical="center" wrapText="1" indent="2"/>
    </xf>
    <xf numFmtId="0" fontId="5" fillId="11" borderId="24" xfId="0" applyFont="1" applyFill="1" applyBorder="1" applyAlignment="1">
      <alignment vertical="top"/>
    </xf>
    <xf numFmtId="0" fontId="5" fillId="11" borderId="22" xfId="0" applyFont="1" applyFill="1" applyBorder="1" applyAlignment="1">
      <alignment vertical="top" wrapText="1"/>
    </xf>
    <xf numFmtId="0" fontId="31" fillId="0" borderId="6" xfId="0" applyFont="1" applyBorder="1" applyAlignment="1">
      <alignment vertical="top" wrapText="1"/>
    </xf>
    <xf numFmtId="0" fontId="5" fillId="11" borderId="11" xfId="0" applyFont="1" applyFill="1" applyBorder="1" applyAlignment="1">
      <alignment vertical="top"/>
    </xf>
    <xf numFmtId="0" fontId="5" fillId="11" borderId="6" xfId="0" applyFont="1" applyFill="1" applyBorder="1" applyAlignment="1">
      <alignment vertical="top" wrapText="1"/>
    </xf>
    <xf numFmtId="0" fontId="5" fillId="0" borderId="6" xfId="0" applyFont="1" applyBorder="1" applyAlignment="1">
      <alignment vertical="top" wrapText="1"/>
    </xf>
    <xf numFmtId="0" fontId="0" fillId="0" borderId="6" xfId="0" applyBorder="1" applyAlignment="1">
      <alignment vertical="top"/>
    </xf>
    <xf numFmtId="0" fontId="32" fillId="0" borderId="6" xfId="0" applyFont="1" applyBorder="1" applyAlignment="1">
      <alignment vertical="top" wrapText="1"/>
    </xf>
    <xf numFmtId="0" fontId="5" fillId="9" borderId="25" xfId="0" applyFont="1" applyFill="1" applyBorder="1" applyAlignment="1">
      <alignment vertical="top"/>
    </xf>
    <xf numFmtId="0" fontId="0" fillId="9" borderId="3" xfId="0" applyFill="1" applyBorder="1" applyAlignment="1">
      <alignment vertical="top" wrapText="1"/>
    </xf>
    <xf numFmtId="0" fontId="20" fillId="12" borderId="0" xfId="0" applyFont="1" applyFill="1" applyAlignment="1" applyProtection="1">
      <alignment horizontal="left" vertical="center" wrapText="1"/>
      <protection locked="0"/>
    </xf>
    <xf numFmtId="0" fontId="18" fillId="10" borderId="20" xfId="0" applyFont="1" applyFill="1" applyBorder="1" applyAlignment="1">
      <alignment vertical="center" wrapText="1"/>
    </xf>
    <xf numFmtId="0" fontId="18" fillId="10" borderId="23" xfId="0" applyFont="1" applyFill="1" applyBorder="1" applyAlignment="1">
      <alignment vertical="center" wrapText="1"/>
    </xf>
    <xf numFmtId="0" fontId="21" fillId="13" borderId="24" xfId="0" applyFont="1" applyFill="1" applyBorder="1" applyAlignment="1">
      <alignment vertical="center" wrapText="1"/>
    </xf>
    <xf numFmtId="0" fontId="21" fillId="13" borderId="21" xfId="0" applyFont="1" applyFill="1" applyBorder="1" applyAlignment="1">
      <alignment vertical="center" wrapText="1"/>
    </xf>
    <xf numFmtId="0" fontId="23" fillId="13" borderId="11" xfId="0" applyFont="1" applyFill="1" applyBorder="1" applyAlignment="1">
      <alignment vertical="center" wrapText="1"/>
    </xf>
    <xf numFmtId="0" fontId="23" fillId="13" borderId="0" xfId="0" applyFont="1" applyFill="1" applyAlignment="1">
      <alignment vertical="center" wrapText="1"/>
    </xf>
    <xf numFmtId="0" fontId="22" fillId="13" borderId="21" xfId="0" applyFont="1" applyFill="1" applyBorder="1" applyAlignment="1">
      <alignment horizontal="left" vertical="center" wrapText="1"/>
    </xf>
    <xf numFmtId="0" fontId="24" fillId="13" borderId="0" xfId="0" applyFont="1" applyFill="1" applyAlignment="1">
      <alignment horizontal="center" vertical="center" wrapText="1"/>
    </xf>
    <xf numFmtId="0" fontId="23" fillId="13" borderId="6" xfId="0" applyFont="1" applyFill="1" applyBorder="1" applyAlignment="1">
      <alignment vertical="center" wrapText="1"/>
    </xf>
    <xf numFmtId="0" fontId="26"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28" fillId="0" borderId="14" xfId="0" applyFont="1" applyBorder="1" applyAlignment="1">
      <alignment vertical="center" wrapText="1"/>
    </xf>
    <xf numFmtId="0" fontId="28" fillId="0" borderId="15" xfId="0" applyFont="1" applyBorder="1" applyAlignment="1">
      <alignment vertical="center" wrapText="1"/>
    </xf>
    <xf numFmtId="0" fontId="28" fillId="0" borderId="19" xfId="0" applyFont="1" applyBorder="1" applyAlignment="1">
      <alignment vertical="center" wrapText="1"/>
    </xf>
    <xf numFmtId="0" fontId="19" fillId="0" borderId="9" xfId="0" applyFont="1" applyBorder="1" applyAlignment="1">
      <alignment vertical="center" wrapText="1"/>
    </xf>
    <xf numFmtId="0" fontId="19" fillId="0" borderId="8" xfId="0" applyFont="1" applyBorder="1" applyAlignment="1">
      <alignment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19" fillId="0" borderId="10" xfId="0" applyFont="1" applyBorder="1" applyAlignment="1">
      <alignment vertical="center" wrapText="1"/>
    </xf>
    <xf numFmtId="0" fontId="18" fillId="0" borderId="14" xfId="0" applyFont="1" applyBorder="1" applyAlignment="1">
      <alignment vertical="center" wrapText="1"/>
    </xf>
    <xf numFmtId="0" fontId="18" fillId="0" borderId="15" xfId="0" applyFont="1" applyBorder="1" applyAlignment="1">
      <alignment vertical="center" wrapText="1"/>
    </xf>
    <xf numFmtId="0" fontId="18" fillId="0" borderId="19" xfId="0" applyFont="1" applyBorder="1" applyAlignment="1">
      <alignment vertical="center" wrapText="1"/>
    </xf>
    <xf numFmtId="0" fontId="28" fillId="0" borderId="11" xfId="0" applyFont="1" applyBorder="1" applyAlignment="1">
      <alignment vertical="center" wrapText="1"/>
    </xf>
    <xf numFmtId="0" fontId="18" fillId="0" borderId="0" xfId="0" applyFont="1" applyAlignment="1">
      <alignment vertical="center" wrapText="1"/>
    </xf>
    <xf numFmtId="0" fontId="18" fillId="0" borderId="7" xfId="0" applyFont="1" applyBorder="1" applyAlignment="1">
      <alignment vertical="center" wrapText="1"/>
    </xf>
    <xf numFmtId="0" fontId="18" fillId="0" borderId="12" xfId="0" applyFont="1" applyBorder="1" applyAlignment="1">
      <alignment vertical="center" wrapText="1"/>
    </xf>
    <xf numFmtId="0" fontId="18" fillId="0" borderId="13" xfId="0" applyFont="1" applyBorder="1" applyAlignment="1">
      <alignment vertical="center" wrapText="1"/>
    </xf>
    <xf numFmtId="0" fontId="18" fillId="0" borderId="17" xfId="0" applyFont="1" applyBorder="1" applyAlignment="1">
      <alignment vertical="center" wrapText="1"/>
    </xf>
    <xf numFmtId="0" fontId="18" fillId="0" borderId="20" xfId="0" applyFont="1" applyBorder="1" applyAlignment="1">
      <alignment vertical="center" wrapText="1"/>
    </xf>
    <xf numFmtId="0" fontId="18" fillId="0" borderId="23" xfId="0" applyFont="1" applyBorder="1" applyAlignment="1">
      <alignment vertical="center" wrapText="1"/>
    </xf>
    <xf numFmtId="0" fontId="10" fillId="10" borderId="20" xfId="0" applyFont="1" applyFill="1" applyBorder="1" applyAlignment="1">
      <alignment vertical="center" wrapText="1"/>
    </xf>
    <xf numFmtId="0" fontId="10" fillId="10" borderId="23" xfId="0" applyFont="1" applyFill="1" applyBorder="1" applyAlignment="1">
      <alignment vertical="center" wrapText="1"/>
    </xf>
    <xf numFmtId="0" fontId="18" fillId="0" borderId="2" xfId="0" applyFont="1" applyBorder="1" applyAlignment="1">
      <alignment vertical="center" wrapText="1"/>
    </xf>
    <xf numFmtId="0" fontId="18" fillId="10" borderId="2" xfId="0" applyFont="1" applyFill="1" applyBorder="1" applyAlignment="1">
      <alignment vertical="center" wrapText="1"/>
    </xf>
    <xf numFmtId="0" fontId="1" fillId="9" borderId="0" xfId="0" applyFont="1" applyFill="1" applyAlignment="1">
      <alignment horizontal="left" vertical="top"/>
    </xf>
    <xf numFmtId="0" fontId="0" fillId="9" borderId="0" xfId="0" applyFill="1" applyAlignment="1">
      <alignment horizontal="left" vertical="top" wrapText="1"/>
    </xf>
    <xf numFmtId="0" fontId="0" fillId="9" borderId="6" xfId="0" applyFill="1" applyBorder="1" applyAlignment="1">
      <alignment horizontal="left" vertical="top" wrapText="1"/>
    </xf>
    <xf numFmtId="0" fontId="0" fillId="9" borderId="26" xfId="0" applyFill="1" applyBorder="1" applyAlignment="1">
      <alignment horizontal="left" vertical="top" wrapText="1"/>
    </xf>
    <xf numFmtId="0" fontId="0" fillId="9" borderId="3" xfId="0" applyFill="1" applyBorder="1" applyAlignment="1">
      <alignment horizontal="left" vertical="top" wrapText="1"/>
    </xf>
    <xf numFmtId="0" fontId="0" fillId="9" borderId="25" xfId="0" applyFill="1" applyBorder="1" applyAlignment="1">
      <alignment horizontal="left" vertical="top" wrapText="1"/>
    </xf>
    <xf numFmtId="0" fontId="9" fillId="11" borderId="24" xfId="0" applyFont="1" applyFill="1" applyBorder="1" applyAlignment="1">
      <alignment vertical="top"/>
    </xf>
    <xf numFmtId="0" fontId="9" fillId="11" borderId="21" xfId="0" applyFont="1" applyFill="1" applyBorder="1" applyAlignment="1">
      <alignment vertical="top"/>
    </xf>
    <xf numFmtId="0" fontId="9" fillId="11" borderId="22" xfId="0" applyFont="1" applyFill="1" applyBorder="1" applyAlignment="1">
      <alignment vertical="top"/>
    </xf>
  </cellXfs>
  <cellStyles count="4">
    <cellStyle name="Hyperlink" xfId="1" builtinId="8"/>
    <cellStyle name="Neutraal" xfId="2" builtinId="28"/>
    <cellStyle name="Normal 2" xfId="3" xr:uid="{C0CE50DA-F77E-443D-90DF-71C2398C9721}"/>
    <cellStyle name="Standaard" xfId="0" builtinId="0"/>
  </cellStyles>
  <dxfs count="6">
    <dxf>
      <fill>
        <patternFill>
          <bgColor theme="5" tint="0.59996337778862885"/>
        </patternFill>
      </fill>
    </dxf>
    <dxf>
      <fill>
        <patternFill>
          <bgColor rgb="FFFF0000"/>
        </patternFill>
      </fill>
    </dxf>
    <dxf>
      <fill>
        <patternFill>
          <bgColor rgb="FFFFC000"/>
        </patternFill>
      </fill>
    </dxf>
    <dxf>
      <fill>
        <patternFill>
          <bgColor rgb="FF92D05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E78"/>
      <color rgb="FFD7F9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2394858</xdr:colOff>
      <xdr:row>10</xdr:row>
      <xdr:rowOff>54428</xdr:rowOff>
    </xdr:from>
    <xdr:ext cx="1146147" cy="396274"/>
    <xdr:pic>
      <xdr:nvPicPr>
        <xdr:cNvPr id="2" name="Afbeelding 1">
          <a:extLst>
            <a:ext uri="{FF2B5EF4-FFF2-40B4-BE49-F238E27FC236}">
              <a16:creationId xmlns:a16="http://schemas.microsoft.com/office/drawing/2014/main" id="{EB795272-68E6-48A3-B87C-FF75E73932FD}"/>
            </a:ext>
          </a:extLst>
        </xdr:cNvPr>
        <xdr:cNvPicPr>
          <a:picLocks noChangeAspect="1"/>
        </xdr:cNvPicPr>
      </xdr:nvPicPr>
      <xdr:blipFill>
        <a:blip xmlns:r="http://schemas.openxmlformats.org/officeDocument/2006/relationships" r:embed="rId1"/>
        <a:stretch>
          <a:fillRect/>
        </a:stretch>
      </xdr:blipFill>
      <xdr:spPr>
        <a:xfrm>
          <a:off x="1220108" y="1895928"/>
          <a:ext cx="1146147" cy="39627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BD\Privacy\Borging%20Privacy\Borging-bijlage-v1.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_Excluded%20From%20Backup%20&amp;%20Data%20Migration\Dropbox\IBD\Documenten\Baseline\baseline%20producten\02%20-%20Basis%20risicoanalyse%20methode%20gemeenten\02b%20-%20baselinetoets\Baselinetoets%20v082%20BI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sheetName val="Definities"/>
      <sheetName val="Criteria"/>
      <sheetName val="Resultaat"/>
      <sheetName val="Geïmplementeerd"/>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gemeen"/>
      <sheetName val="Vragen"/>
      <sheetName val="Beschikbaarheid"/>
      <sheetName val="Integriteit"/>
      <sheetName val="Vertrouwelijkheid"/>
      <sheetName val="Privacy"/>
      <sheetName val="Resultaat"/>
      <sheetName val="waarderingstabellen"/>
      <sheetName val="kladblok"/>
    </sheetNames>
    <sheetDataSet>
      <sheetData sheetId="0"/>
      <sheetData sheetId="1"/>
      <sheetData sheetId="2"/>
      <sheetData sheetId="3"/>
      <sheetData sheetId="4"/>
      <sheetData sheetId="5">
        <row r="43">
          <cell r="D43" t="str">
            <v xml:space="preserve">Op basis van dit blok vragen is geen PIA noodzakelijk. </v>
          </cell>
        </row>
      </sheetData>
      <sheetData sheetId="6"/>
      <sheetData sheetId="7">
        <row r="12">
          <cell r="O12">
            <v>0</v>
          </cell>
        </row>
        <row r="13">
          <cell r="O13">
            <v>1</v>
          </cell>
        </row>
        <row r="14">
          <cell r="O14">
            <v>2</v>
          </cell>
        </row>
        <row r="15">
          <cell r="O15">
            <v>3</v>
          </cell>
        </row>
        <row r="21">
          <cell r="O21">
            <v>0</v>
          </cell>
        </row>
        <row r="22">
          <cell r="O22">
            <v>1</v>
          </cell>
        </row>
        <row r="23">
          <cell r="O23">
            <v>2</v>
          </cell>
        </row>
        <row r="24">
          <cell r="O24">
            <v>3</v>
          </cell>
        </row>
        <row r="29">
          <cell r="O29">
            <v>0</v>
          </cell>
          <cell r="Q29" t="str">
            <v>ja</v>
          </cell>
        </row>
        <row r="30">
          <cell r="O30">
            <v>1</v>
          </cell>
          <cell r="Q30" t="str">
            <v>nee</v>
          </cell>
        </row>
        <row r="31">
          <cell r="O31">
            <v>2</v>
          </cell>
        </row>
        <row r="32">
          <cell r="O32">
            <v>3</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37DA-BFFD-4609-ADC9-29FE04F04C31}">
  <sheetPr>
    <pageSetUpPr fitToPage="1"/>
  </sheetPr>
  <dimension ref="B1:C30"/>
  <sheetViews>
    <sheetView tabSelected="1" zoomScale="85" zoomScaleNormal="85" workbookViewId="0">
      <selection activeCell="C9" sqref="C9"/>
    </sheetView>
  </sheetViews>
  <sheetFormatPr defaultRowHeight="15" x14ac:dyDescent="0.25"/>
  <cols>
    <col min="2" max="2" width="23" customWidth="1"/>
    <col min="3" max="3" width="104.7109375" customWidth="1"/>
  </cols>
  <sheetData>
    <row r="1" spans="2:3" ht="21" x14ac:dyDescent="0.25">
      <c r="B1" s="118" t="s">
        <v>204</v>
      </c>
      <c r="C1" s="118"/>
    </row>
    <row r="2" spans="2:3" ht="15.75" thickBot="1" x14ac:dyDescent="0.3">
      <c r="B2" s="34"/>
      <c r="C2" s="33"/>
    </row>
    <row r="3" spans="2:3" x14ac:dyDescent="0.25">
      <c r="B3" s="81" t="s">
        <v>203</v>
      </c>
      <c r="C3" s="82" t="s">
        <v>202</v>
      </c>
    </row>
    <row r="4" spans="2:3" x14ac:dyDescent="0.25">
      <c r="B4" s="83" t="s">
        <v>201</v>
      </c>
      <c r="C4" s="84" t="s">
        <v>205</v>
      </c>
    </row>
    <row r="5" spans="2:3" x14ac:dyDescent="0.25">
      <c r="B5" s="83" t="s">
        <v>200</v>
      </c>
      <c r="C5" s="85" t="s">
        <v>251</v>
      </c>
    </row>
    <row r="6" spans="2:3" x14ac:dyDescent="0.25">
      <c r="B6" s="83" t="s">
        <v>199</v>
      </c>
      <c r="C6" s="86" t="s">
        <v>249</v>
      </c>
    </row>
    <row r="7" spans="2:3" x14ac:dyDescent="0.25">
      <c r="B7" s="83" t="s">
        <v>198</v>
      </c>
      <c r="C7" s="87"/>
    </row>
    <row r="8" spans="2:3" x14ac:dyDescent="0.25">
      <c r="B8" s="83" t="s">
        <v>197</v>
      </c>
      <c r="C8" s="87" t="s">
        <v>0</v>
      </c>
    </row>
    <row r="9" spans="2:3" ht="75" x14ac:dyDescent="0.25">
      <c r="B9" s="83" t="s">
        <v>196</v>
      </c>
      <c r="C9" s="88" t="s">
        <v>195</v>
      </c>
    </row>
    <row r="10" spans="2:3" x14ac:dyDescent="0.25">
      <c r="B10" s="89" t="s">
        <v>194</v>
      </c>
      <c r="C10" s="90" t="s">
        <v>193</v>
      </c>
    </row>
    <row r="11" spans="2:3" ht="40.15" customHeight="1" x14ac:dyDescent="0.25">
      <c r="B11" s="89"/>
      <c r="C11" s="90"/>
    </row>
    <row r="12" spans="2:3" x14ac:dyDescent="0.25">
      <c r="B12" s="91"/>
      <c r="C12" s="92" t="s">
        <v>206</v>
      </c>
    </row>
    <row r="13" spans="2:3" x14ac:dyDescent="0.25">
      <c r="B13" s="91"/>
      <c r="C13" s="92"/>
    </row>
    <row r="14" spans="2:3" ht="75" x14ac:dyDescent="0.25">
      <c r="B14" s="91"/>
      <c r="C14" s="92" t="s">
        <v>211</v>
      </c>
    </row>
    <row r="15" spans="2:3" x14ac:dyDescent="0.25">
      <c r="B15" s="91"/>
      <c r="C15" s="90"/>
    </row>
    <row r="16" spans="2:3" ht="30" x14ac:dyDescent="0.25">
      <c r="B16" s="91"/>
      <c r="C16" s="93" t="s">
        <v>192</v>
      </c>
    </row>
    <row r="17" spans="2:3" x14ac:dyDescent="0.25">
      <c r="B17" s="91"/>
      <c r="C17" s="93" t="s">
        <v>207</v>
      </c>
    </row>
    <row r="18" spans="2:3" x14ac:dyDescent="0.25">
      <c r="B18" s="91"/>
      <c r="C18" s="93" t="s">
        <v>208</v>
      </c>
    </row>
    <row r="19" spans="2:3" ht="30" x14ac:dyDescent="0.25">
      <c r="B19" s="91"/>
      <c r="C19" s="93" t="s">
        <v>209</v>
      </c>
    </row>
    <row r="20" spans="2:3" ht="30" x14ac:dyDescent="0.25">
      <c r="B20" s="91"/>
      <c r="C20" s="93" t="s">
        <v>210</v>
      </c>
    </row>
    <row r="21" spans="2:3" x14ac:dyDescent="0.25">
      <c r="B21" s="91"/>
      <c r="C21" s="93"/>
    </row>
    <row r="22" spans="2:3" ht="45" x14ac:dyDescent="0.25">
      <c r="B22" s="91"/>
      <c r="C22" s="94" t="s">
        <v>191</v>
      </c>
    </row>
    <row r="23" spans="2:3" x14ac:dyDescent="0.25">
      <c r="B23" s="91"/>
      <c r="C23" s="90"/>
    </row>
    <row r="24" spans="2:3" ht="60" x14ac:dyDescent="0.25">
      <c r="B24" s="89" t="s">
        <v>190</v>
      </c>
      <c r="C24" s="90" t="s">
        <v>189</v>
      </c>
    </row>
    <row r="25" spans="2:3" x14ac:dyDescent="0.25">
      <c r="B25" s="89"/>
      <c r="C25" s="90"/>
    </row>
    <row r="26" spans="2:3" x14ac:dyDescent="0.25">
      <c r="B26" s="89" t="s">
        <v>213</v>
      </c>
      <c r="C26" s="90" t="s">
        <v>212</v>
      </c>
    </row>
    <row r="27" spans="2:3" x14ac:dyDescent="0.25">
      <c r="B27" s="95"/>
      <c r="C27" s="96"/>
    </row>
    <row r="28" spans="2:3" ht="30" x14ac:dyDescent="0.25">
      <c r="B28" s="89" t="s">
        <v>188</v>
      </c>
      <c r="C28" s="86" t="s">
        <v>214</v>
      </c>
    </row>
    <row r="29" spans="2:3" x14ac:dyDescent="0.25">
      <c r="B29" s="97" t="s">
        <v>250</v>
      </c>
      <c r="C29" s="85" t="s">
        <v>187</v>
      </c>
    </row>
    <row r="30" spans="2:3" ht="15.75" thickBot="1" x14ac:dyDescent="0.3">
      <c r="B30" s="98" t="s">
        <v>186</v>
      </c>
      <c r="C30" s="99" t="s">
        <v>205</v>
      </c>
    </row>
  </sheetData>
  <mergeCells count="1">
    <mergeCell ref="B1:C1"/>
  </mergeCells>
  <pageMargins left="0.70866141732283472" right="0.70866141732283472" top="0.74803149606299213" bottom="0.74803149606299213" header="0.31496062992125984" footer="0.31496062992125984"/>
  <pageSetup paperSize="9" scale="68" orientation="portrait" r:id="rId1"/>
  <headerFooter>
    <oddHeader>&amp;R&amp;G</oddHeader>
    <oddFooter>&amp;LBedrijfsimpactanalyse (BIA) gemeenten&amp;C&amp;A&amp;R&amp;P van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8"/>
  <sheetViews>
    <sheetView zoomScale="85" zoomScaleNormal="85" workbookViewId="0">
      <selection activeCell="C7" sqref="C7"/>
    </sheetView>
  </sheetViews>
  <sheetFormatPr defaultColWidth="8.7109375" defaultRowHeight="15" x14ac:dyDescent="0.25"/>
  <cols>
    <col min="1" max="1" width="8.7109375" style="5"/>
    <col min="2" max="2" width="110.7109375" style="9" customWidth="1"/>
    <col min="3" max="3" width="37.5703125" style="11" customWidth="1"/>
    <col min="4" max="4" width="46.42578125" style="9" customWidth="1"/>
    <col min="5" max="12" width="8.7109375" style="5"/>
  </cols>
  <sheetData>
    <row r="1" spans="2:2" ht="21" x14ac:dyDescent="0.25">
      <c r="B1" s="36" t="s">
        <v>0</v>
      </c>
    </row>
    <row r="2" spans="2:2" ht="15.75" thickBot="1" x14ac:dyDescent="0.3"/>
    <row r="3" spans="2:2" ht="30" x14ac:dyDescent="0.25">
      <c r="B3" s="100" t="s">
        <v>1</v>
      </c>
    </row>
    <row r="4" spans="2:2" x14ac:dyDescent="0.25">
      <c r="B4" s="101"/>
    </row>
    <row r="5" spans="2:2" ht="75" x14ac:dyDescent="0.25">
      <c r="B5" s="101" t="s">
        <v>165</v>
      </c>
    </row>
    <row r="6" spans="2:2" x14ac:dyDescent="0.25">
      <c r="B6" s="102" t="s">
        <v>161</v>
      </c>
    </row>
    <row r="7" spans="2:2" ht="60" x14ac:dyDescent="0.25">
      <c r="B7" s="101" t="s">
        <v>163</v>
      </c>
    </row>
    <row r="8" spans="2:2" x14ac:dyDescent="0.25">
      <c r="B8" s="102" t="s">
        <v>162</v>
      </c>
    </row>
    <row r="9" spans="2:2" ht="60" x14ac:dyDescent="0.25">
      <c r="B9" s="101" t="s">
        <v>164</v>
      </c>
    </row>
    <row r="10" spans="2:2" x14ac:dyDescent="0.25">
      <c r="B10" s="102" t="s">
        <v>2</v>
      </c>
    </row>
    <row r="11" spans="2:2" ht="45" x14ac:dyDescent="0.25">
      <c r="B11" s="103" t="s">
        <v>3</v>
      </c>
    </row>
    <row r="12" spans="2:2" x14ac:dyDescent="0.25">
      <c r="B12" s="101" t="s">
        <v>246</v>
      </c>
    </row>
    <row r="13" spans="2:2" x14ac:dyDescent="0.25">
      <c r="B13" s="101" t="s">
        <v>247</v>
      </c>
    </row>
    <row r="14" spans="2:2" x14ac:dyDescent="0.25">
      <c r="B14" s="101" t="s">
        <v>248</v>
      </c>
    </row>
    <row r="15" spans="2:2" x14ac:dyDescent="0.25">
      <c r="B15" s="101" t="s">
        <v>245</v>
      </c>
    </row>
    <row r="16" spans="2:2" x14ac:dyDescent="0.25">
      <c r="B16" s="101" t="s">
        <v>183</v>
      </c>
    </row>
    <row r="17" spans="2:2" x14ac:dyDescent="0.25">
      <c r="B17" s="104"/>
    </row>
    <row r="18" spans="2:2" x14ac:dyDescent="0.25">
      <c r="B18" s="103" t="s">
        <v>4</v>
      </c>
    </row>
    <row r="19" spans="2:2" ht="30" x14ac:dyDescent="0.25">
      <c r="B19" s="101" t="s">
        <v>215</v>
      </c>
    </row>
    <row r="20" spans="2:2" x14ac:dyDescent="0.25">
      <c r="B20" s="104"/>
    </row>
    <row r="21" spans="2:2" ht="30" x14ac:dyDescent="0.25">
      <c r="B21" s="103" t="s">
        <v>5</v>
      </c>
    </row>
    <row r="22" spans="2:2" x14ac:dyDescent="0.25">
      <c r="B22" s="104"/>
    </row>
    <row r="23" spans="2:2" x14ac:dyDescent="0.25">
      <c r="B23" s="102" t="s">
        <v>160</v>
      </c>
    </row>
    <row r="24" spans="2:2" ht="75" x14ac:dyDescent="0.25">
      <c r="B24" s="103" t="s">
        <v>166</v>
      </c>
    </row>
    <row r="25" spans="2:2" x14ac:dyDescent="0.25">
      <c r="B25" s="103" t="s">
        <v>6</v>
      </c>
    </row>
    <row r="26" spans="2:2" x14ac:dyDescent="0.25">
      <c r="B26" s="105" t="s">
        <v>113</v>
      </c>
    </row>
    <row r="27" spans="2:2" ht="30" customHeight="1" x14ac:dyDescent="0.25">
      <c r="B27" s="106" t="s">
        <v>158</v>
      </c>
    </row>
    <row r="28" spans="2:2" x14ac:dyDescent="0.25">
      <c r="B28" s="105" t="s">
        <v>178</v>
      </c>
    </row>
    <row r="29" spans="2:2" ht="60" x14ac:dyDescent="0.25">
      <c r="B29" s="106" t="s">
        <v>159</v>
      </c>
    </row>
    <row r="30" spans="2:2" x14ac:dyDescent="0.25">
      <c r="B30" s="105" t="s">
        <v>95</v>
      </c>
    </row>
    <row r="31" spans="2:2" ht="45.4" customHeight="1" x14ac:dyDescent="0.25">
      <c r="B31" s="106" t="s">
        <v>7</v>
      </c>
    </row>
    <row r="32" spans="2:2" x14ac:dyDescent="0.25">
      <c r="B32" s="105" t="s">
        <v>179</v>
      </c>
    </row>
    <row r="33" spans="2:2" ht="15" customHeight="1" x14ac:dyDescent="0.25">
      <c r="B33" s="106" t="s">
        <v>8</v>
      </c>
    </row>
    <row r="34" spans="2:2" x14ac:dyDescent="0.25">
      <c r="B34" s="105" t="s">
        <v>107</v>
      </c>
    </row>
    <row r="35" spans="2:2" ht="30" customHeight="1" x14ac:dyDescent="0.25">
      <c r="B35" s="106" t="s">
        <v>9</v>
      </c>
    </row>
    <row r="36" spans="2:2" x14ac:dyDescent="0.25">
      <c r="B36" s="105" t="s">
        <v>101</v>
      </c>
    </row>
    <row r="37" spans="2:2" ht="30" customHeight="1" x14ac:dyDescent="0.25">
      <c r="B37" s="106" t="s">
        <v>10</v>
      </c>
    </row>
    <row r="38" spans="2:2" x14ac:dyDescent="0.25">
      <c r="B38" s="105" t="s">
        <v>180</v>
      </c>
    </row>
    <row r="39" spans="2:2" ht="30" customHeight="1" x14ac:dyDescent="0.25">
      <c r="B39" s="106" t="s">
        <v>11</v>
      </c>
    </row>
    <row r="40" spans="2:2" x14ac:dyDescent="0.25">
      <c r="B40" s="105" t="s">
        <v>181</v>
      </c>
    </row>
    <row r="41" spans="2:2" ht="45" customHeight="1" x14ac:dyDescent="0.25">
      <c r="B41" s="106" t="s">
        <v>12</v>
      </c>
    </row>
    <row r="42" spans="2:2" x14ac:dyDescent="0.25">
      <c r="B42" s="105" t="s">
        <v>182</v>
      </c>
    </row>
    <row r="43" spans="2:2" ht="30" customHeight="1" x14ac:dyDescent="0.25">
      <c r="B43" s="106" t="s">
        <v>13</v>
      </c>
    </row>
    <row r="44" spans="2:2" x14ac:dyDescent="0.25">
      <c r="B44" s="105" t="s">
        <v>119</v>
      </c>
    </row>
    <row r="45" spans="2:2" ht="30" customHeight="1" thickBot="1" x14ac:dyDescent="0.3">
      <c r="B45" s="107" t="s">
        <v>14</v>
      </c>
    </row>
    <row r="48" spans="2:2" x14ac:dyDescent="0.25">
      <c r="B48" s="10"/>
    </row>
  </sheetData>
  <pageMargins left="0.70866141732283472" right="0.70866141732283472" top="0.74803149606299213" bottom="0.74803149606299213" header="0.31496062992125984" footer="0.31496062992125984"/>
  <pageSetup paperSize="9" scale="65" orientation="portrait" r:id="rId1"/>
  <headerFooter>
    <oddHeader>&amp;R&amp;G</oddHeader>
    <oddFooter>&amp;LBedrijfsimpactanalyse (BIA) gemeenten&amp;C&amp;A&amp;R&amp;P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132"/>
  <sheetViews>
    <sheetView topLeftCell="A70" zoomScale="85" zoomScaleNormal="85" workbookViewId="0">
      <selection activeCell="C15" sqref="C15"/>
    </sheetView>
  </sheetViews>
  <sheetFormatPr defaultColWidth="8.7109375" defaultRowHeight="12.75" x14ac:dyDescent="0.25"/>
  <cols>
    <col min="1" max="1" width="8.7109375" style="21"/>
    <col min="2" max="2" width="7.28515625" style="18" customWidth="1"/>
    <col min="3" max="3" width="95.42578125" style="19" customWidth="1"/>
    <col min="4" max="18" width="8.7109375" style="20"/>
    <col min="19" max="16384" width="8.7109375" style="21"/>
  </cols>
  <sheetData>
    <row r="1" spans="2:3" ht="21" x14ac:dyDescent="0.25">
      <c r="B1" s="118" t="s">
        <v>15</v>
      </c>
      <c r="C1" s="118"/>
    </row>
    <row r="2" spans="2:3" ht="13.5" thickBot="1" x14ac:dyDescent="0.3"/>
    <row r="3" spans="2:3" ht="15" x14ac:dyDescent="0.25">
      <c r="B3" s="108" t="s">
        <v>16</v>
      </c>
      <c r="C3" s="109" t="s">
        <v>17</v>
      </c>
    </row>
    <row r="4" spans="2:3" ht="15" x14ac:dyDescent="0.25">
      <c r="B4" s="89"/>
      <c r="C4" s="86" t="s">
        <v>18</v>
      </c>
    </row>
    <row r="5" spans="2:3" ht="15" x14ac:dyDescent="0.25">
      <c r="B5" s="89"/>
      <c r="C5" s="110" t="s">
        <v>19</v>
      </c>
    </row>
    <row r="6" spans="2:3" ht="15" x14ac:dyDescent="0.25">
      <c r="B6" s="89"/>
      <c r="C6" s="86"/>
    </row>
    <row r="7" spans="2:3" ht="15" x14ac:dyDescent="0.25">
      <c r="B7" s="89"/>
      <c r="C7" s="86" t="s">
        <v>20</v>
      </c>
    </row>
    <row r="8" spans="2:3" ht="15" x14ac:dyDescent="0.25">
      <c r="B8" s="89"/>
      <c r="C8" s="110" t="s">
        <v>21</v>
      </c>
    </row>
    <row r="9" spans="2:3" ht="15" x14ac:dyDescent="0.25">
      <c r="B9" s="89"/>
      <c r="C9" s="86"/>
    </row>
    <row r="10" spans="2:3" ht="15" x14ac:dyDescent="0.25">
      <c r="B10" s="89"/>
      <c r="C10" s="86" t="s">
        <v>22</v>
      </c>
    </row>
    <row r="11" spans="2:3" ht="15" x14ac:dyDescent="0.25">
      <c r="B11" s="89"/>
      <c r="C11" s="110" t="s">
        <v>23</v>
      </c>
    </row>
    <row r="12" spans="2:3" ht="15" x14ac:dyDescent="0.25">
      <c r="B12" s="89"/>
      <c r="C12" s="86"/>
    </row>
    <row r="13" spans="2:3" ht="15" x14ac:dyDescent="0.25">
      <c r="B13" s="89"/>
      <c r="C13" s="86" t="s">
        <v>24</v>
      </c>
    </row>
    <row r="14" spans="2:3" ht="15" x14ac:dyDescent="0.25">
      <c r="B14" s="89"/>
      <c r="C14" s="110" t="s">
        <v>25</v>
      </c>
    </row>
    <row r="15" spans="2:3" ht="15" x14ac:dyDescent="0.25">
      <c r="B15" s="89"/>
      <c r="C15" s="86"/>
    </row>
    <row r="16" spans="2:3" ht="15" x14ac:dyDescent="0.25">
      <c r="B16" s="89"/>
      <c r="C16" s="86" t="s">
        <v>26</v>
      </c>
    </row>
    <row r="17" spans="2:3" ht="15" x14ac:dyDescent="0.25">
      <c r="B17" s="89"/>
      <c r="C17" s="110" t="s">
        <v>27</v>
      </c>
    </row>
    <row r="18" spans="2:3" ht="15" x14ac:dyDescent="0.25">
      <c r="B18" s="89"/>
      <c r="C18" s="86"/>
    </row>
    <row r="19" spans="2:3" ht="15" x14ac:dyDescent="0.25">
      <c r="B19" s="89"/>
      <c r="C19" s="86"/>
    </row>
    <row r="20" spans="2:3" ht="15" x14ac:dyDescent="0.25">
      <c r="B20" s="111" t="s">
        <v>28</v>
      </c>
      <c r="C20" s="112" t="s">
        <v>29</v>
      </c>
    </row>
    <row r="21" spans="2:3" ht="30" x14ac:dyDescent="0.25">
      <c r="B21" s="89"/>
      <c r="C21" s="86" t="s">
        <v>175</v>
      </c>
    </row>
    <row r="22" spans="2:3" ht="15" x14ac:dyDescent="0.25">
      <c r="B22" s="89"/>
      <c r="C22" s="86"/>
    </row>
    <row r="23" spans="2:3" ht="15" x14ac:dyDescent="0.25">
      <c r="B23" s="111" t="s">
        <v>30</v>
      </c>
      <c r="C23" s="112" t="s">
        <v>31</v>
      </c>
    </row>
    <row r="24" spans="2:3" ht="15" x14ac:dyDescent="0.25">
      <c r="B24" s="89"/>
      <c r="C24" s="86" t="s">
        <v>32</v>
      </c>
    </row>
    <row r="25" spans="2:3" ht="15" x14ac:dyDescent="0.25">
      <c r="B25" s="89"/>
      <c r="C25" s="86"/>
    </row>
    <row r="26" spans="2:3" ht="15" x14ac:dyDescent="0.25">
      <c r="B26" s="89" t="s">
        <v>33</v>
      </c>
      <c r="C26" s="113" t="s">
        <v>34</v>
      </c>
    </row>
    <row r="27" spans="2:3" ht="30" x14ac:dyDescent="0.25">
      <c r="B27" s="89"/>
      <c r="C27" s="86" t="s">
        <v>228</v>
      </c>
    </row>
    <row r="28" spans="2:3" ht="15" x14ac:dyDescent="0.25">
      <c r="B28" s="89"/>
      <c r="C28" s="86"/>
    </row>
    <row r="29" spans="2:3" ht="15" x14ac:dyDescent="0.25">
      <c r="B29" s="111" t="s">
        <v>35</v>
      </c>
      <c r="C29" s="112" t="s">
        <v>36</v>
      </c>
    </row>
    <row r="30" spans="2:3" ht="15" x14ac:dyDescent="0.25">
      <c r="B30" s="89"/>
      <c r="C30" s="86"/>
    </row>
    <row r="31" spans="2:3" ht="15" x14ac:dyDescent="0.25">
      <c r="B31" s="89" t="s">
        <v>37</v>
      </c>
      <c r="C31" s="113" t="s">
        <v>38</v>
      </c>
    </row>
    <row r="32" spans="2:3" ht="30" x14ac:dyDescent="0.25">
      <c r="B32" s="89"/>
      <c r="C32" s="110" t="s">
        <v>39</v>
      </c>
    </row>
    <row r="33" spans="2:3" ht="15" x14ac:dyDescent="0.25">
      <c r="B33" s="89"/>
      <c r="C33" s="86"/>
    </row>
    <row r="34" spans="2:3" ht="15" x14ac:dyDescent="0.25">
      <c r="B34" s="89" t="s">
        <v>40</v>
      </c>
      <c r="C34" s="113" t="s">
        <v>41</v>
      </c>
    </row>
    <row r="35" spans="2:3" ht="15" x14ac:dyDescent="0.25">
      <c r="B35" s="89"/>
      <c r="C35" s="110" t="s">
        <v>155</v>
      </c>
    </row>
    <row r="36" spans="2:3" ht="15" x14ac:dyDescent="0.25">
      <c r="B36" s="89"/>
      <c r="C36" s="114"/>
    </row>
    <row r="37" spans="2:3" ht="15" x14ac:dyDescent="0.25">
      <c r="B37" s="89" t="s">
        <v>42</v>
      </c>
      <c r="C37" s="113" t="s">
        <v>156</v>
      </c>
    </row>
    <row r="38" spans="2:3" ht="15" x14ac:dyDescent="0.25">
      <c r="B38" s="89"/>
      <c r="C38" s="86"/>
    </row>
    <row r="39" spans="2:3" ht="15" x14ac:dyDescent="0.25">
      <c r="B39" s="89" t="s">
        <v>45</v>
      </c>
      <c r="C39" s="113" t="s">
        <v>43</v>
      </c>
    </row>
    <row r="40" spans="2:3" ht="60" x14ac:dyDescent="0.25">
      <c r="B40" s="89"/>
      <c r="C40" s="110" t="s">
        <v>44</v>
      </c>
    </row>
    <row r="41" spans="2:3" ht="15" x14ac:dyDescent="0.25">
      <c r="B41" s="89"/>
      <c r="C41" s="114"/>
    </row>
    <row r="42" spans="2:3" ht="15" x14ac:dyDescent="0.25">
      <c r="B42" s="89" t="s">
        <v>48</v>
      </c>
      <c r="C42" s="115" t="s">
        <v>46</v>
      </c>
    </row>
    <row r="43" spans="2:3" ht="15" x14ac:dyDescent="0.25">
      <c r="B43" s="89"/>
      <c r="C43" s="110" t="s">
        <v>47</v>
      </c>
    </row>
    <row r="44" spans="2:3" ht="15" x14ac:dyDescent="0.25">
      <c r="B44" s="89"/>
      <c r="C44" s="110"/>
    </row>
    <row r="45" spans="2:3" ht="15" x14ac:dyDescent="0.25">
      <c r="B45" s="89" t="s">
        <v>52</v>
      </c>
      <c r="C45" s="113" t="s">
        <v>49</v>
      </c>
    </row>
    <row r="46" spans="2:3" ht="30" x14ac:dyDescent="0.25">
      <c r="B46" s="89"/>
      <c r="C46" s="86" t="s">
        <v>50</v>
      </c>
    </row>
    <row r="47" spans="2:3" ht="45" x14ac:dyDescent="0.25">
      <c r="B47" s="89"/>
      <c r="C47" s="86" t="s">
        <v>229</v>
      </c>
    </row>
    <row r="48" spans="2:3" ht="15" x14ac:dyDescent="0.25">
      <c r="B48" s="89"/>
      <c r="C48" s="86"/>
    </row>
    <row r="49" spans="2:4" ht="15" x14ac:dyDescent="0.25">
      <c r="B49" s="89"/>
      <c r="C49" s="86" t="s">
        <v>51</v>
      </c>
    </row>
    <row r="50" spans="2:4" ht="45" x14ac:dyDescent="0.25">
      <c r="B50" s="89" t="s">
        <v>55</v>
      </c>
      <c r="C50" s="86" t="s">
        <v>230</v>
      </c>
    </row>
    <row r="51" spans="2:4" ht="15" x14ac:dyDescent="0.25">
      <c r="B51" s="89"/>
      <c r="C51" s="86"/>
    </row>
    <row r="52" spans="2:4" ht="15" x14ac:dyDescent="0.25">
      <c r="B52" s="89" t="s">
        <v>57</v>
      </c>
      <c r="C52" s="113" t="s">
        <v>53</v>
      </c>
    </row>
    <row r="53" spans="2:4" ht="45" x14ac:dyDescent="0.25">
      <c r="B53" s="89"/>
      <c r="C53" s="110" t="s">
        <v>54</v>
      </c>
    </row>
    <row r="54" spans="2:4" ht="45" x14ac:dyDescent="0.25">
      <c r="B54" s="89"/>
      <c r="C54" s="86" t="s">
        <v>231</v>
      </c>
      <c r="D54" s="22"/>
    </row>
    <row r="55" spans="2:4" ht="15" x14ac:dyDescent="0.25">
      <c r="B55" s="89"/>
      <c r="C55" s="86"/>
    </row>
    <row r="56" spans="2:4" ht="15" x14ac:dyDescent="0.25">
      <c r="B56" s="89" t="s">
        <v>59</v>
      </c>
      <c r="C56" s="113" t="s">
        <v>56</v>
      </c>
    </row>
    <row r="57" spans="2:4" ht="75" x14ac:dyDescent="0.25">
      <c r="B57" s="89"/>
      <c r="C57" s="86" t="s">
        <v>232</v>
      </c>
    </row>
    <row r="58" spans="2:4" ht="15" x14ac:dyDescent="0.25">
      <c r="B58" s="89"/>
      <c r="C58" s="86"/>
    </row>
    <row r="59" spans="2:4" ht="30" x14ac:dyDescent="0.25">
      <c r="B59" s="89" t="s">
        <v>62</v>
      </c>
      <c r="C59" s="113" t="s">
        <v>58</v>
      </c>
    </row>
    <row r="60" spans="2:4" ht="26.65" customHeight="1" x14ac:dyDescent="0.25">
      <c r="B60" s="89"/>
      <c r="C60" s="86"/>
    </row>
    <row r="61" spans="2:4" ht="30" x14ac:dyDescent="0.25">
      <c r="B61" s="89" t="s">
        <v>64</v>
      </c>
      <c r="C61" s="113" t="s">
        <v>60</v>
      </c>
    </row>
    <row r="62" spans="2:4" ht="195" x14ac:dyDescent="0.25">
      <c r="B62" s="89"/>
      <c r="C62" s="110" t="s">
        <v>61</v>
      </c>
    </row>
    <row r="63" spans="2:4" ht="15" x14ac:dyDescent="0.25">
      <c r="B63" s="89"/>
      <c r="C63" s="86"/>
    </row>
    <row r="64" spans="2:4" ht="30" x14ac:dyDescent="0.25">
      <c r="B64" s="89" t="s">
        <v>67</v>
      </c>
      <c r="C64" s="113" t="s">
        <v>63</v>
      </c>
    </row>
    <row r="65" spans="2:3" ht="15" x14ac:dyDescent="0.25">
      <c r="B65" s="89"/>
      <c r="C65" s="86"/>
    </row>
    <row r="66" spans="2:3" ht="45" x14ac:dyDescent="0.25">
      <c r="B66" s="89"/>
      <c r="C66" s="110" t="s">
        <v>252</v>
      </c>
    </row>
    <row r="67" spans="2:3" ht="15" x14ac:dyDescent="0.25">
      <c r="B67" s="89"/>
      <c r="C67" s="86"/>
    </row>
    <row r="68" spans="2:3" ht="30" x14ac:dyDescent="0.25">
      <c r="B68" s="89" t="s">
        <v>70</v>
      </c>
      <c r="C68" s="113" t="s">
        <v>65</v>
      </c>
    </row>
    <row r="69" spans="2:3" ht="15" x14ac:dyDescent="0.25">
      <c r="B69" s="89"/>
      <c r="C69" s="86"/>
    </row>
    <row r="70" spans="2:3" ht="45" x14ac:dyDescent="0.25">
      <c r="B70" s="89"/>
      <c r="C70" s="110" t="s">
        <v>66</v>
      </c>
    </row>
    <row r="71" spans="2:3" ht="15" x14ac:dyDescent="0.25">
      <c r="B71" s="89"/>
      <c r="C71" s="86"/>
    </row>
    <row r="72" spans="2:3" ht="30" x14ac:dyDescent="0.25">
      <c r="B72" s="89" t="s">
        <v>73</v>
      </c>
      <c r="C72" s="113" t="s">
        <v>68</v>
      </c>
    </row>
    <row r="73" spans="2:3" ht="15" x14ac:dyDescent="0.25">
      <c r="B73" s="89"/>
      <c r="C73" s="113"/>
    </row>
    <row r="74" spans="2:3" ht="120" x14ac:dyDescent="0.25">
      <c r="B74" s="89"/>
      <c r="C74" s="110" t="s">
        <v>69</v>
      </c>
    </row>
    <row r="75" spans="2:3" ht="15" x14ac:dyDescent="0.25">
      <c r="B75" s="89"/>
      <c r="C75" s="86"/>
    </row>
    <row r="76" spans="2:3" ht="15" x14ac:dyDescent="0.25">
      <c r="B76" s="89" t="s">
        <v>76</v>
      </c>
      <c r="C76" s="113" t="s">
        <v>71</v>
      </c>
    </row>
    <row r="77" spans="2:3" ht="15" x14ac:dyDescent="0.25">
      <c r="B77" s="89"/>
      <c r="C77" s="86"/>
    </row>
    <row r="78" spans="2:3" ht="90" x14ac:dyDescent="0.25">
      <c r="B78" s="89"/>
      <c r="C78" s="110" t="s">
        <v>72</v>
      </c>
    </row>
    <row r="79" spans="2:3" ht="15" x14ac:dyDescent="0.25">
      <c r="B79" s="89"/>
      <c r="C79" s="86"/>
    </row>
    <row r="80" spans="2:3" ht="15" x14ac:dyDescent="0.25">
      <c r="B80" s="89" t="s">
        <v>78</v>
      </c>
      <c r="C80" s="113" t="s">
        <v>74</v>
      </c>
    </row>
    <row r="81" spans="2:3" ht="15" x14ac:dyDescent="0.25">
      <c r="B81" s="89"/>
      <c r="C81" s="110" t="s">
        <v>75</v>
      </c>
    </row>
    <row r="82" spans="2:3" ht="15" x14ac:dyDescent="0.25">
      <c r="B82" s="89"/>
      <c r="C82" s="86"/>
    </row>
    <row r="83" spans="2:3" ht="15" x14ac:dyDescent="0.25">
      <c r="B83" s="89" t="s">
        <v>81</v>
      </c>
      <c r="C83" s="113" t="s">
        <v>77</v>
      </c>
    </row>
    <row r="84" spans="2:3" ht="15" x14ac:dyDescent="0.25">
      <c r="B84" s="89"/>
      <c r="C84" s="86"/>
    </row>
    <row r="85" spans="2:3" ht="150" x14ac:dyDescent="0.25">
      <c r="B85" s="89"/>
      <c r="C85" s="86" t="s">
        <v>233</v>
      </c>
    </row>
    <row r="86" spans="2:3" ht="15" x14ac:dyDescent="0.25">
      <c r="B86" s="89"/>
      <c r="C86" s="86"/>
    </row>
    <row r="87" spans="2:3" ht="30" x14ac:dyDescent="0.25">
      <c r="B87" s="89"/>
      <c r="C87" s="86" t="s">
        <v>234</v>
      </c>
    </row>
    <row r="88" spans="2:3" ht="15" x14ac:dyDescent="0.25">
      <c r="B88" s="89"/>
      <c r="C88" s="86"/>
    </row>
    <row r="89" spans="2:3" ht="30" x14ac:dyDescent="0.25">
      <c r="B89" s="89"/>
      <c r="C89" s="86" t="s">
        <v>235</v>
      </c>
    </row>
    <row r="90" spans="2:3" ht="15" x14ac:dyDescent="0.25">
      <c r="B90" s="89"/>
      <c r="C90" s="86"/>
    </row>
    <row r="91" spans="2:3" ht="43.5" customHeight="1" x14ac:dyDescent="0.25">
      <c r="B91" s="89"/>
      <c r="C91" s="86" t="s">
        <v>236</v>
      </c>
    </row>
    <row r="92" spans="2:3" ht="15" x14ac:dyDescent="0.25">
      <c r="B92" s="89"/>
      <c r="C92" s="86"/>
    </row>
    <row r="93" spans="2:3" ht="30" x14ac:dyDescent="0.25">
      <c r="B93" s="89"/>
      <c r="C93" s="86" t="s">
        <v>237</v>
      </c>
    </row>
    <row r="94" spans="2:3" ht="15" x14ac:dyDescent="0.25">
      <c r="B94" s="89"/>
      <c r="C94" s="86"/>
    </row>
    <row r="95" spans="2:3" ht="45" x14ac:dyDescent="0.25">
      <c r="B95" s="89"/>
      <c r="C95" s="86" t="s">
        <v>238</v>
      </c>
    </row>
    <row r="96" spans="2:3" ht="15" x14ac:dyDescent="0.25">
      <c r="B96" s="89"/>
      <c r="C96" s="86"/>
    </row>
    <row r="97" spans="2:3" ht="45" x14ac:dyDescent="0.25">
      <c r="B97" s="89"/>
      <c r="C97" s="86" t="s">
        <v>239</v>
      </c>
    </row>
    <row r="98" spans="2:3" ht="15" x14ac:dyDescent="0.25">
      <c r="B98" s="89"/>
      <c r="C98" s="86"/>
    </row>
    <row r="99" spans="2:3" ht="15" x14ac:dyDescent="0.25">
      <c r="B99" s="89" t="s">
        <v>157</v>
      </c>
      <c r="C99" s="113" t="s">
        <v>79</v>
      </c>
    </row>
    <row r="100" spans="2:3" ht="30" x14ac:dyDescent="0.25">
      <c r="B100" s="89"/>
      <c r="C100" s="110" t="s">
        <v>80</v>
      </c>
    </row>
    <row r="101" spans="2:3" ht="15" x14ac:dyDescent="0.25">
      <c r="B101" s="89"/>
      <c r="C101" s="86"/>
    </row>
    <row r="102" spans="2:3" ht="15" x14ac:dyDescent="0.25">
      <c r="B102" s="89" t="s">
        <v>184</v>
      </c>
      <c r="C102" s="113" t="s">
        <v>82</v>
      </c>
    </row>
    <row r="103" spans="2:3" ht="15" x14ac:dyDescent="0.25">
      <c r="B103" s="89"/>
      <c r="C103" s="113" t="s">
        <v>240</v>
      </c>
    </row>
    <row r="104" spans="2:3" ht="59.65" customHeight="1" x14ac:dyDescent="0.25">
      <c r="B104" s="89"/>
      <c r="C104" s="86" t="s">
        <v>241</v>
      </c>
    </row>
    <row r="105" spans="2:3" ht="30" x14ac:dyDescent="0.25">
      <c r="B105" s="89"/>
      <c r="C105" s="113" t="s">
        <v>242</v>
      </c>
    </row>
    <row r="106" spans="2:3" ht="29.65" customHeight="1" x14ac:dyDescent="0.25">
      <c r="B106" s="89"/>
      <c r="C106" s="113" t="s">
        <v>243</v>
      </c>
    </row>
    <row r="107" spans="2:3" ht="30" x14ac:dyDescent="0.25">
      <c r="B107" s="89"/>
      <c r="C107" s="113" t="s">
        <v>244</v>
      </c>
    </row>
    <row r="108" spans="2:3" s="20" customFormat="1" ht="15.75" thickBot="1" x14ac:dyDescent="0.3">
      <c r="B108" s="116"/>
      <c r="C108" s="117"/>
    </row>
    <row r="109" spans="2:3" s="20" customFormat="1" x14ac:dyDescent="0.25">
      <c r="B109" s="23"/>
      <c r="C109" s="22"/>
    </row>
    <row r="110" spans="2:3" s="20" customFormat="1" x14ac:dyDescent="0.25">
      <c r="B110" s="23"/>
      <c r="C110" s="22"/>
    </row>
    <row r="111" spans="2:3" s="20" customFormat="1" x14ac:dyDescent="0.25">
      <c r="B111" s="23"/>
      <c r="C111" s="22"/>
    </row>
    <row r="112" spans="2:3" s="20" customFormat="1" x14ac:dyDescent="0.25">
      <c r="B112" s="23"/>
      <c r="C112" s="22"/>
    </row>
    <row r="113" spans="2:3" s="20" customFormat="1" x14ac:dyDescent="0.25">
      <c r="B113" s="23"/>
      <c r="C113" s="22"/>
    </row>
    <row r="114" spans="2:3" s="20" customFormat="1" x14ac:dyDescent="0.25">
      <c r="B114" s="23"/>
      <c r="C114" s="22"/>
    </row>
    <row r="115" spans="2:3" s="20" customFormat="1" x14ac:dyDescent="0.25">
      <c r="B115" s="23"/>
      <c r="C115" s="22"/>
    </row>
    <row r="116" spans="2:3" s="20" customFormat="1" x14ac:dyDescent="0.25">
      <c r="B116" s="23"/>
      <c r="C116" s="22"/>
    </row>
    <row r="117" spans="2:3" s="20" customFormat="1" x14ac:dyDescent="0.25">
      <c r="B117" s="23"/>
      <c r="C117" s="22"/>
    </row>
    <row r="118" spans="2:3" s="20" customFormat="1" x14ac:dyDescent="0.25">
      <c r="B118" s="23"/>
      <c r="C118" s="22"/>
    </row>
    <row r="119" spans="2:3" s="20" customFormat="1" x14ac:dyDescent="0.25">
      <c r="B119" s="23"/>
      <c r="C119" s="22"/>
    </row>
    <row r="120" spans="2:3" s="20" customFormat="1" x14ac:dyDescent="0.25">
      <c r="B120" s="23"/>
      <c r="C120" s="22"/>
    </row>
    <row r="121" spans="2:3" s="20" customFormat="1" x14ac:dyDescent="0.25">
      <c r="B121" s="23"/>
      <c r="C121" s="22"/>
    </row>
    <row r="122" spans="2:3" s="20" customFormat="1" x14ac:dyDescent="0.25">
      <c r="B122" s="23"/>
      <c r="C122" s="22"/>
    </row>
    <row r="123" spans="2:3" s="20" customFormat="1" x14ac:dyDescent="0.25">
      <c r="B123" s="23"/>
      <c r="C123" s="22"/>
    </row>
    <row r="124" spans="2:3" s="20" customFormat="1" x14ac:dyDescent="0.25">
      <c r="B124" s="23"/>
      <c r="C124" s="22"/>
    </row>
    <row r="125" spans="2:3" s="20" customFormat="1" x14ac:dyDescent="0.25">
      <c r="B125" s="23"/>
      <c r="C125" s="22"/>
    </row>
    <row r="126" spans="2:3" s="20" customFormat="1" x14ac:dyDescent="0.25">
      <c r="B126" s="23"/>
      <c r="C126" s="22"/>
    </row>
    <row r="127" spans="2:3" s="20" customFormat="1" x14ac:dyDescent="0.25">
      <c r="B127" s="23"/>
      <c r="C127" s="22"/>
    </row>
    <row r="128" spans="2:3" s="20" customFormat="1" x14ac:dyDescent="0.25">
      <c r="B128" s="23"/>
      <c r="C128" s="22"/>
    </row>
    <row r="129" spans="2:3" s="20" customFormat="1" x14ac:dyDescent="0.25">
      <c r="B129" s="23"/>
      <c r="C129" s="22"/>
    </row>
    <row r="130" spans="2:3" s="20" customFormat="1" x14ac:dyDescent="0.25">
      <c r="B130" s="23"/>
      <c r="C130" s="22"/>
    </row>
    <row r="131" spans="2:3" s="20" customFormat="1" x14ac:dyDescent="0.25">
      <c r="B131" s="23"/>
      <c r="C131" s="22"/>
    </row>
    <row r="132" spans="2:3" s="20" customFormat="1" x14ac:dyDescent="0.25">
      <c r="B132" s="23"/>
      <c r="C132" s="22"/>
    </row>
  </sheetData>
  <mergeCells count="1">
    <mergeCell ref="B1:C1"/>
  </mergeCells>
  <pageMargins left="0.70866141732283472" right="0.70866141732283472" top="0.74803149606299213" bottom="0.74803149606299213" header="0.31496062992125984" footer="0.31496062992125984"/>
  <pageSetup paperSize="9" scale="85" fitToHeight="0" orientation="portrait" r:id="rId1"/>
  <headerFooter>
    <oddHeader>&amp;R&amp;G</oddHeader>
    <oddFooter>&amp;LBedrijfsimpactanalyse (BIA) gemeenten&amp;C&amp;A&amp;R&amp;P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J35"/>
  <sheetViews>
    <sheetView zoomScale="70" zoomScaleNormal="70" workbookViewId="0">
      <selection activeCell="I26" sqref="I26"/>
    </sheetView>
  </sheetViews>
  <sheetFormatPr defaultColWidth="10" defaultRowHeight="15" x14ac:dyDescent="0.25"/>
  <cols>
    <col min="1" max="1" width="10" style="5"/>
    <col min="3" max="3" width="39.5703125" customWidth="1"/>
    <col min="4" max="6" width="7.7109375" customWidth="1"/>
    <col min="7" max="7" width="48.5703125" customWidth="1"/>
    <col min="8" max="8" width="4.28515625" style="5" customWidth="1"/>
    <col min="9" max="9" width="58.28515625" style="61" customWidth="1"/>
    <col min="10" max="10" width="100.5703125" style="4" customWidth="1"/>
  </cols>
  <sheetData>
    <row r="1" spans="2:10" s="5" customFormat="1" x14ac:dyDescent="0.25">
      <c r="I1" s="37"/>
      <c r="J1" s="6"/>
    </row>
    <row r="2" spans="2:10" s="5" customFormat="1" ht="21" x14ac:dyDescent="0.25">
      <c r="B2" s="118" t="s">
        <v>83</v>
      </c>
      <c r="C2" s="118"/>
      <c r="D2" s="118"/>
      <c r="E2" s="118"/>
      <c r="F2" s="118"/>
      <c r="G2" s="118"/>
      <c r="J2" s="6"/>
    </row>
    <row r="3" spans="2:10" s="5" customFormat="1" ht="24" thickBot="1" x14ac:dyDescent="0.4">
      <c r="B3" s="38"/>
      <c r="C3" s="39"/>
      <c r="G3" s="5" t="s">
        <v>89</v>
      </c>
      <c r="J3" s="6"/>
    </row>
    <row r="4" spans="2:10" ht="38.65" customHeight="1" x14ac:dyDescent="0.25">
      <c r="B4" s="121" t="s">
        <v>84</v>
      </c>
      <c r="C4" s="122"/>
      <c r="D4" s="125" t="s">
        <v>85</v>
      </c>
      <c r="E4" s="125"/>
      <c r="F4" s="125"/>
      <c r="G4" s="74" t="s">
        <v>86</v>
      </c>
      <c r="H4" s="7"/>
      <c r="I4" s="77" t="s">
        <v>87</v>
      </c>
      <c r="J4" s="78" t="s">
        <v>88</v>
      </c>
    </row>
    <row r="5" spans="2:10" ht="42.75" customHeight="1" thickBot="1" x14ac:dyDescent="0.3">
      <c r="B5" s="123" t="str">
        <f>+'Algemene Vragen'!C17</f>
        <v xml:space="preserve">&lt;datum uitvoering BIA&gt; </v>
      </c>
      <c r="C5" s="124"/>
      <c r="D5" s="126" t="s">
        <v>154</v>
      </c>
      <c r="E5" s="126"/>
      <c r="F5" s="126"/>
      <c r="G5" s="75" t="s">
        <v>149</v>
      </c>
      <c r="I5" s="79"/>
      <c r="J5" s="80"/>
    </row>
    <row r="6" spans="2:10" ht="70.5" customHeight="1" thickBot="1" x14ac:dyDescent="0.3">
      <c r="B6" s="123" t="str">
        <f>+'Algemene Vragen'!C35</f>
        <v>&lt;Om welk bedrijfsproces gaat het&gt;</v>
      </c>
      <c r="C6" s="127"/>
      <c r="D6" s="128" t="s">
        <v>153</v>
      </c>
      <c r="E6" s="129"/>
      <c r="F6" s="129"/>
      <c r="G6" s="76" t="s">
        <v>174</v>
      </c>
      <c r="I6" s="40"/>
      <c r="J6" s="41"/>
    </row>
    <row r="7" spans="2:10" x14ac:dyDescent="0.25">
      <c r="B7" s="151" t="s">
        <v>90</v>
      </c>
      <c r="C7" s="42" t="s">
        <v>91</v>
      </c>
      <c r="D7" s="43" t="s">
        <v>92</v>
      </c>
      <c r="E7" s="43" t="s">
        <v>93</v>
      </c>
      <c r="F7" s="43" t="s">
        <v>94</v>
      </c>
      <c r="G7" s="152"/>
      <c r="I7" s="44" t="s">
        <v>91</v>
      </c>
      <c r="J7" s="45" t="s">
        <v>96</v>
      </c>
    </row>
    <row r="8" spans="2:10" ht="72.75" thickBot="1" x14ac:dyDescent="0.3">
      <c r="B8" s="148"/>
      <c r="C8" s="46" t="s">
        <v>97</v>
      </c>
      <c r="D8" s="47">
        <v>0</v>
      </c>
      <c r="E8" s="47">
        <v>1</v>
      </c>
      <c r="F8" s="47">
        <v>0</v>
      </c>
      <c r="G8" s="120"/>
      <c r="I8" s="48" t="s">
        <v>7</v>
      </c>
      <c r="J8" s="48" t="s">
        <v>216</v>
      </c>
    </row>
    <row r="9" spans="2:10" x14ac:dyDescent="0.25">
      <c r="B9" s="147" t="s">
        <v>98</v>
      </c>
      <c r="C9" s="42" t="s">
        <v>99</v>
      </c>
      <c r="D9" s="43" t="s">
        <v>92</v>
      </c>
      <c r="E9" s="43" t="s">
        <v>100</v>
      </c>
      <c r="F9" s="43" t="s">
        <v>94</v>
      </c>
      <c r="G9" s="119"/>
      <c r="I9" s="44" t="s">
        <v>99</v>
      </c>
      <c r="J9" s="45" t="s">
        <v>102</v>
      </c>
    </row>
    <row r="10" spans="2:10" ht="114.75" customHeight="1" thickBot="1" x14ac:dyDescent="0.3">
      <c r="B10" s="148"/>
      <c r="C10" s="46" t="s">
        <v>103</v>
      </c>
      <c r="D10" s="47">
        <v>0</v>
      </c>
      <c r="E10" s="47">
        <v>1</v>
      </c>
      <c r="F10" s="47">
        <v>0</v>
      </c>
      <c r="G10" s="120"/>
      <c r="I10" s="48" t="s">
        <v>104</v>
      </c>
      <c r="J10" s="48" t="s">
        <v>217</v>
      </c>
    </row>
    <row r="11" spans="2:10" x14ac:dyDescent="0.25">
      <c r="B11" s="147" t="s">
        <v>105</v>
      </c>
      <c r="C11" s="42" t="s">
        <v>106</v>
      </c>
      <c r="D11" s="43" t="s">
        <v>92</v>
      </c>
      <c r="E11" s="43" t="s">
        <v>100</v>
      </c>
      <c r="F11" s="43" t="s">
        <v>94</v>
      </c>
      <c r="G11" s="119"/>
      <c r="I11" s="44" t="s">
        <v>106</v>
      </c>
      <c r="J11" s="45" t="s">
        <v>108</v>
      </c>
    </row>
    <row r="12" spans="2:10" ht="72.75" thickBot="1" x14ac:dyDescent="0.3">
      <c r="B12" s="148"/>
      <c r="C12" s="46" t="s">
        <v>109</v>
      </c>
      <c r="D12" s="47">
        <v>0</v>
      </c>
      <c r="E12" s="47">
        <v>1</v>
      </c>
      <c r="F12" s="47">
        <v>0</v>
      </c>
      <c r="G12" s="120"/>
      <c r="I12" s="48" t="s">
        <v>110</v>
      </c>
      <c r="J12" s="48" t="s">
        <v>218</v>
      </c>
    </row>
    <row r="13" spans="2:10" x14ac:dyDescent="0.25">
      <c r="B13" s="147" t="s">
        <v>111</v>
      </c>
      <c r="C13" s="42" t="s">
        <v>112</v>
      </c>
      <c r="D13" s="43" t="s">
        <v>92</v>
      </c>
      <c r="E13" s="43" t="s">
        <v>93</v>
      </c>
      <c r="F13" s="43" t="s">
        <v>94</v>
      </c>
      <c r="G13" s="119"/>
      <c r="I13" s="44" t="s">
        <v>112</v>
      </c>
      <c r="J13" s="45" t="s">
        <v>114</v>
      </c>
    </row>
    <row r="14" spans="2:10" ht="192.75" thickBot="1" x14ac:dyDescent="0.3">
      <c r="B14" s="148"/>
      <c r="C14" s="49" t="s">
        <v>115</v>
      </c>
      <c r="D14" s="47">
        <v>0</v>
      </c>
      <c r="E14" s="47">
        <v>1</v>
      </c>
      <c r="F14" s="47">
        <v>0</v>
      </c>
      <c r="G14" s="120"/>
      <c r="I14" s="48" t="s">
        <v>116</v>
      </c>
      <c r="J14" s="48" t="s">
        <v>219</v>
      </c>
    </row>
    <row r="15" spans="2:10" x14ac:dyDescent="0.25">
      <c r="B15" s="147" t="s">
        <v>117</v>
      </c>
      <c r="C15" s="42" t="s">
        <v>118</v>
      </c>
      <c r="D15" s="43" t="s">
        <v>92</v>
      </c>
      <c r="E15" s="43" t="s">
        <v>93</v>
      </c>
      <c r="F15" s="43" t="s">
        <v>94</v>
      </c>
      <c r="G15" s="119"/>
      <c r="I15" s="44" t="s">
        <v>118</v>
      </c>
      <c r="J15" s="45" t="s">
        <v>120</v>
      </c>
    </row>
    <row r="16" spans="2:10" ht="96.75" customHeight="1" thickBot="1" x14ac:dyDescent="0.3">
      <c r="B16" s="148"/>
      <c r="C16" s="49" t="s">
        <v>121</v>
      </c>
      <c r="D16" s="47">
        <v>0</v>
      </c>
      <c r="E16" s="47">
        <v>1</v>
      </c>
      <c r="F16" s="47">
        <v>0</v>
      </c>
      <c r="G16" s="120"/>
      <c r="I16" s="48" t="s">
        <v>122</v>
      </c>
      <c r="J16" s="50" t="s">
        <v>220</v>
      </c>
    </row>
    <row r="17" spans="2:10" x14ac:dyDescent="0.25">
      <c r="B17" s="147" t="s">
        <v>123</v>
      </c>
      <c r="C17" s="42" t="s">
        <v>124</v>
      </c>
      <c r="D17" s="43" t="s">
        <v>92</v>
      </c>
      <c r="E17" s="43" t="s">
        <v>93</v>
      </c>
      <c r="F17" s="43" t="s">
        <v>94</v>
      </c>
      <c r="G17" s="149" t="s">
        <v>149</v>
      </c>
      <c r="I17" s="44" t="s">
        <v>124</v>
      </c>
      <c r="J17" s="45" t="s">
        <v>125</v>
      </c>
    </row>
    <row r="18" spans="2:10" ht="96.75" thickBot="1" x14ac:dyDescent="0.3">
      <c r="B18" s="148"/>
      <c r="C18" s="46" t="s">
        <v>126</v>
      </c>
      <c r="D18" s="47">
        <v>0</v>
      </c>
      <c r="E18" s="47">
        <v>1</v>
      </c>
      <c r="F18" s="47">
        <v>0</v>
      </c>
      <c r="G18" s="150"/>
      <c r="I18" s="48" t="s">
        <v>13</v>
      </c>
      <c r="J18" s="48" t="s">
        <v>221</v>
      </c>
    </row>
    <row r="19" spans="2:10" ht="14.65" customHeight="1" thickBot="1" x14ac:dyDescent="0.3">
      <c r="B19" s="147" t="s">
        <v>127</v>
      </c>
      <c r="C19" s="42" t="s">
        <v>128</v>
      </c>
      <c r="D19" s="43" t="s">
        <v>92</v>
      </c>
      <c r="E19" s="43" t="s">
        <v>93</v>
      </c>
      <c r="F19" s="43" t="s">
        <v>94</v>
      </c>
      <c r="G19" s="51"/>
      <c r="I19" s="44" t="s">
        <v>128</v>
      </c>
      <c r="J19" s="44" t="s">
        <v>167</v>
      </c>
    </row>
    <row r="20" spans="2:10" ht="108.75" thickBot="1" x14ac:dyDescent="0.3">
      <c r="B20" s="148"/>
      <c r="C20" s="46" t="s">
        <v>253</v>
      </c>
      <c r="D20" s="47">
        <v>0</v>
      </c>
      <c r="E20" s="47">
        <v>1</v>
      </c>
      <c r="F20" s="47">
        <v>0</v>
      </c>
      <c r="G20" s="52"/>
      <c r="I20" s="48" t="s">
        <v>170</v>
      </c>
      <c r="J20" s="48" t="s">
        <v>222</v>
      </c>
    </row>
    <row r="21" spans="2:10" x14ac:dyDescent="0.25">
      <c r="B21" s="147" t="s">
        <v>129</v>
      </c>
      <c r="C21" s="53" t="s">
        <v>130</v>
      </c>
      <c r="D21" s="43" t="s">
        <v>92</v>
      </c>
      <c r="E21" s="43" t="s">
        <v>93</v>
      </c>
      <c r="F21" s="43" t="s">
        <v>94</v>
      </c>
      <c r="G21" s="54"/>
      <c r="I21" s="44" t="s">
        <v>168</v>
      </c>
      <c r="J21" s="44" t="s">
        <v>168</v>
      </c>
    </row>
    <row r="22" spans="2:10" ht="101.25" customHeight="1" thickBot="1" x14ac:dyDescent="0.3">
      <c r="B22" s="148"/>
      <c r="C22" s="46" t="s">
        <v>131</v>
      </c>
      <c r="D22" s="47">
        <v>0</v>
      </c>
      <c r="E22" s="47">
        <v>1</v>
      </c>
      <c r="F22" s="47">
        <v>0</v>
      </c>
      <c r="G22" s="55"/>
      <c r="I22" s="48" t="s">
        <v>169</v>
      </c>
      <c r="J22" s="48" t="s">
        <v>223</v>
      </c>
    </row>
    <row r="23" spans="2:10" s="5" customFormat="1" ht="29.25" customHeight="1" thickBot="1" x14ac:dyDescent="0.35">
      <c r="B23" s="56" t="s">
        <v>152</v>
      </c>
      <c r="C23" s="57"/>
      <c r="D23" s="58"/>
      <c r="E23" s="58"/>
      <c r="F23" s="58"/>
      <c r="G23" s="58"/>
      <c r="I23" s="37"/>
      <c r="J23" s="6"/>
    </row>
    <row r="24" spans="2:10" ht="35.25" customHeight="1" thickBot="1" x14ac:dyDescent="0.3">
      <c r="B24" s="133" t="s">
        <v>132</v>
      </c>
      <c r="C24" s="134"/>
      <c r="D24" s="59">
        <f>MAX(D7:D22)</f>
        <v>0</v>
      </c>
      <c r="E24" s="59">
        <f>MAX(E7:E22)</f>
        <v>1</v>
      </c>
      <c r="F24" s="59">
        <f>MAX(F7:F22)</f>
        <v>0</v>
      </c>
      <c r="G24" s="60" t="str">
        <f>IF(OR(SUM(D7:F22)&lt;8,SUM(D7:F22)&gt;8),"Er zijn te veel of te weinig antwoorden gegeven, vul per vraag maar 1 waarde in!"," ")</f>
        <v xml:space="preserve"> </v>
      </c>
    </row>
    <row r="25" spans="2:10" ht="32.25" customHeight="1" thickBot="1" x14ac:dyDescent="0.3">
      <c r="B25" s="133" t="s">
        <v>133</v>
      </c>
      <c r="C25" s="134"/>
      <c r="D25" s="62" t="str">
        <f>IF(D24&gt;0,"Hoog", " ")</f>
        <v xml:space="preserve"> </v>
      </c>
      <c r="E25" s="62" t="str">
        <f>IF(E24&gt;0,"Midden", " ")</f>
        <v>Midden</v>
      </c>
      <c r="F25" s="62" t="str">
        <f>IF(F24&gt;0,"Laag", " ")</f>
        <v xml:space="preserve"> </v>
      </c>
      <c r="G25" s="63"/>
      <c r="H25" s="35"/>
    </row>
    <row r="26" spans="2:10" ht="75" customHeight="1" thickBot="1" x14ac:dyDescent="0.3">
      <c r="B26" s="133" t="s">
        <v>134</v>
      </c>
      <c r="C26" s="134"/>
      <c r="D26" s="135" t="str">
        <f>IF(D25="Hoog", "Hoog",IF(E25="Midden","Midden",IF(F25&lt;&gt;"Laag","Midden","Laag")))</f>
        <v>Midden</v>
      </c>
      <c r="E26" s="136"/>
      <c r="F26" s="136"/>
      <c r="G26" s="64" t="s">
        <v>135</v>
      </c>
    </row>
    <row r="27" spans="2:10" s="5" customFormat="1" ht="39" customHeight="1" thickBot="1" x14ac:dyDescent="0.35">
      <c r="B27" s="65" t="s">
        <v>151</v>
      </c>
      <c r="C27" s="66"/>
      <c r="D27" s="67"/>
      <c r="E27" s="67"/>
      <c r="F27" s="67"/>
      <c r="G27" s="35"/>
      <c r="I27" s="37"/>
      <c r="J27" s="6"/>
    </row>
    <row r="28" spans="2:10" ht="15.75" thickBot="1" x14ac:dyDescent="0.3">
      <c r="B28" s="68" t="s">
        <v>136</v>
      </c>
      <c r="C28" s="133" t="s">
        <v>137</v>
      </c>
      <c r="D28" s="137"/>
      <c r="E28" s="137"/>
      <c r="F28" s="137"/>
      <c r="G28" s="134"/>
    </row>
    <row r="29" spans="2:10" ht="124.9" customHeight="1" x14ac:dyDescent="0.25">
      <c r="B29" s="69" t="s">
        <v>224</v>
      </c>
      <c r="C29" s="144" t="s">
        <v>173</v>
      </c>
      <c r="D29" s="145"/>
      <c r="E29" s="145"/>
      <c r="F29" s="145"/>
      <c r="G29" s="146"/>
    </row>
    <row r="30" spans="2:10" ht="124.9" customHeight="1" x14ac:dyDescent="0.25">
      <c r="B30" s="70" t="s">
        <v>225</v>
      </c>
      <c r="C30" s="138" t="s">
        <v>172</v>
      </c>
      <c r="D30" s="139"/>
      <c r="E30" s="139"/>
      <c r="F30" s="139"/>
      <c r="G30" s="140"/>
    </row>
    <row r="31" spans="2:10" ht="125.1" customHeight="1" x14ac:dyDescent="0.25">
      <c r="B31" s="71" t="s">
        <v>226</v>
      </c>
      <c r="C31" s="141" t="s">
        <v>171</v>
      </c>
      <c r="D31" s="142"/>
      <c r="E31" s="142"/>
      <c r="F31" s="142"/>
      <c r="G31" s="143"/>
    </row>
    <row r="32" spans="2:10" ht="125.65" customHeight="1" thickBot="1" x14ac:dyDescent="0.3">
      <c r="B32" s="72" t="s">
        <v>227</v>
      </c>
      <c r="C32" s="130" t="s">
        <v>138</v>
      </c>
      <c r="D32" s="131"/>
      <c r="E32" s="131"/>
      <c r="F32" s="131"/>
      <c r="G32" s="132"/>
    </row>
    <row r="35" spans="2:2" x14ac:dyDescent="0.25">
      <c r="B35" s="73"/>
    </row>
  </sheetData>
  <mergeCells count="32">
    <mergeCell ref="B2:C2"/>
    <mergeCell ref="D2:E2"/>
    <mergeCell ref="F2:G2"/>
    <mergeCell ref="B21:B22"/>
    <mergeCell ref="B13:B14"/>
    <mergeCell ref="G13:G14"/>
    <mergeCell ref="B15:B16"/>
    <mergeCell ref="G15:G16"/>
    <mergeCell ref="B17:B18"/>
    <mergeCell ref="G17:G18"/>
    <mergeCell ref="B19:B20"/>
    <mergeCell ref="B7:B8"/>
    <mergeCell ref="G7:G8"/>
    <mergeCell ref="B9:B10"/>
    <mergeCell ref="G9:G10"/>
    <mergeCell ref="B11:B12"/>
    <mergeCell ref="C32:G32"/>
    <mergeCell ref="B24:C24"/>
    <mergeCell ref="B26:C26"/>
    <mergeCell ref="D26:F26"/>
    <mergeCell ref="C28:G28"/>
    <mergeCell ref="C30:G30"/>
    <mergeCell ref="C31:G31"/>
    <mergeCell ref="C29:G29"/>
    <mergeCell ref="B25:C25"/>
    <mergeCell ref="G11:G12"/>
    <mergeCell ref="B4:C4"/>
    <mergeCell ref="B5:C5"/>
    <mergeCell ref="D4:F4"/>
    <mergeCell ref="D5:F5"/>
    <mergeCell ref="B6:C6"/>
    <mergeCell ref="D6:F6"/>
  </mergeCells>
  <conditionalFormatting sqref="D24:F24">
    <cfRule type="cellIs" dxfId="5" priority="4" operator="greaterThan">
      <formula>1</formula>
    </cfRule>
  </conditionalFormatting>
  <conditionalFormatting sqref="D25:F25">
    <cfRule type="cellIs" dxfId="4" priority="20" operator="greaterThan">
      <formula>7</formula>
    </cfRule>
  </conditionalFormatting>
  <conditionalFormatting sqref="D26:F26">
    <cfRule type="cellIs" dxfId="3" priority="1" operator="equal">
      <formula>"Laag"</formula>
    </cfRule>
    <cfRule type="cellIs" dxfId="2" priority="2" operator="equal">
      <formula>"Midden"</formula>
    </cfRule>
    <cfRule type="cellIs" dxfId="1" priority="3" operator="equal">
      <formula>"Hoog"</formula>
    </cfRule>
  </conditionalFormatting>
  <conditionalFormatting sqref="G25">
    <cfRule type="cellIs" dxfId="0" priority="11" operator="greaterThan">
      <formula>42</formula>
    </cfRule>
  </conditionalFormatting>
  <dataValidations xWindow="429" yWindow="672" count="1">
    <dataValidation type="list" allowBlank="1" showInputMessage="1" showErrorMessage="1" promptTitle="beschikbaarheid" prompt="kies 0 of 1, en vul maar 1 cel per rij/vraag in" sqref="D12:F12 D22:F22 D8:F8 D10:F10 D14:F14 D16:F16 D18:F18 D20:F20" xr:uid="{C16678F3-E3C3-4F60-B118-3ECC21406F16}">
      <formula1>beschikbaarheid</formula1>
    </dataValidation>
  </dataValidations>
  <pageMargins left="0.70866141732283472" right="0.70866141732283472" top="0.74803149606299213" bottom="0.74803149606299213" header="0.31496062992125984" footer="0.31496062992125984"/>
  <pageSetup paperSize="9" scale="57" orientation="portrait" r:id="rId1"/>
  <headerFooter>
    <oddHeader>&amp;R&amp;G</oddHeader>
    <oddFooter>&amp;LBedrijfsimpactanalyse (BIA) gemeenten&amp;C&amp;A&amp;R&amp;P van &amp;N</oddFooter>
  </headerFooter>
  <rowBreaks count="1" manualBreakCount="1">
    <brk id="27" min="1" max="7"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32"/>
  <sheetViews>
    <sheetView zoomScale="85" zoomScaleNormal="85" workbookViewId="0">
      <selection activeCell="E13" sqref="E13"/>
    </sheetView>
  </sheetViews>
  <sheetFormatPr defaultColWidth="31" defaultRowHeight="15" x14ac:dyDescent="0.25"/>
  <cols>
    <col min="1" max="1" width="2.7109375" style="6" customWidth="1"/>
    <col min="2" max="2" width="3.5703125" style="6" customWidth="1"/>
    <col min="3" max="3" width="21" style="4" customWidth="1"/>
    <col min="4" max="4" width="25.42578125" style="4" customWidth="1"/>
    <col min="5" max="5" width="26.42578125" style="6" customWidth="1"/>
    <col min="6" max="6" width="21.28515625" style="6" customWidth="1"/>
    <col min="7" max="7" width="5.28515625" style="6" customWidth="1"/>
    <col min="8" max="8" width="11.28515625" style="6" customWidth="1"/>
    <col min="9" max="9" width="36.42578125" style="6" customWidth="1"/>
    <col min="10" max="18" width="31" style="6"/>
    <col min="19" max="16384" width="31" style="4"/>
  </cols>
  <sheetData>
    <row r="1" spans="3:8" s="6" customFormat="1" x14ac:dyDescent="0.25"/>
    <row r="2" spans="3:8" s="6" customFormat="1" ht="21" x14ac:dyDescent="0.25">
      <c r="C2" s="118" t="s">
        <v>177</v>
      </c>
      <c r="D2" s="118"/>
      <c r="E2" s="118"/>
      <c r="F2" s="118"/>
    </row>
    <row r="3" spans="3:8" s="6" customFormat="1" ht="15.75" thickBot="1" x14ac:dyDescent="0.3"/>
    <row r="4" spans="3:8" ht="18.75" x14ac:dyDescent="0.25">
      <c r="C4" s="159" t="s">
        <v>17</v>
      </c>
      <c r="D4" s="160"/>
      <c r="E4" s="160"/>
      <c r="F4" s="161"/>
    </row>
    <row r="5" spans="3:8" s="6" customFormat="1" x14ac:dyDescent="0.25">
      <c r="C5" s="24" t="s">
        <v>26</v>
      </c>
      <c r="D5" s="154" t="str">
        <f>'Algemene Vragen'!C17</f>
        <v xml:space="preserve">&lt;datum uitvoering BIA&gt; </v>
      </c>
      <c r="E5" s="154"/>
      <c r="F5" s="155"/>
      <c r="H5" s="25" t="s">
        <v>139</v>
      </c>
    </row>
    <row r="6" spans="3:8" s="6" customFormat="1" x14ac:dyDescent="0.25">
      <c r="C6" s="24" t="s">
        <v>140</v>
      </c>
      <c r="D6" s="154" t="str">
        <f>'Algemene Vragen'!C11</f>
        <v>&lt;opsteller BIA&gt;</v>
      </c>
      <c r="E6" s="154"/>
      <c r="F6" s="155"/>
    </row>
    <row r="7" spans="3:8" s="6" customFormat="1" x14ac:dyDescent="0.25">
      <c r="C7" s="24" t="s">
        <v>18</v>
      </c>
      <c r="D7" s="154" t="str">
        <f>'Algemene Vragen'!C5</f>
        <v>&lt;organisatienaam&gt;</v>
      </c>
      <c r="E7" s="154"/>
      <c r="F7" s="155"/>
    </row>
    <row r="8" spans="3:8" s="6" customFormat="1" x14ac:dyDescent="0.25">
      <c r="C8" s="24" t="s">
        <v>20</v>
      </c>
      <c r="D8" s="154" t="str">
        <f>'Algemene Vragen'!C8</f>
        <v>&lt; afdeling, bureau, et cetera&gt;</v>
      </c>
      <c r="E8" s="154"/>
      <c r="F8" s="155"/>
    </row>
    <row r="9" spans="3:8" s="6" customFormat="1" ht="15.75" thickBot="1" x14ac:dyDescent="0.3">
      <c r="C9" s="26" t="s">
        <v>141</v>
      </c>
      <c r="D9" s="156" t="str">
        <f>'Algemene Vragen'!C35</f>
        <v>&lt;Om welk bedrijfsproces gaat het&gt;</v>
      </c>
      <c r="E9" s="156"/>
      <c r="F9" s="157"/>
    </row>
    <row r="10" spans="3:8" s="6" customFormat="1" ht="15.75" thickBot="1" x14ac:dyDescent="0.3"/>
    <row r="11" spans="3:8" ht="18.75" x14ac:dyDescent="0.25">
      <c r="C11" s="159" t="s">
        <v>176</v>
      </c>
      <c r="D11" s="161"/>
    </row>
    <row r="12" spans="3:8" ht="15.75" thickBot="1" x14ac:dyDescent="0.3">
      <c r="C12" s="27" t="s">
        <v>142</v>
      </c>
      <c r="D12" s="28" t="s">
        <v>143</v>
      </c>
      <c r="E12" s="8"/>
    </row>
    <row r="13" spans="3:8" ht="66.75" customHeight="1" x14ac:dyDescent="0.25">
      <c r="C13" s="12" t="s">
        <v>92</v>
      </c>
      <c r="D13" s="15" t="str">
        <f>IF(Impactanalyse!D26="Hoog","Maatregelen op BBN2+ en eventueel aanvullende risicoanalyse"," ")</f>
        <v xml:space="preserve"> </v>
      </c>
    </row>
    <row r="14" spans="3:8" ht="75" customHeight="1" x14ac:dyDescent="0.25">
      <c r="C14" s="13" t="s">
        <v>93</v>
      </c>
      <c r="D14" s="16" t="str">
        <f>IF(Impactanalyse!D26="Midden","Maatregelen op BBN2"," ")</f>
        <v>Maatregelen op BBN2</v>
      </c>
      <c r="F14" s="29"/>
    </row>
    <row r="15" spans="3:8" ht="71.25" customHeight="1" thickBot="1" x14ac:dyDescent="0.3">
      <c r="C15" s="14" t="s">
        <v>94</v>
      </c>
      <c r="D15" s="17" t="str">
        <f>IF(Impactanalyse!D26="Laag","Geen aanvullende maatregelen nodig"," ")</f>
        <v xml:space="preserve"> </v>
      </c>
    </row>
    <row r="16" spans="3:8" s="6" customFormat="1" ht="15.75" thickBot="1" x14ac:dyDescent="0.3">
      <c r="H16" s="29"/>
    </row>
    <row r="17" spans="2:8" s="6" customFormat="1" ht="18.75" x14ac:dyDescent="0.25">
      <c r="C17" s="159" t="s">
        <v>29</v>
      </c>
      <c r="D17" s="160"/>
      <c r="E17" s="160"/>
      <c r="F17" s="161"/>
    </row>
    <row r="18" spans="2:8" s="6" customFormat="1" ht="105" customHeight="1" thickBot="1" x14ac:dyDescent="0.3">
      <c r="B18" s="30"/>
      <c r="C18" s="158" t="str">
        <f>'Algemene Vragen'!C21</f>
        <v>&lt;In te vullen na het uitvoeren van de BIA met een korte samenvatting van beschikbaarheidseisen en advies.&gt;</v>
      </c>
      <c r="D18" s="156"/>
      <c r="E18" s="156"/>
      <c r="F18" s="157"/>
      <c r="H18" s="25" t="s">
        <v>185</v>
      </c>
    </row>
    <row r="19" spans="2:8" s="6" customFormat="1" x14ac:dyDescent="0.25"/>
    <row r="20" spans="2:8" s="6" customFormat="1" x14ac:dyDescent="0.25"/>
    <row r="21" spans="2:8" s="6" customFormat="1" x14ac:dyDescent="0.25">
      <c r="C21" s="31"/>
      <c r="D21" s="31"/>
      <c r="E21" s="31"/>
    </row>
    <row r="22" spans="2:8" s="6" customFormat="1" x14ac:dyDescent="0.25"/>
    <row r="23" spans="2:8" s="6" customFormat="1" x14ac:dyDescent="0.25">
      <c r="C23" s="153"/>
      <c r="D23" s="153"/>
      <c r="E23" s="153"/>
      <c r="F23" s="153"/>
    </row>
    <row r="24" spans="2:8" s="6" customFormat="1" x14ac:dyDescent="0.25">
      <c r="C24" s="153"/>
      <c r="D24" s="153"/>
      <c r="E24" s="153"/>
      <c r="F24" s="153"/>
    </row>
    <row r="25" spans="2:8" s="6" customFormat="1" x14ac:dyDescent="0.25"/>
    <row r="26" spans="2:8" s="6" customFormat="1" x14ac:dyDescent="0.25"/>
    <row r="27" spans="2:8" s="6" customFormat="1" x14ac:dyDescent="0.25"/>
    <row r="28" spans="2:8" s="6" customFormat="1" x14ac:dyDescent="0.25">
      <c r="C28" s="29"/>
    </row>
    <row r="30" spans="2:8" x14ac:dyDescent="0.25">
      <c r="C30" s="32"/>
    </row>
    <row r="32" spans="2:8" x14ac:dyDescent="0.25">
      <c r="C32" s="32"/>
    </row>
  </sheetData>
  <mergeCells count="12">
    <mergeCell ref="C2:F2"/>
    <mergeCell ref="C4:F4"/>
    <mergeCell ref="C11:D11"/>
    <mergeCell ref="C17:F17"/>
    <mergeCell ref="C23:F23"/>
    <mergeCell ref="C24:F24"/>
    <mergeCell ref="D5:F5"/>
    <mergeCell ref="D6:F6"/>
    <mergeCell ref="D7:F7"/>
    <mergeCell ref="D8:F8"/>
    <mergeCell ref="D9:F9"/>
    <mergeCell ref="C18:F18"/>
  </mergeCells>
  <pageMargins left="0.70866141732283472" right="0.70866141732283472" top="0.74803149606299213" bottom="0.74803149606299213" header="0.31496062992125984" footer="0.31496062992125984"/>
  <pageSetup paperSize="9" scale="92" orientation="portrait" r:id="rId1"/>
  <headerFooter>
    <oddHeader>&amp;R&amp;G</oddHeader>
    <oddFooter>&amp;LBedrijfsimpactanalyse (BIA) gemeenten&amp;C&amp;A&amp;R&amp;P van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7"/>
  <sheetViews>
    <sheetView topLeftCell="B1" workbookViewId="0">
      <selection activeCell="L8" sqref="L8"/>
    </sheetView>
  </sheetViews>
  <sheetFormatPr defaultColWidth="8.7109375" defaultRowHeight="15" x14ac:dyDescent="0.25"/>
  <cols>
    <col min="3" max="3" width="11" customWidth="1"/>
    <col min="4" max="4" width="12" customWidth="1"/>
    <col min="5" max="5" width="26" customWidth="1"/>
    <col min="6" max="14" width="2.7109375" customWidth="1"/>
    <col min="16" max="16" width="12.42578125" customWidth="1"/>
    <col min="17" max="17" width="18" customWidth="1"/>
    <col min="18" max="20" width="4.42578125" customWidth="1"/>
  </cols>
  <sheetData>
    <row r="1" spans="1:21" x14ac:dyDescent="0.25">
      <c r="A1" t="s">
        <v>144</v>
      </c>
      <c r="U1" s="1"/>
    </row>
    <row r="2" spans="1:21" x14ac:dyDescent="0.25">
      <c r="C2" s="3" t="s">
        <v>145</v>
      </c>
      <c r="D2" s="2"/>
      <c r="E2" s="2"/>
      <c r="O2" s="1" t="s">
        <v>146</v>
      </c>
    </row>
    <row r="3" spans="1:21" x14ac:dyDescent="0.25">
      <c r="C3" s="2"/>
      <c r="D3" s="2"/>
      <c r="E3" s="2"/>
      <c r="O3" t="s">
        <v>147</v>
      </c>
      <c r="Q3" t="s">
        <v>148</v>
      </c>
    </row>
    <row r="4" spans="1:21" x14ac:dyDescent="0.25">
      <c r="C4" s="2"/>
      <c r="D4" s="2"/>
      <c r="E4" s="2"/>
      <c r="O4" t="s">
        <v>149</v>
      </c>
      <c r="Q4" t="s">
        <v>150</v>
      </c>
    </row>
    <row r="5" spans="1:21" x14ac:dyDescent="0.25">
      <c r="C5" s="2"/>
      <c r="D5" s="2"/>
      <c r="E5" s="2"/>
      <c r="O5">
        <v>0</v>
      </c>
    </row>
    <row r="6" spans="1:21" x14ac:dyDescent="0.25">
      <c r="C6" s="2"/>
      <c r="D6" s="2"/>
      <c r="E6" s="2"/>
      <c r="O6">
        <v>1</v>
      </c>
    </row>
    <row r="7" spans="1:21" x14ac:dyDescent="0.25">
      <c r="C7" s="2"/>
      <c r="D7" s="2"/>
      <c r="E7" s="2"/>
    </row>
    <row r="8" spans="1:21" x14ac:dyDescent="0.25">
      <c r="C8" s="2"/>
      <c r="D8" s="2"/>
      <c r="E8" s="2"/>
    </row>
    <row r="9" spans="1:21" x14ac:dyDescent="0.25">
      <c r="C9" s="2"/>
      <c r="D9" s="2"/>
      <c r="E9" s="2"/>
    </row>
    <row r="10" spans="1:21" x14ac:dyDescent="0.25">
      <c r="C10" s="2"/>
      <c r="D10" s="2"/>
      <c r="E10" s="2"/>
    </row>
    <row r="11" spans="1:21" x14ac:dyDescent="0.25">
      <c r="C11" s="2"/>
      <c r="D11" s="2"/>
      <c r="E11" s="2"/>
    </row>
    <row r="12" spans="1:21" x14ac:dyDescent="0.25">
      <c r="C12" s="2"/>
      <c r="D12" s="2"/>
      <c r="E12" s="2"/>
    </row>
    <row r="13" spans="1:21" x14ac:dyDescent="0.25">
      <c r="C13" s="2"/>
      <c r="D13" s="2"/>
      <c r="E13" s="2"/>
    </row>
    <row r="14" spans="1:21" x14ac:dyDescent="0.25">
      <c r="C14" s="2"/>
      <c r="D14" s="2"/>
      <c r="E14" s="2"/>
    </row>
    <row r="15" spans="1:21" x14ac:dyDescent="0.25">
      <c r="C15" s="2"/>
      <c r="D15" s="2"/>
      <c r="E15" s="2"/>
    </row>
    <row r="16" spans="1:21" x14ac:dyDescent="0.25">
      <c r="C16" s="2"/>
      <c r="D16" s="2"/>
      <c r="E16" s="2"/>
    </row>
    <row r="17" spans="3:5" x14ac:dyDescent="0.25">
      <c r="C17" s="2"/>
      <c r="D17" s="2"/>
      <c r="E17" s="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3CCAFFCF7D214B9A02548E703B95FF" ma:contentTypeVersion="7" ma:contentTypeDescription="Een nieuw document maken." ma:contentTypeScope="" ma:versionID="b77c5fcdf47ab565db64980998843afc">
  <xsd:schema xmlns:xsd="http://www.w3.org/2001/XMLSchema" xmlns:xs="http://www.w3.org/2001/XMLSchema" xmlns:p="http://schemas.microsoft.com/office/2006/metadata/properties" xmlns:ns2="d5df227b-7cfd-4b01-a07a-ac3b42e3b085" xmlns:ns3="6da67532-6674-4ab8-b23d-2a6a99ea395d" targetNamespace="http://schemas.microsoft.com/office/2006/metadata/properties" ma:root="true" ma:fieldsID="93f10817213c4a50a3a54b5c090742e4" ns2:_="" ns3:_="">
    <xsd:import namespace="d5df227b-7cfd-4b01-a07a-ac3b42e3b085"/>
    <xsd:import namespace="6da67532-6674-4ab8-b23d-2a6a99ea39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f227b-7cfd-4b01-a07a-ac3b42e3b0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a67532-6674-4ab8-b23d-2a6a99ea395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25188C-31A3-4FD5-9D71-6E3760EF60F4}">
  <ds:schemaRefs>
    <ds:schemaRef ds:uri="http://schemas.microsoft.com/sharepoint/v3/contenttype/forms"/>
  </ds:schemaRefs>
</ds:datastoreItem>
</file>

<file path=customXml/itemProps2.xml><?xml version="1.0" encoding="utf-8"?>
<ds:datastoreItem xmlns:ds="http://schemas.openxmlformats.org/officeDocument/2006/customXml" ds:itemID="{4D937D3B-D1E2-448E-9E61-BC615626AF2C}">
  <ds:schemaRefs>
    <ds:schemaRef ds:uri="http://purl.org/dc/terms/"/>
    <ds:schemaRef ds:uri="http://schemas.microsoft.com/office/2006/documentManagement/types"/>
    <ds:schemaRef ds:uri="d5df227b-7cfd-4b01-a07a-ac3b42e3b085"/>
    <ds:schemaRef ds:uri="6da67532-6674-4ab8-b23d-2a6a99ea395d"/>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97154D0-0FA5-4746-85C4-5ADC50AE3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f227b-7cfd-4b01-a07a-ac3b42e3b085"/>
    <ds:schemaRef ds:uri="6da67532-6674-4ab8-b23d-2a6a99ea3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15</vt:i4>
      </vt:variant>
    </vt:vector>
  </HeadingPairs>
  <TitlesOfParts>
    <vt:vector size="21" baseType="lpstr">
      <vt:lpstr>Colofon</vt:lpstr>
      <vt:lpstr>Algemeen</vt:lpstr>
      <vt:lpstr>Algemene Vragen</vt:lpstr>
      <vt:lpstr>Impactanalyse</vt:lpstr>
      <vt:lpstr>Resultaat</vt:lpstr>
      <vt:lpstr>Waarderingstabellen</vt:lpstr>
      <vt:lpstr>Impactanalyse!_ftn1</vt:lpstr>
      <vt:lpstr>Algemeen!_Toc367866010</vt:lpstr>
      <vt:lpstr>Algemeen!Afdrukbereik</vt:lpstr>
      <vt:lpstr>'Algemene Vragen'!Afdrukbereik</vt:lpstr>
      <vt:lpstr>Colofon!Afdrukbereik</vt:lpstr>
      <vt:lpstr>Impactanalyse!Afdrukbereik</vt:lpstr>
      <vt:lpstr>Resultaat!Afdrukbereik</vt:lpstr>
      <vt:lpstr>besalt</vt:lpstr>
      <vt:lpstr>besalt1</vt:lpstr>
      <vt:lpstr>Impactanalyse!beschikbaarheid</vt:lpstr>
      <vt:lpstr>beschikbaarheid</vt:lpstr>
      <vt:lpstr>Integriteit</vt:lpstr>
      <vt:lpstr>keuzep2</vt:lpstr>
      <vt:lpstr>privacy</vt:lpstr>
      <vt:lpstr>Vertrouwelijkheid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
  <dc:description/>
  <cp:lastModifiedBy/>
  <cp:revision/>
  <dcterms:created xsi:type="dcterms:W3CDTF">2019-05-15T06:29:14Z</dcterms:created>
  <dcterms:modified xsi:type="dcterms:W3CDTF">2023-12-11T15:03:28Z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0x010100F83CCAFFCF7D214B9A02548E703B95FF</vt:lpwstr>
  </property>
</Properties>
</file>