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19"/>
  <workbookPr/>
  <mc:AlternateContent xmlns:mc="http://schemas.openxmlformats.org/markup-compatibility/2006">
    <mc:Choice Requires="x15">
      <x15ac:absPath xmlns:x15ac="http://schemas.microsoft.com/office/spreadsheetml/2010/11/ac" url="https://hotelschool.sharepoint.com/sites/UC_FoodenNonFood/Shared Documents/General/Nota van Inlichtingen 1/"/>
    </mc:Choice>
  </mc:AlternateContent>
  <xr:revisionPtr revIDLastSave="619" documentId="8_{658A11E1-7E3A-43D6-A452-A73CEAA2F022}" xr6:coauthVersionLast="47" xr6:coauthVersionMax="47" xr10:uidLastSave="{81C85677-D238-43F7-9909-8ECBBF3138D6}"/>
  <bookViews>
    <workbookView xWindow="-108" yWindow="-108" windowWidth="23256" windowHeight="12576" tabRatio="906" firstSheet="1" activeTab="1" xr2:uid="{00000000-000D-0000-FFFF-FFFF00000000}"/>
  </bookViews>
  <sheets>
    <sheet name="Voorblad" sheetId="26" r:id="rId1"/>
    <sheet name="Producten" sheetId="27" r:id="rId2"/>
  </sheets>
  <definedNames>
    <definedName name="_xlnm._FilterDatabase" localSheetId="1" hidden="1">Producten!$A$2:$D$2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7" l="1"/>
  <c r="E5" i="27"/>
  <c r="E6" i="27"/>
  <c r="E7" i="27"/>
  <c r="E8" i="27"/>
  <c r="E9" i="27"/>
  <c r="E10" i="27"/>
  <c r="E11" i="27"/>
  <c r="E12" i="27"/>
  <c r="E13" i="27"/>
  <c r="E14" i="27"/>
  <c r="E15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33" i="27"/>
  <c r="E34" i="27"/>
  <c r="E35" i="27"/>
  <c r="E36" i="27"/>
  <c r="E37" i="27"/>
  <c r="E38" i="27"/>
  <c r="E39" i="27"/>
  <c r="E40" i="27"/>
  <c r="E41" i="27"/>
  <c r="E42" i="27"/>
  <c r="E43" i="27"/>
  <c r="E44" i="27"/>
  <c r="E45" i="27"/>
  <c r="E46" i="27"/>
  <c r="E47" i="27"/>
  <c r="E48" i="27"/>
  <c r="E49" i="27"/>
  <c r="E50" i="27"/>
  <c r="E51" i="27"/>
  <c r="E52" i="27"/>
  <c r="E53" i="27"/>
  <c r="E54" i="27"/>
  <c r="E55" i="27"/>
  <c r="E56" i="27"/>
  <c r="E57" i="27"/>
  <c r="E58" i="27"/>
  <c r="E59" i="27"/>
  <c r="E60" i="27"/>
  <c r="E61" i="27"/>
  <c r="E62" i="27"/>
  <c r="E63" i="27"/>
  <c r="E64" i="27"/>
  <c r="E65" i="27"/>
  <c r="E66" i="27"/>
  <c r="E67" i="27"/>
  <c r="E68" i="27"/>
  <c r="E69" i="27"/>
  <c r="E70" i="27"/>
  <c r="E71" i="27"/>
  <c r="E72" i="27"/>
  <c r="E73" i="27"/>
  <c r="E74" i="27"/>
  <c r="E75" i="27"/>
  <c r="E76" i="27"/>
  <c r="E77" i="27"/>
  <c r="E78" i="27"/>
  <c r="E79" i="27"/>
  <c r="E80" i="27"/>
  <c r="E81" i="27"/>
  <c r="E82" i="27"/>
  <c r="E83" i="27"/>
  <c r="E84" i="27"/>
  <c r="E85" i="27"/>
  <c r="E86" i="27"/>
  <c r="E87" i="27"/>
  <c r="E88" i="27"/>
  <c r="E89" i="27"/>
  <c r="E90" i="27"/>
  <c r="E91" i="27"/>
  <c r="E92" i="27"/>
  <c r="E93" i="27"/>
  <c r="E94" i="27"/>
  <c r="E95" i="27"/>
  <c r="E96" i="27"/>
  <c r="E3" i="27"/>
  <c r="E97" i="27" l="1"/>
</calcChain>
</file>

<file path=xl/sharedStrings.xml><?xml version="1.0" encoding="utf-8"?>
<sst xmlns="http://schemas.openxmlformats.org/spreadsheetml/2006/main" count="310" uniqueCount="166">
  <si>
    <t>Voorblad -  Bijlage 2c - Prijsinvulformulier Perceel 3 Dranken, DKW - Non Food  - Hotelschool Den Haag</t>
  </si>
  <si>
    <t>Alle prijzen dienen op straffe van uitsluiting te worden ingevuld.</t>
  </si>
  <si>
    <t xml:space="preserve">Inschrijver dient enkel de eenheidsprijzen in de Kolommen "C" van de producten genoemd in de tabbladen in te vullen. </t>
  </si>
  <si>
    <t>Indien het gevraagde merk niet kunt leveren mag  u een vergelijkbaar alternatief aangeven in kolom "F" Hierbij geeft u merk en omschrijving product weer.</t>
  </si>
  <si>
    <t xml:space="preserve">Het is op straffe van uitsluiting niet toegestaan om voorwaardelijkheden of opmerkingen in de tabbladen weer te geven, anders dan gevraagd in kolom "F" </t>
  </si>
  <si>
    <t>Aantallen betreffen indicaties, hieraan kunnen geen rechten worden ontleend.</t>
  </si>
  <si>
    <r>
      <t>Bijlage 2C - Prijsinvulformulier</t>
    </r>
    <r>
      <rPr>
        <b/>
        <sz val="13"/>
        <rFont val="Calibri"/>
        <family val="2"/>
        <scheme val="minor"/>
      </rPr>
      <t xml:space="preserve">  Perceel 3 Dranken, DKW en Non Food</t>
    </r>
  </si>
  <si>
    <t>Soort product:</t>
  </si>
  <si>
    <t>Eenheid</t>
  </si>
  <si>
    <t>All-in tarief per stuk (excl.BTW)  *</t>
  </si>
  <si>
    <t>Hoeveelheid</t>
  </si>
  <si>
    <t>All-in tarief (excl.BTW) per jaar *</t>
  </si>
  <si>
    <t>Vergelijkbaar opgegeven merk + product**</t>
  </si>
  <si>
    <t>Omschrijving keurmerk/ toelichting a.d.h.v richtlijnen Sense Manifest</t>
  </si>
  <si>
    <t>Lipton Ice Tea Green Zero</t>
  </si>
  <si>
    <t>50 cl</t>
  </si>
  <si>
    <t> </t>
  </si>
  <si>
    <t xml:space="preserve">Rivella Cranberry </t>
  </si>
  <si>
    <t xml:space="preserve">Pepsi Max </t>
  </si>
  <si>
    <t>Bio Appelsap</t>
  </si>
  <si>
    <t>75 cl</t>
  </si>
  <si>
    <t>Bio Appel - Perensap tap</t>
  </si>
  <si>
    <t>5 ltr</t>
  </si>
  <si>
    <t>Meijerij Biologische volle melk houdbaar</t>
  </si>
  <si>
    <t>1 lt</t>
  </si>
  <si>
    <t>HEINEKEN ALL IN ONE FUST</t>
  </si>
  <si>
    <t>20 liter</t>
  </si>
  <si>
    <t>HEINEKEN ALL IN ONE FUST 0.0%</t>
  </si>
  <si>
    <t>HEINEKEN STAR BOTTLE</t>
  </si>
  <si>
    <t>24 fl 30 cl</t>
  </si>
  <si>
    <t>Ketel 1 Vodka</t>
  </si>
  <si>
    <t>70 cl</t>
  </si>
  <si>
    <t>Bobby`s Gin</t>
  </si>
  <si>
    <t>Ameretto</t>
  </si>
  <si>
    <t>Kopke 10YRS old Port</t>
  </si>
  <si>
    <t>Kopke Port Fine Tawny NO 18.</t>
  </si>
  <si>
    <t>Bulgur</t>
  </si>
  <si>
    <t>1 kg</t>
  </si>
  <si>
    <t>Orzo</t>
  </si>
  <si>
    <t>500 gr</t>
  </si>
  <si>
    <t>Penne</t>
  </si>
  <si>
    <t>3 kg</t>
  </si>
  <si>
    <t>Spaghetti</t>
  </si>
  <si>
    <t>Farina Di Grano Tenero TIPO 00 Pasta</t>
  </si>
  <si>
    <t>Sourby Bloem voor Patiserrie</t>
  </si>
  <si>
    <t>5 kg</t>
  </si>
  <si>
    <t>Bamboo Tree Rijstnoedels 3mm</t>
  </si>
  <si>
    <t>400 gr</t>
  </si>
  <si>
    <t>No Fairytales Bietentortilla 25 cm</t>
  </si>
  <si>
    <t>610 gr</t>
  </si>
  <si>
    <t>Altoni Ravioli Spinzie 60 st</t>
  </si>
  <si>
    <t>Molco Waldkornbolletje 58  gr</t>
  </si>
  <si>
    <t>45 st</t>
  </si>
  <si>
    <t>Panesco Kaiserbroodje</t>
  </si>
  <si>
    <t>6 kg</t>
  </si>
  <si>
    <t xml:space="preserve">Panesco croissant 80 st </t>
  </si>
  <si>
    <t>5,2 kg</t>
  </si>
  <si>
    <t>Panesco Large Sourdough Bloulot Multigr.</t>
  </si>
  <si>
    <t>8,1 kg</t>
  </si>
  <si>
    <t>Panesco Cinnamon swirl 48x 85 gr</t>
  </si>
  <si>
    <t xml:space="preserve">4,08 kg </t>
  </si>
  <si>
    <t>Nina Bakery Pita Ovaal 5x 100gr</t>
  </si>
  <si>
    <t>Griekse Pita vierkant 18 cm</t>
  </si>
  <si>
    <t>800 gr</t>
  </si>
  <si>
    <t>Patak`s mini Naanbrood knoflook 4st</t>
  </si>
  <si>
    <t>280 gr</t>
  </si>
  <si>
    <t>American Pancakes 40 x 40 gr</t>
  </si>
  <si>
    <t>1,6 kg</t>
  </si>
  <si>
    <t>Vitalia Crunchy meusli Cranberry</t>
  </si>
  <si>
    <t>Havervlokken bio</t>
  </si>
  <si>
    <t xml:space="preserve">Crunchy Granola </t>
  </si>
  <si>
    <t xml:space="preserve">1 kg </t>
  </si>
  <si>
    <t>Bolletje beschuit 40 monopacks</t>
  </si>
  <si>
    <t>Peijnenburg ontbijtkoek mini mono</t>
  </si>
  <si>
    <t>2,8 kg</t>
  </si>
  <si>
    <t>Didess domino houdbaar</t>
  </si>
  <si>
    <t>950 gr</t>
  </si>
  <si>
    <t>Zeezout fijn</t>
  </si>
  <si>
    <t>Pepersticks 750 sticks</t>
  </si>
  <si>
    <t>150 gr</t>
  </si>
  <si>
    <t>Zoutsticks 1000 st</t>
  </si>
  <si>
    <t>Apollo Italiaanse kruiden</t>
  </si>
  <si>
    <t>175 gr</t>
  </si>
  <si>
    <t>Apolla Peper Zwart</t>
  </si>
  <si>
    <t>Apolla gemalen kaneel</t>
  </si>
  <si>
    <t>Apollo Gerookte Paprika</t>
  </si>
  <si>
    <t>250 gr</t>
  </si>
  <si>
    <t>Knorr Aromat</t>
  </si>
  <si>
    <t>Applecider azijn</t>
  </si>
  <si>
    <t>750 ml</t>
  </si>
  <si>
    <t>Witte wijn azijn</t>
  </si>
  <si>
    <t>Balsamico glaze classic</t>
  </si>
  <si>
    <t xml:space="preserve">500 ml </t>
  </si>
  <si>
    <t>Levo Zonnebloemolie</t>
  </si>
  <si>
    <t>3 ltr</t>
  </si>
  <si>
    <t>Olitalia Olijfolie Puur</t>
  </si>
  <si>
    <t>Olitalia blend Zonnebloem / Olijf</t>
  </si>
  <si>
    <t>5 lt</t>
  </si>
  <si>
    <t>Levo Soja olie</t>
  </si>
  <si>
    <t>20 lt</t>
  </si>
  <si>
    <t>Levo Sesamolie</t>
  </si>
  <si>
    <t>2 lt</t>
  </si>
  <si>
    <t xml:space="preserve">Kikkoman Sojasaus </t>
  </si>
  <si>
    <t>Saitaku Rijstazijn</t>
  </si>
  <si>
    <t>Go Tan Ketjap Manis</t>
  </si>
  <si>
    <t>Callebaut Callets Puur</t>
  </si>
  <si>
    <t>2,5 kg</t>
  </si>
  <si>
    <t>Callebaut Callets Wit</t>
  </si>
  <si>
    <t>Kikkererwten in water</t>
  </si>
  <si>
    <t>Bonduelle maiskorrels crispy</t>
  </si>
  <si>
    <t>3 lt</t>
  </si>
  <si>
    <t>Grand Gerard Artisjokkenharten</t>
  </si>
  <si>
    <t>Victoria Zwarte bonen</t>
  </si>
  <si>
    <t>2,65 lt</t>
  </si>
  <si>
    <t>Sabarot rode linzen</t>
  </si>
  <si>
    <t>Deandels Walnoten</t>
  </si>
  <si>
    <t>Daendels Witte Hazelnoten</t>
  </si>
  <si>
    <t>1kg</t>
  </si>
  <si>
    <t>Daendels Rozijnen Sultana</t>
  </si>
  <si>
    <t>2 kg</t>
  </si>
  <si>
    <t>Imkergold honing</t>
  </si>
  <si>
    <t>Nutella Hazelnootpasta</t>
  </si>
  <si>
    <t>Calve Pindakaas</t>
  </si>
  <si>
    <t>Vloeibaar Eiwit scharrel</t>
  </si>
  <si>
    <t>Vloeibaar Eigeel scharrel</t>
  </si>
  <si>
    <t>Kara Kokosroom</t>
  </si>
  <si>
    <t>Nutco Kokosmelk</t>
  </si>
  <si>
    <t>2.9 ltr</t>
  </si>
  <si>
    <t xml:space="preserve">Go Tan  Gebakken uitjes </t>
  </si>
  <si>
    <t>Oscar Groentebouillon pasta</t>
  </si>
  <si>
    <t>Knorr Groentebouillon poeder</t>
  </si>
  <si>
    <t>GO Tan Chilisaus</t>
  </si>
  <si>
    <t>GO Tan Sriracha Hot chilisaus</t>
  </si>
  <si>
    <t xml:space="preserve">1 lt </t>
  </si>
  <si>
    <t>Felicia  Metalen Steel 1.4m/ 21 mm</t>
  </si>
  <si>
    <t>1 st</t>
  </si>
  <si>
    <t xml:space="preserve">Felicia Schuurspons roze handgreep </t>
  </si>
  <si>
    <t>10 st</t>
  </si>
  <si>
    <t>Microvezeldoek 40 x 40 groen</t>
  </si>
  <si>
    <t>Afvalzak LDPE 80x110 cm 60 my 140L zwart 20 per rol</t>
  </si>
  <si>
    <t>200 st</t>
  </si>
  <si>
    <t xml:space="preserve"> PVC rekfolie refill 30 cm x 300 m transparant</t>
  </si>
  <si>
    <t>3 st</t>
  </si>
  <si>
    <t>Handschoenen Nitril Zwart ongepoederd M</t>
  </si>
  <si>
    <t>Latex handschoen HACCP  Wit ongepoederd L</t>
  </si>
  <si>
    <t>100 st</t>
  </si>
  <si>
    <t>Latex handschoen HACCP Blauw ongepoederd</t>
  </si>
  <si>
    <t>Tork Xpressnap® dispenserservet N4 21.3x16.5cm 2-laags 1/2 vouw #3</t>
  </si>
  <si>
    <t>8000 st</t>
  </si>
  <si>
    <t>Duni Dunilin® diner servet 40x40 cm 1/4 vouw wit #2</t>
  </si>
  <si>
    <t>540 st</t>
  </si>
  <si>
    <t>Papieren hamburgerzak 15 X 17 CM</t>
  </si>
  <si>
    <t>500 st</t>
  </si>
  <si>
    <t>Papieren drinkrietje 15 cm zwart</t>
  </si>
  <si>
    <t>Amefa Tafellepel RVS 19,2 cm zilver</t>
  </si>
  <si>
    <t>12 st</t>
  </si>
  <si>
    <t>Tafelmes 6.0mm Amsterdam</t>
  </si>
  <si>
    <t>Tafelvork 2.2 mm Amsterdam</t>
  </si>
  <si>
    <t>TOTAAL</t>
  </si>
  <si>
    <t xml:space="preserve">* Prijzen zijn inclusief voorrijkosten, arbeidsloon, machines, middelen, vervoerskosten, rapportages, winst en overhead
</t>
  </si>
  <si>
    <t>** Indien het gevraagde merk niet kunt leveren mag  u een vergelijkbaar alternatief aangeven in kolom "F" Hierbij geeft u merk en omschrijving product weer</t>
  </si>
  <si>
    <t>vul hier uw N.A.W. gegevens in:
NaamOrganisatie
Rechtgeldige handtekening</t>
  </si>
  <si>
    <t>Naam Organisatie</t>
  </si>
  <si>
    <t>Adres</t>
  </si>
  <si>
    <t>Naam tekenbevoegde</t>
  </si>
  <si>
    <t>Rechtsgeldige Handtekening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</si>
</sst>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* #,##0_ ;_ * \-#,##0_ ;_ * &quot;-&quot;_ ;_ @_ "/>
    <numFmt numFmtId="165" formatCode="_-* #,##0\ &quot;DM&quot;_-;\-* #,##0\ &quot;DM&quot;_-;_-* &quot;-&quot;\ &quot;DM&quot;_-;_-@_-"/>
    <numFmt numFmtId="166" formatCode="_-* #,##0\ _D_M_-;\-* #,##0\ _D_M_-;_-* &quot;-&quot;\ _D_M_-;_-@_-"/>
    <numFmt numFmtId="167" formatCode="_-* #,##0.00\ &quot;DM&quot;_-;\-* #,##0.00\ &quot;DM&quot;_-;_-* &quot;-&quot;??\ &quot;DM&quot;_-;_-@_-"/>
    <numFmt numFmtId="168" formatCode="_-* #,##0.00\ _D_M_-;\-* #,##0.00\ _D_M_-;_-* &quot;-&quot;??\ _D_M_-;_-@_-"/>
    <numFmt numFmtId="169" formatCode="#0.000"/>
    <numFmt numFmtId="170" formatCode="&quot;€&quot;\ #,##0"/>
    <numFmt numFmtId="171" formatCode="&quot;€&quot;\ #,##0.00"/>
    <numFmt numFmtId="172" formatCode="#,##0_ ;\-#,##0\ "/>
    <numFmt numFmtId="173" formatCode="_([$€-2]\ * #,##0.00_);_([$€-2]\ * \(#,##0.00\);_([$€-2]\ * &quot;-&quot;??_);_(@_)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3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0" fontId="7" fillId="0" borderId="0"/>
    <xf numFmtId="9" fontId="7" fillId="0" borderId="0"/>
    <xf numFmtId="167" fontId="7" fillId="0" borderId="0"/>
    <xf numFmtId="165" fontId="7" fillId="0" borderId="0"/>
    <xf numFmtId="168" fontId="7" fillId="0" borderId="0"/>
    <xf numFmtId="166" fontId="7" fillId="0" borderId="0"/>
    <xf numFmtId="167" fontId="7" fillId="0" borderId="0"/>
    <xf numFmtId="167" fontId="7" fillId="0" borderId="0"/>
    <xf numFmtId="168" fontId="7" fillId="0" borderId="0"/>
    <xf numFmtId="167" fontId="7" fillId="0" borderId="0"/>
    <xf numFmtId="168" fontId="7" fillId="0" borderId="0"/>
    <xf numFmtId="167" fontId="7" fillId="0" borderId="0"/>
    <xf numFmtId="168" fontId="7" fillId="0" borderId="0"/>
    <xf numFmtId="167" fontId="7" fillId="0" borderId="0"/>
    <xf numFmtId="168" fontId="7" fillId="0" borderId="0"/>
    <xf numFmtId="167" fontId="7" fillId="0" borderId="0"/>
    <xf numFmtId="168" fontId="7" fillId="0" borderId="0"/>
    <xf numFmtId="167" fontId="7" fillId="0" borderId="0"/>
    <xf numFmtId="168" fontId="7" fillId="0" borderId="0"/>
    <xf numFmtId="167" fontId="7" fillId="0" borderId="0"/>
    <xf numFmtId="168" fontId="7" fillId="0" borderId="0"/>
    <xf numFmtId="167" fontId="7" fillId="0" borderId="0"/>
    <xf numFmtId="168" fontId="7" fillId="0" borderId="0"/>
    <xf numFmtId="167" fontId="7" fillId="0" borderId="0"/>
    <xf numFmtId="168" fontId="7" fillId="0" borderId="0"/>
    <xf numFmtId="167" fontId="7" fillId="0" borderId="0"/>
    <xf numFmtId="168" fontId="7" fillId="0" borderId="0"/>
    <xf numFmtId="167" fontId="7" fillId="0" borderId="0"/>
    <xf numFmtId="168" fontId="7" fillId="0" borderId="0"/>
    <xf numFmtId="167" fontId="7" fillId="0" borderId="0"/>
    <xf numFmtId="168" fontId="7" fillId="0" borderId="0"/>
    <xf numFmtId="168" fontId="7" fillId="0" borderId="0"/>
  </cellStyleXfs>
  <cellXfs count="65">
    <xf numFmtId="0" fontId="0" fillId="0" borderId="0" xfId="0"/>
    <xf numFmtId="0" fontId="0" fillId="0" borderId="1" xfId="0" applyBorder="1"/>
    <xf numFmtId="0" fontId="5" fillId="0" borderId="1" xfId="0" applyFont="1" applyBorder="1" applyAlignment="1">
      <alignment horizontal="left" wrapText="1"/>
    </xf>
    <xf numFmtId="0" fontId="8" fillId="0" borderId="0" xfId="0" applyFont="1"/>
    <xf numFmtId="0" fontId="5" fillId="0" borderId="1" xfId="0" applyFont="1" applyBorder="1" applyAlignment="1">
      <alignment wrapText="1"/>
    </xf>
    <xf numFmtId="169" fontId="5" fillId="0" borderId="1" xfId="0" applyNumberFormat="1" applyFont="1" applyBorder="1" applyAlignment="1">
      <alignment horizontal="left"/>
    </xf>
    <xf numFmtId="3" fontId="5" fillId="0" borderId="1" xfId="0" applyNumberFormat="1" applyFont="1" applyBorder="1"/>
    <xf numFmtId="169" fontId="5" fillId="0" borderId="1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6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171" fontId="5" fillId="0" borderId="1" xfId="0" applyNumberFormat="1" applyFont="1" applyBorder="1"/>
    <xf numFmtId="170" fontId="5" fillId="0" borderId="1" xfId="0" applyNumberFormat="1" applyFont="1" applyBorder="1"/>
    <xf numFmtId="0" fontId="0" fillId="3" borderId="2" xfId="0" applyFill="1" applyBorder="1"/>
    <xf numFmtId="164" fontId="4" fillId="0" borderId="1" xfId="0" applyNumberFormat="1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4" fillId="0" borderId="1" xfId="0" applyFont="1" applyBorder="1" applyAlignment="1">
      <alignment vertical="top" wrapText="1"/>
    </xf>
    <xf numFmtId="0" fontId="0" fillId="3" borderId="3" xfId="0" applyFill="1" applyBorder="1"/>
    <xf numFmtId="164" fontId="0" fillId="0" borderId="0" xfId="0" applyNumberFormat="1" applyAlignment="1">
      <alignment horizontal="left" vertical="center"/>
    </xf>
    <xf numFmtId="0" fontId="10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vertical="center" wrapText="1"/>
    </xf>
    <xf numFmtId="1" fontId="2" fillId="2" borderId="5" xfId="0" applyNumberFormat="1" applyFont="1" applyFill="1" applyBorder="1" applyAlignment="1">
      <alignment horizontal="left" vertical="top" wrapText="1"/>
    </xf>
    <xf numFmtId="2" fontId="0" fillId="0" borderId="0" xfId="0" applyNumberFormat="1" applyAlignment="1">
      <alignment horizontal="left" wrapText="1"/>
    </xf>
    <xf numFmtId="0" fontId="4" fillId="0" borderId="7" xfId="0" applyFont="1" applyBorder="1"/>
    <xf numFmtId="0" fontId="4" fillId="0" borderId="10" xfId="0" applyFont="1" applyBorder="1"/>
    <xf numFmtId="0" fontId="4" fillId="0" borderId="11" xfId="0" applyFont="1" applyBorder="1"/>
    <xf numFmtId="0" fontId="13" fillId="0" borderId="1" xfId="0" applyFont="1" applyBorder="1" applyAlignment="1">
      <alignment horizontal="left" vertical="top" wrapText="1"/>
    </xf>
    <xf numFmtId="172" fontId="2" fillId="0" borderId="14" xfId="0" applyNumberFormat="1" applyFont="1" applyBorder="1" applyAlignment="1">
      <alignment horizontal="left" vertical="center" wrapText="1"/>
    </xf>
    <xf numFmtId="1" fontId="0" fillId="3" borderId="15" xfId="0" applyNumberFormat="1" applyFill="1" applyBorder="1" applyAlignment="1">
      <alignment horizontal="left" vertical="top" wrapText="1"/>
    </xf>
    <xf numFmtId="1" fontId="0" fillId="3" borderId="16" xfId="0" applyNumberFormat="1" applyFill="1" applyBorder="1" applyAlignment="1">
      <alignment horizontal="left" vertical="top" wrapText="1"/>
    </xf>
    <xf numFmtId="172" fontId="5" fillId="0" borderId="14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top"/>
    </xf>
    <xf numFmtId="172" fontId="5" fillId="0" borderId="14" xfId="0" applyNumberFormat="1" applyFont="1" applyBorder="1" applyAlignment="1">
      <alignment horizontal="left" vertical="top" wrapText="1"/>
    </xf>
    <xf numFmtId="172" fontId="5" fillId="0" borderId="14" xfId="0" applyNumberFormat="1" applyFont="1" applyBorder="1" applyAlignment="1">
      <alignment horizontal="left" vertical="top"/>
    </xf>
    <xf numFmtId="0" fontId="0" fillId="0" borderId="14" xfId="0" applyBorder="1" applyAlignment="1">
      <alignment horizontal="left"/>
    </xf>
    <xf numFmtId="173" fontId="5" fillId="0" borderId="1" xfId="0" applyNumberFormat="1" applyFont="1" applyBorder="1"/>
    <xf numFmtId="173" fontId="0" fillId="3" borderId="3" xfId="0" applyNumberFormat="1" applyFill="1" applyBorder="1"/>
    <xf numFmtId="173" fontId="0" fillId="3" borderId="2" xfId="0" applyNumberFormat="1" applyFill="1" applyBorder="1"/>
    <xf numFmtId="173" fontId="0" fillId="0" borderId="1" xfId="0" applyNumberFormat="1" applyBorder="1"/>
    <xf numFmtId="173" fontId="5" fillId="0" borderId="1" xfId="0" applyNumberFormat="1" applyFont="1" applyBorder="1" applyAlignment="1">
      <alignment horizontal="left"/>
    </xf>
    <xf numFmtId="0" fontId="0" fillId="0" borderId="17" xfId="0" applyBorder="1"/>
    <xf numFmtId="173" fontId="0" fillId="0" borderId="17" xfId="0" applyNumberFormat="1" applyBorder="1"/>
    <xf numFmtId="0" fontId="0" fillId="0" borderId="18" xfId="0" applyBorder="1" applyAlignment="1">
      <alignment horizontal="left"/>
    </xf>
    <xf numFmtId="173" fontId="0" fillId="2" borderId="6" xfId="0" applyNumberFormat="1" applyFill="1" applyBorder="1" applyAlignment="1">
      <alignment horizontal="left" wrapText="1"/>
    </xf>
    <xf numFmtId="0" fontId="1" fillId="5" borderId="1" xfId="0" applyFont="1" applyFill="1" applyBorder="1" applyAlignment="1">
      <alignment vertical="top"/>
    </xf>
    <xf numFmtId="0" fontId="0" fillId="5" borderId="1" xfId="0" applyFill="1" applyBorder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10" fillId="0" borderId="0" xfId="0" applyFont="1" applyAlignment="1">
      <alignment horizontal="left"/>
    </xf>
    <xf numFmtId="0" fontId="3" fillId="2" borderId="0" xfId="0" applyFont="1" applyFill="1" applyAlignment="1">
      <alignment horizontal="center"/>
    </xf>
    <xf numFmtId="0" fontId="12" fillId="4" borderId="20" xfId="0" applyFont="1" applyFill="1" applyBorder="1" applyAlignment="1">
      <alignment wrapText="1"/>
    </xf>
    <xf numFmtId="0" fontId="12" fillId="4" borderId="21" xfId="0" applyFont="1" applyFill="1" applyBorder="1" applyAlignment="1">
      <alignment wrapText="1"/>
    </xf>
    <xf numFmtId="0" fontId="12" fillId="4" borderId="22" xfId="0" applyFont="1" applyFill="1" applyBorder="1" applyAlignment="1">
      <alignment wrapText="1"/>
    </xf>
    <xf numFmtId="0" fontId="10" fillId="0" borderId="0" xfId="0" applyFont="1" applyAlignment="1">
      <alignment horizontal="left" vertical="top" wrapText="1"/>
    </xf>
    <xf numFmtId="0" fontId="4" fillId="0" borderId="1" xfId="0" applyFont="1" applyFill="1" applyBorder="1" applyAlignment="1">
      <alignment wrapText="1"/>
    </xf>
    <xf numFmtId="0" fontId="2" fillId="0" borderId="23" xfId="0" applyFont="1" applyFill="1" applyBorder="1" applyAlignment="1"/>
    <xf numFmtId="0" fontId="2" fillId="0" borderId="14" xfId="0" applyFont="1" applyBorder="1" applyAlignment="1"/>
    <xf numFmtId="0" fontId="2" fillId="0" borderId="8" xfId="0" applyFont="1" applyBorder="1" applyAlignment="1"/>
    <xf numFmtId="0" fontId="2" fillId="0" borderId="9" xfId="0" applyFont="1" applyBorder="1" applyAlignment="1"/>
    <xf numFmtId="0" fontId="2" fillId="0" borderId="19" xfId="0" applyFont="1" applyBorder="1" applyAlignment="1"/>
    <xf numFmtId="0" fontId="2" fillId="0" borderId="12" xfId="0" applyFont="1" applyBorder="1" applyAlignment="1"/>
    <xf numFmtId="0" fontId="2" fillId="0" borderId="13" xfId="0" applyFont="1" applyBorder="1" applyAlignment="1"/>
  </cellXfs>
  <cellStyles count="33">
    <cellStyle name="Comma [0] 2" xfId="6" xr:uid="{00000000-0005-0000-0000-000000000000}"/>
    <cellStyle name="Comma 10" xfId="23" xr:uid="{00000000-0005-0000-0000-000001000000}"/>
    <cellStyle name="Comma 11" xfId="25" xr:uid="{00000000-0005-0000-0000-000002000000}"/>
    <cellStyle name="Comma 12" xfId="27" xr:uid="{00000000-0005-0000-0000-000003000000}"/>
    <cellStyle name="Comma 13" xfId="29" xr:uid="{00000000-0005-0000-0000-000004000000}"/>
    <cellStyle name="Comma 14" xfId="31" xr:uid="{00000000-0005-0000-0000-000005000000}"/>
    <cellStyle name="Comma 15" xfId="32" xr:uid="{00000000-0005-0000-0000-000006000000}"/>
    <cellStyle name="Comma 2" xfId="5" xr:uid="{00000000-0005-0000-0000-000007000000}"/>
    <cellStyle name="Comma 3" xfId="9" xr:uid="{00000000-0005-0000-0000-000008000000}"/>
    <cellStyle name="Comma 4" xfId="11" xr:uid="{00000000-0005-0000-0000-000009000000}"/>
    <cellStyle name="Comma 5" xfId="13" xr:uid="{00000000-0005-0000-0000-00000A000000}"/>
    <cellStyle name="Comma 6" xfId="15" xr:uid="{00000000-0005-0000-0000-00000B000000}"/>
    <cellStyle name="Comma 7" xfId="17" xr:uid="{00000000-0005-0000-0000-00000C000000}"/>
    <cellStyle name="Comma 8" xfId="19" xr:uid="{00000000-0005-0000-0000-00000D000000}"/>
    <cellStyle name="Comma 9" xfId="21" xr:uid="{00000000-0005-0000-0000-00000E000000}"/>
    <cellStyle name="Currency [0] 2" xfId="4" xr:uid="{00000000-0005-0000-0000-000010000000}"/>
    <cellStyle name="Currency 10" xfId="20" xr:uid="{00000000-0005-0000-0000-000011000000}"/>
    <cellStyle name="Currency 11" xfId="22" xr:uid="{00000000-0005-0000-0000-000012000000}"/>
    <cellStyle name="Currency 12" xfId="24" xr:uid="{00000000-0005-0000-0000-000013000000}"/>
    <cellStyle name="Currency 13" xfId="26" xr:uid="{00000000-0005-0000-0000-000014000000}"/>
    <cellStyle name="Currency 14" xfId="28" xr:uid="{00000000-0005-0000-0000-000015000000}"/>
    <cellStyle name="Currency 15" xfId="30" xr:uid="{00000000-0005-0000-0000-000016000000}"/>
    <cellStyle name="Currency 2" xfId="3" xr:uid="{00000000-0005-0000-0000-000017000000}"/>
    <cellStyle name="Currency 3" xfId="7" xr:uid="{00000000-0005-0000-0000-000018000000}"/>
    <cellStyle name="Currency 4" xfId="8" xr:uid="{00000000-0005-0000-0000-000019000000}"/>
    <cellStyle name="Currency 5" xfId="10" xr:uid="{00000000-0005-0000-0000-00001A000000}"/>
    <cellStyle name="Currency 6" xfId="12" xr:uid="{00000000-0005-0000-0000-00001B000000}"/>
    <cellStyle name="Currency 7" xfId="14" xr:uid="{00000000-0005-0000-0000-00001C000000}"/>
    <cellStyle name="Currency 8" xfId="16" xr:uid="{00000000-0005-0000-0000-00001D000000}"/>
    <cellStyle name="Currency 9" xfId="18" xr:uid="{00000000-0005-0000-0000-00001E000000}"/>
    <cellStyle name="Normal" xfId="0" builtinId="0"/>
    <cellStyle name="Normal 2" xfId="1" xr:uid="{00000000-0005-0000-0000-000020000000}"/>
    <cellStyle name="Percent 2" xfId="2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E14"/>
  <sheetViews>
    <sheetView workbookViewId="0">
      <selection activeCell="A12" sqref="A12"/>
    </sheetView>
  </sheetViews>
  <sheetFormatPr defaultRowHeight="14.45"/>
  <cols>
    <col min="1" max="1" width="52.5703125" customWidth="1"/>
    <col min="2" max="2" width="27.5703125" customWidth="1"/>
    <col min="3" max="3" width="35.28515625" customWidth="1"/>
    <col min="4" max="4" width="18.28515625" customWidth="1"/>
  </cols>
  <sheetData>
    <row r="1" spans="1:5" ht="18">
      <c r="A1" s="10" t="s">
        <v>0</v>
      </c>
      <c r="B1" s="8"/>
    </row>
    <row r="2" spans="1:5" ht="14.45" customHeight="1">
      <c r="A2" s="9"/>
      <c r="B2" s="8"/>
    </row>
    <row r="3" spans="1:5" ht="17.25" customHeight="1">
      <c r="A3" s="9"/>
      <c r="B3" s="8"/>
    </row>
    <row r="4" spans="1:5" ht="14.1" customHeight="1">
      <c r="A4" s="49" t="s">
        <v>1</v>
      </c>
      <c r="B4" s="49"/>
      <c r="C4" s="49"/>
      <c r="D4" s="48"/>
      <c r="E4" s="48"/>
    </row>
    <row r="5" spans="1:5" ht="13.9" customHeight="1">
      <c r="A5" s="49" t="s">
        <v>2</v>
      </c>
      <c r="B5" s="49"/>
      <c r="C5" s="49"/>
      <c r="D5" s="48"/>
      <c r="E5" s="48"/>
    </row>
    <row r="6" spans="1:5" ht="28.15" customHeight="1">
      <c r="A6" s="50" t="s">
        <v>3</v>
      </c>
      <c r="B6" s="50"/>
      <c r="C6" s="50"/>
      <c r="D6" s="48"/>
      <c r="E6" s="48"/>
    </row>
    <row r="7" spans="1:5" ht="29.45" customHeight="1">
      <c r="A7" s="50" t="s">
        <v>4</v>
      </c>
      <c r="B7" s="50"/>
      <c r="C7" s="50"/>
      <c r="D7" s="48"/>
      <c r="E7" s="48"/>
    </row>
    <row r="8" spans="1:5" ht="14.1" customHeight="1">
      <c r="A8" s="51" t="s">
        <v>5</v>
      </c>
      <c r="B8" s="51"/>
      <c r="C8" s="51"/>
      <c r="D8" s="48"/>
      <c r="E8" s="48"/>
    </row>
    <row r="9" spans="1:5" ht="16.5" customHeight="1">
      <c r="A9" s="48"/>
      <c r="B9" s="48"/>
      <c r="C9" s="48"/>
      <c r="D9" s="48"/>
      <c r="E9" s="48"/>
    </row>
    <row r="10" spans="1:5">
      <c r="A10" s="3"/>
      <c r="B10" s="3"/>
      <c r="C10" s="3"/>
      <c r="D10" s="3"/>
    </row>
    <row r="11" spans="1:5">
      <c r="A11" s="3"/>
      <c r="B11" s="3"/>
      <c r="C11" s="3"/>
      <c r="D11" s="3"/>
    </row>
    <row r="12" spans="1:5">
      <c r="A12" s="3"/>
      <c r="B12" s="3"/>
      <c r="C12" s="3"/>
      <c r="D12" s="3"/>
    </row>
    <row r="13" spans="1:5">
      <c r="A13" s="3"/>
      <c r="B13" s="3"/>
      <c r="C13" s="3"/>
      <c r="D13" s="3"/>
    </row>
    <row r="14" spans="1:5">
      <c r="A14" s="3"/>
      <c r="B14" s="3"/>
      <c r="C14" s="3"/>
      <c r="D14" s="3"/>
    </row>
  </sheetData>
  <mergeCells count="5">
    <mergeCell ref="A4:C4"/>
    <mergeCell ref="A5:C5"/>
    <mergeCell ref="A7:C7"/>
    <mergeCell ref="A8:C8"/>
    <mergeCell ref="A6:C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G107"/>
  <sheetViews>
    <sheetView tabSelected="1" topLeftCell="A71" workbookViewId="0">
      <selection activeCell="G104" sqref="G104"/>
    </sheetView>
  </sheetViews>
  <sheetFormatPr defaultRowHeight="14.45"/>
  <cols>
    <col min="1" max="1" width="62.42578125" customWidth="1"/>
    <col min="2" max="3" width="13.5703125" customWidth="1"/>
    <col min="4" max="4" width="12.140625" style="20" customWidth="1"/>
    <col min="5" max="5" width="15.85546875" customWidth="1"/>
    <col min="6" max="6" width="37.85546875" customWidth="1"/>
    <col min="7" max="7" width="59.7109375" customWidth="1"/>
  </cols>
  <sheetData>
    <row r="1" spans="1:7" ht="17.45">
      <c r="A1" s="52" t="s">
        <v>6</v>
      </c>
      <c r="B1" s="52"/>
      <c r="C1" s="52"/>
      <c r="D1" s="52"/>
      <c r="E1" s="52"/>
      <c r="F1" s="52"/>
    </row>
    <row r="2" spans="1:7" s="17" customFormat="1" ht="42" customHeight="1">
      <c r="A2" s="18" t="s">
        <v>7</v>
      </c>
      <c r="B2" s="18" t="s">
        <v>8</v>
      </c>
      <c r="C2" s="28" t="s">
        <v>9</v>
      </c>
      <c r="D2" s="16" t="s">
        <v>10</v>
      </c>
      <c r="E2" s="28" t="s">
        <v>11</v>
      </c>
      <c r="F2" s="46" t="s">
        <v>12</v>
      </c>
      <c r="G2" s="57" t="s">
        <v>13</v>
      </c>
    </row>
    <row r="3" spans="1:7" ht="15" customHeight="1">
      <c r="A3" s="12" t="s">
        <v>14</v>
      </c>
      <c r="B3" s="6" t="s">
        <v>15</v>
      </c>
      <c r="C3" s="37"/>
      <c r="D3" s="29">
        <v>375</v>
      </c>
      <c r="E3" s="40">
        <f>C3*D3</f>
        <v>0</v>
      </c>
      <c r="F3" s="47"/>
      <c r="G3" s="58" t="s">
        <v>16</v>
      </c>
    </row>
    <row r="4" spans="1:7" ht="15" customHeight="1">
      <c r="A4" s="12" t="s">
        <v>17</v>
      </c>
      <c r="B4" s="6" t="s">
        <v>15</v>
      </c>
      <c r="C4" s="37"/>
      <c r="D4" s="29">
        <v>310</v>
      </c>
      <c r="E4" s="40">
        <f t="shared" ref="E4:E67" si="0">C4*D4</f>
        <v>0</v>
      </c>
      <c r="F4" s="47"/>
      <c r="G4" s="58" t="s">
        <v>16</v>
      </c>
    </row>
    <row r="5" spans="1:7" ht="15" customHeight="1">
      <c r="A5" s="12" t="s">
        <v>18</v>
      </c>
      <c r="B5" s="6" t="s">
        <v>15</v>
      </c>
      <c r="C5" s="37"/>
      <c r="D5" s="29">
        <v>285</v>
      </c>
      <c r="E5" s="40">
        <f t="shared" si="0"/>
        <v>0</v>
      </c>
      <c r="F5" s="47"/>
      <c r="G5" s="58" t="s">
        <v>16</v>
      </c>
    </row>
    <row r="6" spans="1:7" ht="15" customHeight="1">
      <c r="A6" s="12" t="s">
        <v>19</v>
      </c>
      <c r="B6" s="6" t="s">
        <v>20</v>
      </c>
      <c r="C6" s="37"/>
      <c r="D6" s="29">
        <v>200</v>
      </c>
      <c r="E6" s="40">
        <f t="shared" si="0"/>
        <v>0</v>
      </c>
      <c r="F6" s="47"/>
      <c r="G6" s="58" t="s">
        <v>16</v>
      </c>
    </row>
    <row r="7" spans="1:7" ht="15" customHeight="1">
      <c r="A7" s="12" t="s">
        <v>21</v>
      </c>
      <c r="B7" s="6" t="s">
        <v>22</v>
      </c>
      <c r="C7" s="37"/>
      <c r="D7" s="29">
        <v>300</v>
      </c>
      <c r="E7" s="40">
        <f t="shared" si="0"/>
        <v>0</v>
      </c>
      <c r="F7" s="47"/>
      <c r="G7" s="58" t="s">
        <v>16</v>
      </c>
    </row>
    <row r="8" spans="1:7" ht="15" customHeight="1">
      <c r="A8" s="12" t="s">
        <v>23</v>
      </c>
      <c r="B8" s="6" t="s">
        <v>24</v>
      </c>
      <c r="C8" s="37"/>
      <c r="D8" s="29">
        <v>750</v>
      </c>
      <c r="E8" s="40">
        <f t="shared" si="0"/>
        <v>0</v>
      </c>
      <c r="F8" s="47"/>
      <c r="G8" s="58" t="s">
        <v>16</v>
      </c>
    </row>
    <row r="9" spans="1:7" ht="15">
      <c r="A9" s="19" t="s">
        <v>25</v>
      </c>
      <c r="B9" s="19" t="s">
        <v>26</v>
      </c>
      <c r="C9" s="38"/>
      <c r="D9" s="30">
        <v>190</v>
      </c>
      <c r="E9" s="40">
        <f t="shared" si="0"/>
        <v>0</v>
      </c>
      <c r="F9" s="47"/>
      <c r="G9" s="58" t="s">
        <v>16</v>
      </c>
    </row>
    <row r="10" spans="1:7" ht="15">
      <c r="A10" s="15" t="s">
        <v>27</v>
      </c>
      <c r="B10" s="15" t="s">
        <v>26</v>
      </c>
      <c r="C10" s="39"/>
      <c r="D10" s="31">
        <v>20</v>
      </c>
      <c r="E10" s="40">
        <f t="shared" si="0"/>
        <v>0</v>
      </c>
      <c r="F10" s="47"/>
      <c r="G10" s="58" t="s">
        <v>16</v>
      </c>
    </row>
    <row r="11" spans="1:7" ht="15">
      <c r="A11" s="15" t="s">
        <v>28</v>
      </c>
      <c r="B11" s="15" t="s">
        <v>29</v>
      </c>
      <c r="C11" s="39"/>
      <c r="D11" s="31">
        <v>70</v>
      </c>
      <c r="E11" s="40">
        <f t="shared" si="0"/>
        <v>0</v>
      </c>
      <c r="F11" s="47"/>
      <c r="G11" s="58" t="s">
        <v>16</v>
      </c>
    </row>
    <row r="12" spans="1:7" ht="15">
      <c r="A12" s="4" t="s">
        <v>30</v>
      </c>
      <c r="B12" s="6" t="s">
        <v>31</v>
      </c>
      <c r="C12" s="37"/>
      <c r="D12" s="32">
        <v>100</v>
      </c>
      <c r="E12" s="40">
        <f t="shared" si="0"/>
        <v>0</v>
      </c>
      <c r="F12" s="47"/>
      <c r="G12" s="58" t="s">
        <v>16</v>
      </c>
    </row>
    <row r="13" spans="1:7" ht="15">
      <c r="A13" s="11" t="s">
        <v>32</v>
      </c>
      <c r="B13" s="6" t="s">
        <v>31</v>
      </c>
      <c r="C13" s="37"/>
      <c r="D13" s="32">
        <v>60</v>
      </c>
      <c r="E13" s="40">
        <f t="shared" si="0"/>
        <v>0</v>
      </c>
      <c r="F13" s="47"/>
      <c r="G13" s="58" t="s">
        <v>16</v>
      </c>
    </row>
    <row r="14" spans="1:7" ht="15">
      <c r="A14" s="11" t="s">
        <v>33</v>
      </c>
      <c r="B14" s="6" t="s">
        <v>31</v>
      </c>
      <c r="C14" s="37"/>
      <c r="D14" s="32">
        <v>18</v>
      </c>
      <c r="E14" s="40">
        <f t="shared" si="0"/>
        <v>0</v>
      </c>
      <c r="F14" s="47"/>
      <c r="G14" s="58" t="s">
        <v>16</v>
      </c>
    </row>
    <row r="15" spans="1:7" ht="15">
      <c r="A15" s="1" t="s">
        <v>34</v>
      </c>
      <c r="B15" s="1" t="s">
        <v>20</v>
      </c>
      <c r="C15" s="40"/>
      <c r="D15" s="33">
        <v>35</v>
      </c>
      <c r="E15" s="40">
        <f t="shared" si="0"/>
        <v>0</v>
      </c>
      <c r="F15" s="47"/>
      <c r="G15" s="58" t="s">
        <v>16</v>
      </c>
    </row>
    <row r="16" spans="1:7" ht="15">
      <c r="A16" s="1" t="s">
        <v>35</v>
      </c>
      <c r="B16" s="1" t="s">
        <v>20</v>
      </c>
      <c r="C16" s="40"/>
      <c r="D16" s="33">
        <v>30</v>
      </c>
      <c r="E16" s="40">
        <f t="shared" si="0"/>
        <v>0</v>
      </c>
      <c r="F16" s="47"/>
      <c r="G16" s="58" t="s">
        <v>16</v>
      </c>
    </row>
    <row r="17" spans="1:7" ht="15">
      <c r="A17" s="2" t="s">
        <v>36</v>
      </c>
      <c r="B17" s="5" t="s">
        <v>37</v>
      </c>
      <c r="C17" s="41"/>
      <c r="D17" s="34">
        <v>30</v>
      </c>
      <c r="E17" s="40">
        <f t="shared" si="0"/>
        <v>0</v>
      </c>
      <c r="F17" s="47"/>
      <c r="G17" s="58" t="s">
        <v>16</v>
      </c>
    </row>
    <row r="18" spans="1:7" ht="15">
      <c r="A18" s="2" t="s">
        <v>38</v>
      </c>
      <c r="B18" s="5" t="s">
        <v>39</v>
      </c>
      <c r="C18" s="41"/>
      <c r="D18" s="34">
        <v>210</v>
      </c>
      <c r="E18" s="40">
        <f t="shared" si="0"/>
        <v>0</v>
      </c>
      <c r="F18" s="47"/>
      <c r="G18" s="58" t="s">
        <v>16</v>
      </c>
    </row>
    <row r="19" spans="1:7" ht="15">
      <c r="A19" s="4" t="s">
        <v>40</v>
      </c>
      <c r="B19" s="7" t="s">
        <v>41</v>
      </c>
      <c r="C19" s="37"/>
      <c r="D19" s="34">
        <v>110</v>
      </c>
      <c r="E19" s="40">
        <f t="shared" si="0"/>
        <v>0</v>
      </c>
      <c r="F19" s="47"/>
      <c r="G19" s="58" t="s">
        <v>16</v>
      </c>
    </row>
    <row r="20" spans="1:7" ht="15.75" customHeight="1">
      <c r="A20" s="4" t="s">
        <v>42</v>
      </c>
      <c r="B20" s="7" t="s">
        <v>41</v>
      </c>
      <c r="C20" s="37"/>
      <c r="D20" s="34">
        <v>60</v>
      </c>
      <c r="E20" s="40">
        <f t="shared" si="0"/>
        <v>0</v>
      </c>
      <c r="F20" s="47"/>
      <c r="G20" s="58" t="s">
        <v>16</v>
      </c>
    </row>
    <row r="21" spans="1:7" ht="15">
      <c r="A21" s="4" t="s">
        <v>43</v>
      </c>
      <c r="B21" s="7" t="s">
        <v>37</v>
      </c>
      <c r="C21" s="37"/>
      <c r="D21" s="34">
        <v>285</v>
      </c>
      <c r="E21" s="40">
        <f t="shared" si="0"/>
        <v>0</v>
      </c>
      <c r="F21" s="47"/>
      <c r="G21" s="58" t="s">
        <v>16</v>
      </c>
    </row>
    <row r="22" spans="1:7" ht="15">
      <c r="A22" s="4" t="s">
        <v>44</v>
      </c>
      <c r="B22" s="13" t="s">
        <v>45</v>
      </c>
      <c r="C22" s="37"/>
      <c r="D22" s="34">
        <v>100</v>
      </c>
      <c r="E22" s="40">
        <f t="shared" si="0"/>
        <v>0</v>
      </c>
      <c r="F22" s="47"/>
      <c r="G22" s="58" t="s">
        <v>16</v>
      </c>
    </row>
    <row r="23" spans="1:7" ht="15">
      <c r="A23" s="4" t="s">
        <v>46</v>
      </c>
      <c r="B23" s="14" t="s">
        <v>47</v>
      </c>
      <c r="C23" s="37"/>
      <c r="D23" s="34">
        <v>105</v>
      </c>
      <c r="E23" s="40">
        <f t="shared" si="0"/>
        <v>0</v>
      </c>
      <c r="F23" s="47"/>
      <c r="G23" s="58" t="s">
        <v>16</v>
      </c>
    </row>
    <row r="24" spans="1:7" ht="15">
      <c r="A24" s="4" t="s">
        <v>48</v>
      </c>
      <c r="B24" s="14" t="s">
        <v>49</v>
      </c>
      <c r="C24" s="37"/>
      <c r="D24" s="34">
        <v>120</v>
      </c>
      <c r="E24" s="40">
        <f t="shared" si="0"/>
        <v>0</v>
      </c>
      <c r="F24" s="47"/>
      <c r="G24" s="58" t="s">
        <v>16</v>
      </c>
    </row>
    <row r="25" spans="1:7" ht="15">
      <c r="A25" s="4" t="s">
        <v>50</v>
      </c>
      <c r="B25" s="7" t="s">
        <v>37</v>
      </c>
      <c r="C25" s="37"/>
      <c r="D25" s="34">
        <v>65</v>
      </c>
      <c r="E25" s="40">
        <f t="shared" si="0"/>
        <v>0</v>
      </c>
      <c r="F25" s="47"/>
      <c r="G25" s="58" t="s">
        <v>16</v>
      </c>
    </row>
    <row r="26" spans="1:7" ht="15">
      <c r="A26" s="4" t="s">
        <v>51</v>
      </c>
      <c r="B26" s="7" t="s">
        <v>52</v>
      </c>
      <c r="C26" s="37"/>
      <c r="D26" s="35">
        <v>485</v>
      </c>
      <c r="E26" s="40">
        <f t="shared" si="0"/>
        <v>0</v>
      </c>
      <c r="F26" s="47"/>
      <c r="G26" s="58" t="s">
        <v>16</v>
      </c>
    </row>
    <row r="27" spans="1:7" ht="15">
      <c r="A27" s="4" t="s">
        <v>53</v>
      </c>
      <c r="B27" s="7" t="s">
        <v>54</v>
      </c>
      <c r="C27" s="37"/>
      <c r="D27" s="35">
        <v>66</v>
      </c>
      <c r="E27" s="40">
        <f t="shared" si="0"/>
        <v>0</v>
      </c>
      <c r="F27" s="47"/>
      <c r="G27" s="58" t="s">
        <v>16</v>
      </c>
    </row>
    <row r="28" spans="1:7" ht="15">
      <c r="A28" s="4" t="s">
        <v>55</v>
      </c>
      <c r="B28" s="7" t="s">
        <v>56</v>
      </c>
      <c r="C28" s="37"/>
      <c r="D28" s="35">
        <v>160</v>
      </c>
      <c r="E28" s="40">
        <f t="shared" si="0"/>
        <v>0</v>
      </c>
      <c r="F28" s="47"/>
      <c r="G28" s="58" t="s">
        <v>16</v>
      </c>
    </row>
    <row r="29" spans="1:7" ht="15">
      <c r="A29" s="4" t="s">
        <v>57</v>
      </c>
      <c r="B29" s="7" t="s">
        <v>58</v>
      </c>
      <c r="C29" s="37"/>
      <c r="D29" s="35">
        <v>180</v>
      </c>
      <c r="E29" s="40">
        <f t="shared" si="0"/>
        <v>0</v>
      </c>
      <c r="F29" s="47"/>
      <c r="G29" s="58" t="s">
        <v>16</v>
      </c>
    </row>
    <row r="30" spans="1:7" ht="15">
      <c r="A30" s="4" t="s">
        <v>59</v>
      </c>
      <c r="B30" s="7" t="s">
        <v>60</v>
      </c>
      <c r="C30" s="37"/>
      <c r="D30" s="35">
        <v>80</v>
      </c>
      <c r="E30" s="40">
        <f t="shared" si="0"/>
        <v>0</v>
      </c>
      <c r="F30" s="47"/>
      <c r="G30" s="58" t="s">
        <v>16</v>
      </c>
    </row>
    <row r="31" spans="1:7" ht="15">
      <c r="A31" s="4" t="s">
        <v>61</v>
      </c>
      <c r="B31" s="7" t="s">
        <v>39</v>
      </c>
      <c r="C31" s="37"/>
      <c r="D31" s="35">
        <v>390</v>
      </c>
      <c r="E31" s="40">
        <f t="shared" si="0"/>
        <v>0</v>
      </c>
      <c r="F31" s="47"/>
      <c r="G31" s="58" t="s">
        <v>16</v>
      </c>
    </row>
    <row r="32" spans="1:7" ht="15">
      <c r="A32" s="4" t="s">
        <v>62</v>
      </c>
      <c r="B32" s="7" t="s">
        <v>63</v>
      </c>
      <c r="C32" s="37"/>
      <c r="D32" s="35">
        <v>150</v>
      </c>
      <c r="E32" s="40">
        <f t="shared" si="0"/>
        <v>0</v>
      </c>
      <c r="F32" s="47"/>
      <c r="G32" s="58" t="s">
        <v>16</v>
      </c>
    </row>
    <row r="33" spans="1:7" ht="15">
      <c r="A33" s="4" t="s">
        <v>64</v>
      </c>
      <c r="B33" s="7" t="s">
        <v>65</v>
      </c>
      <c r="C33" s="37"/>
      <c r="D33" s="35">
        <v>80</v>
      </c>
      <c r="E33" s="40">
        <f t="shared" si="0"/>
        <v>0</v>
      </c>
      <c r="F33" s="47"/>
      <c r="G33" s="58" t="s">
        <v>16</v>
      </c>
    </row>
    <row r="34" spans="1:7" ht="15">
      <c r="A34" s="4" t="s">
        <v>66</v>
      </c>
      <c r="B34" s="7" t="s">
        <v>67</v>
      </c>
      <c r="C34" s="37"/>
      <c r="D34" s="35">
        <v>140</v>
      </c>
      <c r="E34" s="40">
        <f t="shared" si="0"/>
        <v>0</v>
      </c>
      <c r="F34" s="47"/>
      <c r="G34" s="58" t="s">
        <v>16</v>
      </c>
    </row>
    <row r="35" spans="1:7" ht="15">
      <c r="A35" s="4" t="s">
        <v>68</v>
      </c>
      <c r="B35" s="7" t="s">
        <v>37</v>
      </c>
      <c r="C35" s="37"/>
      <c r="D35" s="35">
        <v>60</v>
      </c>
      <c r="E35" s="40">
        <f t="shared" si="0"/>
        <v>0</v>
      </c>
      <c r="F35" s="47"/>
      <c r="G35" s="58" t="s">
        <v>16</v>
      </c>
    </row>
    <row r="36" spans="1:7" ht="15">
      <c r="A36" s="4" t="s">
        <v>69</v>
      </c>
      <c r="B36" s="7" t="s">
        <v>37</v>
      </c>
      <c r="C36" s="37"/>
      <c r="D36" s="35">
        <v>50</v>
      </c>
      <c r="E36" s="40">
        <f t="shared" si="0"/>
        <v>0</v>
      </c>
      <c r="F36" s="47"/>
      <c r="G36" s="58" t="s">
        <v>16</v>
      </c>
    </row>
    <row r="37" spans="1:7" ht="15">
      <c r="A37" s="4" t="s">
        <v>70</v>
      </c>
      <c r="B37" s="7" t="s">
        <v>71</v>
      </c>
      <c r="C37" s="37"/>
      <c r="D37" s="35">
        <v>45</v>
      </c>
      <c r="E37" s="40">
        <f t="shared" si="0"/>
        <v>0</v>
      </c>
      <c r="F37" s="47"/>
      <c r="G37" s="58" t="s">
        <v>16</v>
      </c>
    </row>
    <row r="38" spans="1:7" ht="15">
      <c r="A38" s="4" t="s">
        <v>72</v>
      </c>
      <c r="B38" s="7" t="s">
        <v>47</v>
      </c>
      <c r="C38" s="37"/>
      <c r="D38" s="35">
        <v>31</v>
      </c>
      <c r="E38" s="40">
        <f t="shared" si="0"/>
        <v>0</v>
      </c>
      <c r="F38" s="47"/>
      <c r="G38" s="58" t="s">
        <v>16</v>
      </c>
    </row>
    <row r="39" spans="1:7" ht="15">
      <c r="A39" s="4" t="s">
        <v>73</v>
      </c>
      <c r="B39" s="7" t="s">
        <v>74</v>
      </c>
      <c r="C39" s="37"/>
      <c r="D39" s="35">
        <v>30</v>
      </c>
      <c r="E39" s="40">
        <f t="shared" si="0"/>
        <v>0</v>
      </c>
      <c r="F39" s="47"/>
      <c r="G39" s="58" t="s">
        <v>16</v>
      </c>
    </row>
    <row r="40" spans="1:7" ht="15">
      <c r="A40" s="4" t="s">
        <v>75</v>
      </c>
      <c r="B40" s="7" t="s">
        <v>76</v>
      </c>
      <c r="C40" s="37"/>
      <c r="D40" s="35">
        <v>70</v>
      </c>
      <c r="E40" s="40">
        <f t="shared" si="0"/>
        <v>0</v>
      </c>
      <c r="F40" s="47"/>
      <c r="G40" s="58" t="s">
        <v>16</v>
      </c>
    </row>
    <row r="41" spans="1:7" ht="15">
      <c r="A41" s="1" t="s">
        <v>77</v>
      </c>
      <c r="B41" s="1" t="s">
        <v>37</v>
      </c>
      <c r="C41" s="40"/>
      <c r="D41" s="36">
        <v>325</v>
      </c>
      <c r="E41" s="40">
        <f t="shared" si="0"/>
        <v>0</v>
      </c>
      <c r="F41" s="47"/>
      <c r="G41" s="58" t="s">
        <v>16</v>
      </c>
    </row>
    <row r="42" spans="1:7" ht="15">
      <c r="A42" s="1" t="s">
        <v>78</v>
      </c>
      <c r="B42" s="1" t="s">
        <v>79</v>
      </c>
      <c r="C42" s="40"/>
      <c r="D42" s="36">
        <v>50</v>
      </c>
      <c r="E42" s="40">
        <f t="shared" si="0"/>
        <v>0</v>
      </c>
      <c r="F42" s="47"/>
      <c r="G42" s="58" t="s">
        <v>16</v>
      </c>
    </row>
    <row r="43" spans="1:7" ht="15">
      <c r="A43" s="1" t="s">
        <v>80</v>
      </c>
      <c r="B43" s="1" t="s">
        <v>37</v>
      </c>
      <c r="C43" s="40"/>
      <c r="D43" s="36">
        <v>40</v>
      </c>
      <c r="E43" s="40">
        <f t="shared" si="0"/>
        <v>0</v>
      </c>
      <c r="F43" s="47"/>
      <c r="G43" s="58" t="s">
        <v>16</v>
      </c>
    </row>
    <row r="44" spans="1:7" ht="15">
      <c r="A44" s="1" t="s">
        <v>81</v>
      </c>
      <c r="B44" s="1" t="s">
        <v>82</v>
      </c>
      <c r="C44" s="40"/>
      <c r="D44" s="36">
        <v>30</v>
      </c>
      <c r="E44" s="40">
        <f t="shared" si="0"/>
        <v>0</v>
      </c>
      <c r="F44" s="47"/>
      <c r="G44" s="58" t="s">
        <v>16</v>
      </c>
    </row>
    <row r="45" spans="1:7" ht="15">
      <c r="A45" s="1" t="s">
        <v>83</v>
      </c>
      <c r="B45" s="1" t="s">
        <v>47</v>
      </c>
      <c r="C45" s="40"/>
      <c r="D45" s="36">
        <v>15</v>
      </c>
      <c r="E45" s="40">
        <f t="shared" si="0"/>
        <v>0</v>
      </c>
      <c r="F45" s="47"/>
      <c r="G45" s="58" t="s">
        <v>16</v>
      </c>
    </row>
    <row r="46" spans="1:7" ht="15">
      <c r="A46" s="1" t="s">
        <v>84</v>
      </c>
      <c r="B46" s="1" t="s">
        <v>47</v>
      </c>
      <c r="C46" s="40"/>
      <c r="D46" s="36">
        <v>10</v>
      </c>
      <c r="E46" s="40">
        <f t="shared" si="0"/>
        <v>0</v>
      </c>
      <c r="F46" s="47"/>
      <c r="G46" s="58" t="s">
        <v>16</v>
      </c>
    </row>
    <row r="47" spans="1:7" ht="15">
      <c r="A47" s="1" t="s">
        <v>85</v>
      </c>
      <c r="B47" s="1" t="s">
        <v>86</v>
      </c>
      <c r="C47" s="40"/>
      <c r="D47" s="36">
        <v>10</v>
      </c>
      <c r="E47" s="40">
        <f t="shared" si="0"/>
        <v>0</v>
      </c>
      <c r="F47" s="47"/>
      <c r="G47" s="58" t="s">
        <v>16</v>
      </c>
    </row>
    <row r="48" spans="1:7" ht="15">
      <c r="A48" s="1" t="s">
        <v>87</v>
      </c>
      <c r="B48" s="1" t="s">
        <v>63</v>
      </c>
      <c r="C48" s="40"/>
      <c r="D48" s="36">
        <v>15</v>
      </c>
      <c r="E48" s="40">
        <f t="shared" si="0"/>
        <v>0</v>
      </c>
      <c r="F48" s="47"/>
      <c r="G48" s="58" t="s">
        <v>16</v>
      </c>
    </row>
    <row r="49" spans="1:7" ht="15">
      <c r="A49" s="1" t="s">
        <v>88</v>
      </c>
      <c r="B49" s="1" t="s">
        <v>89</v>
      </c>
      <c r="C49" s="40"/>
      <c r="D49" s="36">
        <v>35</v>
      </c>
      <c r="E49" s="40">
        <f t="shared" si="0"/>
        <v>0</v>
      </c>
      <c r="F49" s="47"/>
      <c r="G49" s="58" t="s">
        <v>16</v>
      </c>
    </row>
    <row r="50" spans="1:7" ht="15">
      <c r="A50" s="1" t="s">
        <v>90</v>
      </c>
      <c r="B50" s="1" t="s">
        <v>89</v>
      </c>
      <c r="C50" s="40"/>
      <c r="D50" s="36">
        <v>30</v>
      </c>
      <c r="E50" s="40">
        <f t="shared" si="0"/>
        <v>0</v>
      </c>
      <c r="F50" s="47"/>
      <c r="G50" s="58" t="s">
        <v>16</v>
      </c>
    </row>
    <row r="51" spans="1:7" ht="15">
      <c r="A51" s="1" t="s">
        <v>91</v>
      </c>
      <c r="B51" s="1" t="s">
        <v>92</v>
      </c>
      <c r="C51" s="40"/>
      <c r="D51" s="36">
        <v>40</v>
      </c>
      <c r="E51" s="40">
        <f t="shared" si="0"/>
        <v>0</v>
      </c>
      <c r="F51" s="47"/>
      <c r="G51" s="58" t="s">
        <v>16</v>
      </c>
    </row>
    <row r="52" spans="1:7" ht="15">
      <c r="A52" s="1" t="s">
        <v>93</v>
      </c>
      <c r="B52" s="1" t="s">
        <v>94</v>
      </c>
      <c r="C52" s="40"/>
      <c r="D52" s="36">
        <v>350</v>
      </c>
      <c r="E52" s="40">
        <f t="shared" si="0"/>
        <v>0</v>
      </c>
      <c r="F52" s="47"/>
      <c r="G52" s="58" t="s">
        <v>16</v>
      </c>
    </row>
    <row r="53" spans="1:7" ht="15">
      <c r="A53" s="1" t="s">
        <v>95</v>
      </c>
      <c r="B53" s="1" t="s">
        <v>24</v>
      </c>
      <c r="C53" s="40"/>
      <c r="D53" s="36">
        <v>135</v>
      </c>
      <c r="E53" s="40">
        <f t="shared" si="0"/>
        <v>0</v>
      </c>
      <c r="F53" s="47"/>
      <c r="G53" s="58" t="s">
        <v>16</v>
      </c>
    </row>
    <row r="54" spans="1:7" ht="15">
      <c r="A54" s="1" t="s">
        <v>96</v>
      </c>
      <c r="B54" s="1" t="s">
        <v>97</v>
      </c>
      <c r="C54" s="40"/>
      <c r="D54" s="36">
        <v>110</v>
      </c>
      <c r="E54" s="40">
        <f t="shared" si="0"/>
        <v>0</v>
      </c>
      <c r="F54" s="47"/>
      <c r="G54" s="58" t="s">
        <v>16</v>
      </c>
    </row>
    <row r="55" spans="1:7" ht="15">
      <c r="A55" s="1" t="s">
        <v>98</v>
      </c>
      <c r="B55" s="1" t="s">
        <v>99</v>
      </c>
      <c r="C55" s="40"/>
      <c r="D55" s="36">
        <v>100</v>
      </c>
      <c r="E55" s="40">
        <f t="shared" si="0"/>
        <v>0</v>
      </c>
      <c r="F55" s="47"/>
      <c r="G55" s="58" t="s">
        <v>16</v>
      </c>
    </row>
    <row r="56" spans="1:7" ht="15">
      <c r="A56" s="1" t="s">
        <v>100</v>
      </c>
      <c r="B56" s="1" t="s">
        <v>101</v>
      </c>
      <c r="C56" s="40"/>
      <c r="D56" s="36">
        <v>30</v>
      </c>
      <c r="E56" s="40">
        <f t="shared" si="0"/>
        <v>0</v>
      </c>
      <c r="F56" s="47"/>
      <c r="G56" s="58" t="s">
        <v>16</v>
      </c>
    </row>
    <row r="57" spans="1:7" ht="15">
      <c r="A57" s="1" t="s">
        <v>102</v>
      </c>
      <c r="B57" s="1" t="s">
        <v>24</v>
      </c>
      <c r="C57" s="40"/>
      <c r="D57" s="36">
        <v>170</v>
      </c>
      <c r="E57" s="40">
        <f t="shared" si="0"/>
        <v>0</v>
      </c>
      <c r="F57" s="47"/>
      <c r="G57" s="58" t="s">
        <v>16</v>
      </c>
    </row>
    <row r="58" spans="1:7" ht="15">
      <c r="A58" s="1" t="s">
        <v>103</v>
      </c>
      <c r="B58" s="1" t="s">
        <v>24</v>
      </c>
      <c r="C58" s="40"/>
      <c r="D58" s="36">
        <v>70</v>
      </c>
      <c r="E58" s="40">
        <f t="shared" si="0"/>
        <v>0</v>
      </c>
      <c r="F58" s="47"/>
      <c r="G58" s="58" t="s">
        <v>16</v>
      </c>
    </row>
    <row r="59" spans="1:7" ht="15">
      <c r="A59" s="1" t="s">
        <v>104</v>
      </c>
      <c r="B59" s="1" t="s">
        <v>24</v>
      </c>
      <c r="C59" s="40"/>
      <c r="D59" s="36">
        <v>60</v>
      </c>
      <c r="E59" s="40">
        <f t="shared" si="0"/>
        <v>0</v>
      </c>
      <c r="F59" s="47"/>
      <c r="G59" s="58" t="s">
        <v>16</v>
      </c>
    </row>
    <row r="60" spans="1:7" ht="15">
      <c r="A60" s="1" t="s">
        <v>105</v>
      </c>
      <c r="B60" s="1" t="s">
        <v>106</v>
      </c>
      <c r="C60" s="40"/>
      <c r="D60" s="36">
        <v>86</v>
      </c>
      <c r="E60" s="40">
        <f t="shared" si="0"/>
        <v>0</v>
      </c>
      <c r="F60" s="47"/>
      <c r="G60" s="58" t="s">
        <v>16</v>
      </c>
    </row>
    <row r="61" spans="1:7" ht="15">
      <c r="A61" s="1" t="s">
        <v>107</v>
      </c>
      <c r="B61" s="1" t="s">
        <v>106</v>
      </c>
      <c r="C61" s="40"/>
      <c r="D61" s="36">
        <v>60</v>
      </c>
      <c r="E61" s="40">
        <f t="shared" si="0"/>
        <v>0</v>
      </c>
      <c r="F61" s="47"/>
      <c r="G61" s="58" t="s">
        <v>16</v>
      </c>
    </row>
    <row r="62" spans="1:7" ht="15" customHeight="1">
      <c r="A62" s="1" t="s">
        <v>108</v>
      </c>
      <c r="B62" s="1" t="s">
        <v>106</v>
      </c>
      <c r="C62" s="40"/>
      <c r="D62" s="33">
        <v>250</v>
      </c>
      <c r="E62" s="40">
        <f t="shared" si="0"/>
        <v>0</v>
      </c>
      <c r="F62" s="47"/>
      <c r="G62" s="58" t="s">
        <v>16</v>
      </c>
    </row>
    <row r="63" spans="1:7" ht="15" customHeight="1">
      <c r="A63" s="1" t="s">
        <v>109</v>
      </c>
      <c r="B63" s="1" t="s">
        <v>110</v>
      </c>
      <c r="C63" s="40"/>
      <c r="D63" s="33">
        <v>125</v>
      </c>
      <c r="E63" s="40">
        <f t="shared" si="0"/>
        <v>0</v>
      </c>
      <c r="F63" s="47"/>
      <c r="G63" s="58" t="s">
        <v>16</v>
      </c>
    </row>
    <row r="64" spans="1:7" ht="15" customHeight="1">
      <c r="A64" s="2" t="s">
        <v>111</v>
      </c>
      <c r="B64" s="5" t="s">
        <v>106</v>
      </c>
      <c r="C64" s="41"/>
      <c r="D64" s="35">
        <v>77</v>
      </c>
      <c r="E64" s="40">
        <f t="shared" si="0"/>
        <v>0</v>
      </c>
      <c r="F64" s="47"/>
      <c r="G64" s="58" t="s">
        <v>16</v>
      </c>
    </row>
    <row r="65" spans="1:7" ht="15" customHeight="1">
      <c r="A65" s="4" t="s">
        <v>112</v>
      </c>
      <c r="B65" s="7" t="s">
        <v>113</v>
      </c>
      <c r="C65" s="37"/>
      <c r="D65" s="35">
        <v>63</v>
      </c>
      <c r="E65" s="40">
        <f t="shared" si="0"/>
        <v>0</v>
      </c>
      <c r="F65" s="47"/>
      <c r="G65" s="58" t="s">
        <v>16</v>
      </c>
    </row>
    <row r="66" spans="1:7" ht="15" customHeight="1">
      <c r="A66" s="4" t="s">
        <v>114</v>
      </c>
      <c r="B66" s="7" t="s">
        <v>37</v>
      </c>
      <c r="C66" s="37"/>
      <c r="D66" s="35">
        <v>45</v>
      </c>
      <c r="E66" s="40">
        <f t="shared" si="0"/>
        <v>0</v>
      </c>
      <c r="F66" s="47"/>
      <c r="G66" s="58" t="s">
        <v>16</v>
      </c>
    </row>
    <row r="67" spans="1:7" ht="15" customHeight="1">
      <c r="A67" s="4" t="s">
        <v>115</v>
      </c>
      <c r="B67" s="7" t="s">
        <v>37</v>
      </c>
      <c r="C67" s="37"/>
      <c r="D67" s="35">
        <v>150</v>
      </c>
      <c r="E67" s="40">
        <f t="shared" si="0"/>
        <v>0</v>
      </c>
      <c r="F67" s="47"/>
      <c r="G67" s="58" t="s">
        <v>16</v>
      </c>
    </row>
    <row r="68" spans="1:7" ht="15">
      <c r="A68" s="1" t="s">
        <v>116</v>
      </c>
      <c r="B68" s="1" t="s">
        <v>117</v>
      </c>
      <c r="C68" s="40"/>
      <c r="D68" s="33">
        <v>50</v>
      </c>
      <c r="E68" s="40">
        <f t="shared" ref="E68:E96" si="1">C68*D68</f>
        <v>0</v>
      </c>
      <c r="F68" s="47"/>
      <c r="G68" s="58" t="s">
        <v>16</v>
      </c>
    </row>
    <row r="69" spans="1:7" ht="15" customHeight="1">
      <c r="A69" s="4" t="s">
        <v>118</v>
      </c>
      <c r="B69" s="7" t="s">
        <v>119</v>
      </c>
      <c r="C69" s="37"/>
      <c r="D69" s="35">
        <v>25</v>
      </c>
      <c r="E69" s="40">
        <f t="shared" si="1"/>
        <v>0</v>
      </c>
      <c r="F69" s="47"/>
      <c r="G69" s="58" t="s">
        <v>16</v>
      </c>
    </row>
    <row r="70" spans="1:7" ht="15">
      <c r="A70" s="4" t="s">
        <v>120</v>
      </c>
      <c r="B70" s="7" t="s">
        <v>37</v>
      </c>
      <c r="C70" s="37"/>
      <c r="D70" s="34">
        <v>153</v>
      </c>
      <c r="E70" s="40">
        <f t="shared" si="1"/>
        <v>0</v>
      </c>
      <c r="F70" s="47"/>
      <c r="G70" s="58" t="s">
        <v>16</v>
      </c>
    </row>
    <row r="71" spans="1:7" ht="15">
      <c r="A71" s="4" t="s">
        <v>121</v>
      </c>
      <c r="B71" s="7" t="s">
        <v>37</v>
      </c>
      <c r="C71" s="37"/>
      <c r="D71" s="34">
        <v>95</v>
      </c>
      <c r="E71" s="40">
        <f t="shared" si="1"/>
        <v>0</v>
      </c>
      <c r="F71" s="47"/>
      <c r="G71" s="58" t="s">
        <v>16</v>
      </c>
    </row>
    <row r="72" spans="1:7" ht="15">
      <c r="A72" s="4" t="s">
        <v>122</v>
      </c>
      <c r="B72" s="7" t="s">
        <v>37</v>
      </c>
      <c r="C72" s="37"/>
      <c r="D72" s="34">
        <v>30</v>
      </c>
      <c r="E72" s="40">
        <f t="shared" si="1"/>
        <v>0</v>
      </c>
      <c r="F72" s="47"/>
      <c r="G72" s="58" t="s">
        <v>16</v>
      </c>
    </row>
    <row r="73" spans="1:7" ht="15">
      <c r="A73" s="4" t="s">
        <v>123</v>
      </c>
      <c r="B73" s="7" t="s">
        <v>37</v>
      </c>
      <c r="C73" s="37"/>
      <c r="D73" s="34">
        <v>215</v>
      </c>
      <c r="E73" s="40">
        <f t="shared" si="1"/>
        <v>0</v>
      </c>
      <c r="F73" s="47"/>
      <c r="G73" s="58" t="s">
        <v>16</v>
      </c>
    </row>
    <row r="74" spans="1:7" ht="15">
      <c r="A74" s="4" t="s">
        <v>124</v>
      </c>
      <c r="B74" s="7" t="s">
        <v>37</v>
      </c>
      <c r="C74" s="37"/>
      <c r="D74" s="34">
        <v>165</v>
      </c>
      <c r="E74" s="40">
        <f t="shared" si="1"/>
        <v>0</v>
      </c>
      <c r="F74" s="47"/>
      <c r="G74" s="58" t="s">
        <v>16</v>
      </c>
    </row>
    <row r="75" spans="1:7" ht="15">
      <c r="A75" s="4" t="s">
        <v>125</v>
      </c>
      <c r="B75" s="7" t="s">
        <v>24</v>
      </c>
      <c r="C75" s="37"/>
      <c r="D75" s="34">
        <v>150</v>
      </c>
      <c r="E75" s="40">
        <f t="shared" si="1"/>
        <v>0</v>
      </c>
      <c r="F75" s="47"/>
      <c r="G75" s="58" t="s">
        <v>16</v>
      </c>
    </row>
    <row r="76" spans="1:7" ht="15">
      <c r="A76" s="4" t="s">
        <v>126</v>
      </c>
      <c r="B76" s="7" t="s">
        <v>127</v>
      </c>
      <c r="C76" s="37"/>
      <c r="D76" s="34">
        <v>114</v>
      </c>
      <c r="E76" s="40">
        <f t="shared" si="1"/>
        <v>0</v>
      </c>
      <c r="F76" s="47"/>
      <c r="G76" s="58" t="s">
        <v>16</v>
      </c>
    </row>
    <row r="77" spans="1:7" ht="15">
      <c r="A77" s="1" t="s">
        <v>128</v>
      </c>
      <c r="B77" s="1" t="s">
        <v>39</v>
      </c>
      <c r="C77" s="40"/>
      <c r="D77" s="36">
        <v>200</v>
      </c>
      <c r="E77" s="40">
        <f t="shared" si="1"/>
        <v>0</v>
      </c>
      <c r="F77" s="47"/>
      <c r="G77" s="58" t="s">
        <v>16</v>
      </c>
    </row>
    <row r="78" spans="1:7" ht="15">
      <c r="A78" s="1" t="s">
        <v>129</v>
      </c>
      <c r="B78" s="1" t="s">
        <v>37</v>
      </c>
      <c r="C78" s="40"/>
      <c r="D78" s="36">
        <v>140</v>
      </c>
      <c r="E78" s="40">
        <f t="shared" si="1"/>
        <v>0</v>
      </c>
      <c r="F78" s="47"/>
      <c r="G78" s="58" t="s">
        <v>16</v>
      </c>
    </row>
    <row r="79" spans="1:7" ht="15">
      <c r="A79" s="4" t="s">
        <v>130</v>
      </c>
      <c r="B79" s="7" t="s">
        <v>117</v>
      </c>
      <c r="C79" s="37"/>
      <c r="D79" s="35">
        <v>65</v>
      </c>
      <c r="E79" s="40">
        <f t="shared" si="1"/>
        <v>0</v>
      </c>
      <c r="F79" s="47"/>
      <c r="G79" s="58" t="s">
        <v>16</v>
      </c>
    </row>
    <row r="80" spans="1:7" ht="15" customHeight="1">
      <c r="A80" s="4" t="s">
        <v>131</v>
      </c>
      <c r="B80" s="7" t="s">
        <v>24</v>
      </c>
      <c r="C80" s="37"/>
      <c r="D80" s="35">
        <v>80</v>
      </c>
      <c r="E80" s="40">
        <f t="shared" si="1"/>
        <v>0</v>
      </c>
      <c r="F80" s="47"/>
      <c r="G80" s="58" t="s">
        <v>16</v>
      </c>
    </row>
    <row r="81" spans="1:7" ht="15">
      <c r="A81" s="4" t="s">
        <v>132</v>
      </c>
      <c r="B81" s="7" t="s">
        <v>133</v>
      </c>
      <c r="C81" s="37"/>
      <c r="D81" s="34">
        <v>80</v>
      </c>
      <c r="E81" s="40">
        <f t="shared" si="1"/>
        <v>0</v>
      </c>
      <c r="F81" s="47"/>
      <c r="G81" s="58" t="s">
        <v>16</v>
      </c>
    </row>
    <row r="82" spans="1:7" ht="15">
      <c r="A82" s="4" t="s">
        <v>134</v>
      </c>
      <c r="B82" s="7" t="s">
        <v>135</v>
      </c>
      <c r="C82" s="37"/>
      <c r="D82" s="34">
        <v>45</v>
      </c>
      <c r="E82" s="40">
        <f t="shared" si="1"/>
        <v>0</v>
      </c>
      <c r="F82" s="47"/>
      <c r="G82" s="58" t="s">
        <v>16</v>
      </c>
    </row>
    <row r="83" spans="1:7" ht="15">
      <c r="A83" s="4" t="s">
        <v>136</v>
      </c>
      <c r="B83" s="7" t="s">
        <v>137</v>
      </c>
      <c r="C83" s="37"/>
      <c r="D83" s="34">
        <v>100</v>
      </c>
      <c r="E83" s="40">
        <f t="shared" si="1"/>
        <v>0</v>
      </c>
      <c r="F83" s="47"/>
      <c r="G83" s="58" t="s">
        <v>16</v>
      </c>
    </row>
    <row r="84" spans="1:7" ht="15">
      <c r="A84" s="1" t="s">
        <v>138</v>
      </c>
      <c r="B84" s="1" t="s">
        <v>137</v>
      </c>
      <c r="C84" s="40"/>
      <c r="D84" s="36">
        <v>30</v>
      </c>
      <c r="E84" s="40">
        <f t="shared" si="1"/>
        <v>0</v>
      </c>
      <c r="F84" s="47"/>
      <c r="G84" s="58" t="s">
        <v>16</v>
      </c>
    </row>
    <row r="85" spans="1:7" ht="15">
      <c r="A85" s="1" t="s">
        <v>139</v>
      </c>
      <c r="B85" s="1" t="s">
        <v>140</v>
      </c>
      <c r="C85" s="40"/>
      <c r="D85" s="36">
        <v>25</v>
      </c>
      <c r="E85" s="40">
        <f t="shared" si="1"/>
        <v>0</v>
      </c>
      <c r="F85" s="47"/>
      <c r="G85" s="58" t="s">
        <v>16</v>
      </c>
    </row>
    <row r="86" spans="1:7" ht="15">
      <c r="A86" s="1" t="s">
        <v>141</v>
      </c>
      <c r="B86" s="1" t="s">
        <v>142</v>
      </c>
      <c r="C86" s="40"/>
      <c r="D86" s="36">
        <v>30</v>
      </c>
      <c r="E86" s="40">
        <f t="shared" si="1"/>
        <v>0</v>
      </c>
      <c r="F86" s="47"/>
      <c r="G86" s="58" t="s">
        <v>16</v>
      </c>
    </row>
    <row r="87" spans="1:7" ht="15">
      <c r="A87" s="4" t="s">
        <v>143</v>
      </c>
      <c r="B87" s="7" t="s">
        <v>140</v>
      </c>
      <c r="C87" s="37"/>
      <c r="D87" s="34">
        <v>150</v>
      </c>
      <c r="E87" s="40">
        <f t="shared" si="1"/>
        <v>0</v>
      </c>
      <c r="F87" s="47"/>
      <c r="G87" s="58" t="s">
        <v>16</v>
      </c>
    </row>
    <row r="88" spans="1:7" ht="15">
      <c r="A88" s="1" t="s">
        <v>144</v>
      </c>
      <c r="B88" s="1" t="s">
        <v>145</v>
      </c>
      <c r="C88" s="40"/>
      <c r="D88" s="36">
        <v>150</v>
      </c>
      <c r="E88" s="40">
        <f t="shared" si="1"/>
        <v>0</v>
      </c>
      <c r="F88" s="47"/>
      <c r="G88" s="58" t="s">
        <v>16</v>
      </c>
    </row>
    <row r="89" spans="1:7" ht="15">
      <c r="A89" s="1" t="s">
        <v>146</v>
      </c>
      <c r="B89" s="1" t="s">
        <v>145</v>
      </c>
      <c r="C89" s="40"/>
      <c r="D89" s="36">
        <v>50</v>
      </c>
      <c r="E89" s="40">
        <f t="shared" si="1"/>
        <v>0</v>
      </c>
      <c r="F89" s="47"/>
      <c r="G89" s="58" t="s">
        <v>16</v>
      </c>
    </row>
    <row r="90" spans="1:7" ht="15">
      <c r="A90" s="1" t="s">
        <v>147</v>
      </c>
      <c r="B90" s="1" t="s">
        <v>148</v>
      </c>
      <c r="C90" s="40"/>
      <c r="D90" s="36">
        <v>20</v>
      </c>
      <c r="E90" s="40">
        <f t="shared" si="1"/>
        <v>0</v>
      </c>
      <c r="F90" s="47"/>
      <c r="G90" s="58" t="s">
        <v>16</v>
      </c>
    </row>
    <row r="91" spans="1:7" ht="15">
      <c r="A91" s="1" t="s">
        <v>149</v>
      </c>
      <c r="B91" s="1" t="s">
        <v>150</v>
      </c>
      <c r="C91" s="40"/>
      <c r="D91" s="36">
        <v>20</v>
      </c>
      <c r="E91" s="40">
        <f t="shared" si="1"/>
        <v>0</v>
      </c>
      <c r="F91" s="47"/>
      <c r="G91" s="58" t="s">
        <v>16</v>
      </c>
    </row>
    <row r="92" spans="1:7" ht="15">
      <c r="A92" s="1" t="s">
        <v>151</v>
      </c>
      <c r="B92" s="1" t="s">
        <v>152</v>
      </c>
      <c r="C92" s="40"/>
      <c r="D92" s="36">
        <v>20</v>
      </c>
      <c r="E92" s="40">
        <f t="shared" si="1"/>
        <v>0</v>
      </c>
      <c r="F92" s="47"/>
      <c r="G92" s="58" t="s">
        <v>16</v>
      </c>
    </row>
    <row r="93" spans="1:7" ht="15">
      <c r="A93" s="1" t="s">
        <v>153</v>
      </c>
      <c r="B93" s="1" t="s">
        <v>140</v>
      </c>
      <c r="C93" s="40"/>
      <c r="D93" s="36">
        <v>50</v>
      </c>
      <c r="E93" s="40">
        <f t="shared" si="1"/>
        <v>0</v>
      </c>
      <c r="F93" s="47"/>
      <c r="G93" s="58" t="s">
        <v>16</v>
      </c>
    </row>
    <row r="94" spans="1:7" ht="15">
      <c r="A94" s="1" t="s">
        <v>154</v>
      </c>
      <c r="B94" s="1" t="s">
        <v>155</v>
      </c>
      <c r="C94" s="40"/>
      <c r="D94" s="36">
        <v>50</v>
      </c>
      <c r="E94" s="40">
        <f t="shared" si="1"/>
        <v>0</v>
      </c>
      <c r="F94" s="47"/>
      <c r="G94" s="58" t="s">
        <v>16</v>
      </c>
    </row>
    <row r="95" spans="1:7" ht="15">
      <c r="A95" s="1" t="s">
        <v>156</v>
      </c>
      <c r="B95" s="1" t="s">
        <v>155</v>
      </c>
      <c r="C95" s="40"/>
      <c r="D95" s="36">
        <v>25</v>
      </c>
      <c r="E95" s="40">
        <f t="shared" si="1"/>
        <v>0</v>
      </c>
      <c r="F95" s="47"/>
      <c r="G95" s="58" t="s">
        <v>16</v>
      </c>
    </row>
    <row r="96" spans="1:7" ht="15" thickBot="1">
      <c r="A96" s="42" t="s">
        <v>157</v>
      </c>
      <c r="B96" s="42" t="s">
        <v>155</v>
      </c>
      <c r="C96" s="43"/>
      <c r="D96" s="44">
        <v>25</v>
      </c>
      <c r="E96" s="43">
        <f t="shared" si="1"/>
        <v>0</v>
      </c>
      <c r="F96" s="47"/>
      <c r="G96" s="58" t="s">
        <v>16</v>
      </c>
    </row>
    <row r="97" spans="1:5" ht="15" thickBot="1">
      <c r="A97" s="21" t="s">
        <v>158</v>
      </c>
      <c r="B97" s="22"/>
      <c r="C97" s="22"/>
      <c r="D97" s="23"/>
      <c r="E97" s="45">
        <f>SUM(E3:E96)</f>
        <v>0</v>
      </c>
    </row>
    <row r="99" spans="1:5">
      <c r="A99" s="56" t="s">
        <v>159</v>
      </c>
      <c r="B99" s="56"/>
      <c r="C99" s="56"/>
      <c r="D99" s="56"/>
    </row>
    <row r="100" spans="1:5" ht="28.9" customHeight="1">
      <c r="A100" s="56" t="s">
        <v>160</v>
      </c>
      <c r="B100" s="56"/>
      <c r="C100" s="56"/>
    </row>
    <row r="101" spans="1:5" ht="15" thickBot="1"/>
    <row r="102" spans="1:5" ht="14.45" customHeight="1">
      <c r="A102" s="53" t="s">
        <v>161</v>
      </c>
      <c r="B102" s="54"/>
      <c r="C102" s="54"/>
      <c r="D102" s="55"/>
      <c r="E102" s="24"/>
    </row>
    <row r="103" spans="1:5">
      <c r="A103" s="25" t="s">
        <v>162</v>
      </c>
      <c r="B103" s="59" t="s">
        <v>16</v>
      </c>
      <c r="C103" s="60"/>
      <c r="D103" s="61"/>
      <c r="E103" s="24"/>
    </row>
    <row r="104" spans="1:5">
      <c r="A104" s="26" t="s">
        <v>163</v>
      </c>
      <c r="B104" s="59" t="s">
        <v>16</v>
      </c>
      <c r="C104" s="60"/>
      <c r="D104" s="61"/>
      <c r="E104" s="24"/>
    </row>
    <row r="105" spans="1:5">
      <c r="A105" s="26" t="s">
        <v>16</v>
      </c>
      <c r="B105" s="59" t="s">
        <v>16</v>
      </c>
      <c r="C105" s="60"/>
      <c r="D105" s="61"/>
      <c r="E105" s="24"/>
    </row>
    <row r="106" spans="1:5">
      <c r="A106" s="26" t="s">
        <v>164</v>
      </c>
      <c r="B106" s="59" t="s">
        <v>16</v>
      </c>
      <c r="C106" s="60"/>
      <c r="D106" s="61"/>
      <c r="E106" s="24"/>
    </row>
    <row r="107" spans="1:5" ht="15" thickBot="1">
      <c r="A107" s="27" t="s">
        <v>165</v>
      </c>
      <c r="B107" s="62" t="s">
        <v>16</v>
      </c>
      <c r="C107" s="63"/>
      <c r="D107" s="64"/>
      <c r="E107" s="24"/>
    </row>
  </sheetData>
  <autoFilter ref="A2:D2" xr:uid="{00000000-0009-0000-0000-000008000000}"/>
  <mergeCells count="9">
    <mergeCell ref="B106:D106"/>
    <mergeCell ref="B107:D107"/>
    <mergeCell ref="A1:F1"/>
    <mergeCell ref="B105:D105"/>
    <mergeCell ref="B104:D104"/>
    <mergeCell ref="B103:D103"/>
    <mergeCell ref="A102:D102"/>
    <mergeCell ref="A100:C100"/>
    <mergeCell ref="A99:D9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da1b7b-0152-4585-9856-699c9b96a7d0">
      <Terms xmlns="http://schemas.microsoft.com/office/infopath/2007/PartnerControls"/>
    </lcf76f155ced4ddcb4097134ff3c332f>
    <TaxCatchAll xmlns="0a650f03-2686-46ad-801d-8e0c8e21f4d3" xsi:nil="true"/>
    <SharedWithUsers xmlns="0a650f03-2686-46ad-801d-8e0c8e21f4d3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9A0C11271C544E897B623DC5FEB0F9" ma:contentTypeVersion="15" ma:contentTypeDescription="Create a new document." ma:contentTypeScope="" ma:versionID="d135364fd022494c3857a42c8a34cd61">
  <xsd:schema xmlns:xsd="http://www.w3.org/2001/XMLSchema" xmlns:xs="http://www.w3.org/2001/XMLSchema" xmlns:p="http://schemas.microsoft.com/office/2006/metadata/properties" xmlns:ns2="5dda1b7b-0152-4585-9856-699c9b96a7d0" xmlns:ns3="0a650f03-2686-46ad-801d-8e0c8e21f4d3" targetNamespace="http://schemas.microsoft.com/office/2006/metadata/properties" ma:root="true" ma:fieldsID="78b6cc07754da8913e880c32899d5273" ns2:_="" ns3:_="">
    <xsd:import namespace="5dda1b7b-0152-4585-9856-699c9b96a7d0"/>
    <xsd:import namespace="0a650f03-2686-46ad-801d-8e0c8e21f4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1b7b-0152-4585-9856-699c9b96a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2c438fe-033e-4b49-b0c3-0cf8e8269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650f03-2686-46ad-801d-8e0c8e21f4d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2ba216b-4254-4df4-ae44-b048b4426572}" ma:internalName="TaxCatchAll" ma:showField="CatchAllData" ma:web="0a650f03-2686-46ad-801d-8e0c8e21f4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745A46-202F-46FF-AE0A-5F3E164EF972}"/>
</file>

<file path=customXml/itemProps2.xml><?xml version="1.0" encoding="utf-8"?>
<ds:datastoreItem xmlns:ds="http://schemas.openxmlformats.org/officeDocument/2006/customXml" ds:itemID="{062C5825-CBAA-437C-8041-CAB1CB42ED0B}"/>
</file>

<file path=customXml/itemProps3.xml><?xml version="1.0" encoding="utf-8"?>
<ds:datastoreItem xmlns:ds="http://schemas.openxmlformats.org/officeDocument/2006/customXml" ds:itemID="{85707A89-6BFE-4DFB-9AB8-B3BD4ECB38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Hotelschool The Hague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Mw. J. Vermeer</dc:creator>
  <cp:keywords/>
  <dc:description/>
  <cp:lastModifiedBy>Bakker-Dijkman, V.M, Ms.</cp:lastModifiedBy>
  <cp:revision/>
  <dcterms:created xsi:type="dcterms:W3CDTF">2015-12-03T10:55:08Z</dcterms:created>
  <dcterms:modified xsi:type="dcterms:W3CDTF">2024-08-22T12:31:43Z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0x0101005A9A0C11271C544E897B623DC5FEB0F9</vt:lpwstr>
  </property>
  <property fmtid="{D5CDD505-2E9C-101B-9397-08002B2CF9AE}" pid="3" name="Order">
    <vt:r8>1292200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