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U:\G-Schijf\Inkoop trajecten\Afval inzamling KCA 2024\"/>
    </mc:Choice>
  </mc:AlternateContent>
  <xr:revisionPtr revIDLastSave="0" documentId="13_ncr:1_{C827AEF2-0D1C-411C-A6EC-8C2906064E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CA Totalen 2022 en 202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4" l="1"/>
  <c r="B5" i="4"/>
  <c r="B57" i="4" s="1"/>
  <c r="B15" i="4"/>
  <c r="D57" i="4"/>
  <c r="D5" i="4"/>
  <c r="D25" i="4"/>
</calcChain>
</file>

<file path=xl/sharedStrings.xml><?xml version="1.0" encoding="utf-8"?>
<sst xmlns="http://schemas.openxmlformats.org/spreadsheetml/2006/main" count="58" uniqueCount="49">
  <si>
    <t>Apotheek Terborg</t>
  </si>
  <si>
    <t>Apotheek Ulft</t>
  </si>
  <si>
    <t>Specifiek ziekenhuisafval</t>
  </si>
  <si>
    <t>medicijnen en cosmetica</t>
  </si>
  <si>
    <t>Afvalolie, PCB/PCT vrij</t>
  </si>
  <si>
    <t>Latex verfafval</t>
  </si>
  <si>
    <t>Batterijen (&lt;1kg/stuk)</t>
  </si>
  <si>
    <t>diverse TL-lampen</t>
  </si>
  <si>
    <t>Spuitbussen</t>
  </si>
  <si>
    <t>Bestrijdingsmiddelen, vast</t>
  </si>
  <si>
    <t>Kantoorafval</t>
  </si>
  <si>
    <t>lijm-, kit- en harsafval</t>
  </si>
  <si>
    <t>Zure anorganische stoffen inoplossing</t>
  </si>
  <si>
    <t>ABC-poederblussers</t>
  </si>
  <si>
    <t>Halogeenvrij oplosmiddel</t>
  </si>
  <si>
    <t>Plantaardige olie</t>
  </si>
  <si>
    <t>Alkalische anorganischestoffen in oplossing</t>
  </si>
  <si>
    <t>Loodaccu's, inclusief accuzuur</t>
  </si>
  <si>
    <t>vast oliehoudend afval</t>
  </si>
  <si>
    <t>Mineraal vetafval</t>
  </si>
  <si>
    <t>Halogeenrijk oplosmiddel</t>
  </si>
  <si>
    <t>Dumping Gemeente Oude Ijsselstreek</t>
  </si>
  <si>
    <t>Halogeenvrij oplosmiddel(kleinverp.)</t>
  </si>
  <si>
    <t>poederverf/coating</t>
  </si>
  <si>
    <t>Verontreinigde emballage</t>
  </si>
  <si>
    <t>NiMh batterijen en packs</t>
  </si>
  <si>
    <t>Dumping Jonkerstraat Megchelen</t>
  </si>
  <si>
    <t>Dumping Westendorp Kersendijk</t>
  </si>
  <si>
    <t>organische zuren (kleinverpakking)</t>
  </si>
  <si>
    <t>Remvloeistof</t>
  </si>
  <si>
    <t>Rijlabels</t>
  </si>
  <si>
    <t>Apotheek Varsseveld</t>
  </si>
  <si>
    <t>kwikafval in de vorm van voorwerpen</t>
  </si>
  <si>
    <t>natriumhydroxide</t>
  </si>
  <si>
    <t>Gemeente Oude Ijsselstreek Dumping</t>
  </si>
  <si>
    <t>Totaal</t>
  </si>
  <si>
    <t>Totaal 2023</t>
  </si>
  <si>
    <t>Gemeente Oude IJsselstreek/Apotheken</t>
  </si>
  <si>
    <t>Dumping totaal</t>
  </si>
  <si>
    <t>Gemeente Oude IJsselstreek/Standplaatsen</t>
  </si>
  <si>
    <t>Totaal 2022</t>
  </si>
  <si>
    <t>Bijlage D: Overzicht ingezamelde hoeveelheden en soorten KCA</t>
  </si>
  <si>
    <t>Dit is een indicatie waaraan geen rechten ontleend kunnen worden.</t>
  </si>
  <si>
    <t>Blikken of emmers met verfresten</t>
  </si>
  <si>
    <t>Afgewerkte olie</t>
  </si>
  <si>
    <t>Brandstofresten</t>
  </si>
  <si>
    <t>Electronica en electrische apparatuur</t>
  </si>
  <si>
    <t xml:space="preserve">Lood </t>
  </si>
  <si>
    <t>Organisch verontreinigde vloeistof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</si>
</sst>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6"/>
      <name val="Roboto"/>
    </font>
    <font>
      <sz val="11"/>
      <name val="Roboto"/>
    </font>
    <font>
      <b/>
      <sz val="11"/>
      <name val="Roboto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2" borderId="3" xfId="0" applyFont="1" applyFill="1" applyBorder="1"/>
    <xf numFmtId="0" fontId="2" fillId="0" borderId="0" xfId="0" applyFont="1" applyAlignment="1">
      <alignment horizontal="left" inden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0" xfId="0" applyFont="1"/>
    <xf numFmtId="0" fontId="7" fillId="0" borderId="0" xfId="0" applyFont="1"/>
    <xf numFmtId="0" fontId="8" fillId="0" borderId="4" xfId="0" applyFont="1" applyBorder="1"/>
    <xf numFmtId="0" fontId="8" fillId="3" borderId="4" xfId="0" applyFont="1" applyFill="1" applyBorder="1"/>
    <xf numFmtId="0" fontId="8" fillId="5" borderId="1" xfId="0" applyFont="1" applyFill="1" applyBorder="1"/>
    <xf numFmtId="0" fontId="8" fillId="4" borderId="6" xfId="0" applyFont="1" applyFill="1" applyBorder="1"/>
    <xf numFmtId="0" fontId="8" fillId="4" borderId="1" xfId="0" applyFont="1" applyFill="1" applyBorder="1"/>
    <xf numFmtId="0" fontId="8" fillId="0" borderId="5" xfId="0" applyFont="1" applyBorder="1"/>
    <xf numFmtId="0" fontId="8" fillId="3" borderId="5" xfId="0" applyFont="1" applyFill="1" applyBorder="1"/>
    <xf numFmtId="0" fontId="7" fillId="0" borderId="1" xfId="0" applyFont="1" applyBorder="1"/>
    <xf numFmtId="0" fontId="7" fillId="3" borderId="1" xfId="0" applyFont="1" applyFill="1" applyBorder="1"/>
    <xf numFmtId="0" fontId="7" fillId="5" borderId="1" xfId="0" applyFont="1" applyFill="1" applyBorder="1"/>
    <xf numFmtId="0" fontId="8" fillId="0" borderId="1" xfId="0" applyFont="1" applyBorder="1"/>
    <xf numFmtId="0" fontId="8" fillId="3" borderId="1" xfId="0" applyFont="1" applyFill="1" applyBorder="1"/>
    <xf numFmtId="0" fontId="7" fillId="0" borderId="4" xfId="0" applyFont="1" applyBorder="1"/>
    <xf numFmtId="0" fontId="7" fillId="3" borderId="4" xfId="0" applyFont="1" applyFill="1" applyBorder="1"/>
    <xf numFmtId="0" fontId="7" fillId="4" borderId="1" xfId="0" applyFont="1" applyFill="1" applyBorder="1"/>
    <xf numFmtId="0" fontId="8" fillId="4" borderId="5" xfId="0" applyFont="1" applyFill="1" applyBorder="1"/>
    <xf numFmtId="0" fontId="8" fillId="0" borderId="1" xfId="0" applyFont="1" applyFill="1" applyBorder="1"/>
    <xf numFmtId="0" fontId="8" fillId="0" borderId="7" xfId="0" applyFont="1" applyFill="1" applyBorder="1"/>
  </cellXfs>
  <cellStyles count="2">
    <cellStyle name="Standaard" xfId="0" builtinId="0"/>
    <cellStyle name="Standaard 2" xfId="1" xr:uid="{B0E3CA0C-411E-43EC-9DD6-6D93EF392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1091712</xdr:colOff>
      <xdr:row>2</xdr:row>
      <xdr:rowOff>14654</xdr:rowOff>
    </xdr:from>
    <xdr:to>
      <xdr:col>3</xdr:col>
      <xdr:colOff>1145992</xdr:colOff>
      <xdr:row>2</xdr:row>
      <xdr:rowOff>429218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A020F31-01B1-9415-93DA-4C0A61689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0885" y="461596"/>
          <a:ext cx="2054530" cy="41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E2DC-4FBE-431E-9509-8AEFDC46399D}">
  <dimension ref="A1:H115"/>
  <sheetViews>
    <sheetView tabSelected="1" zoomScale="130" zoomScaleNormal="130" workbookViewId="0">
      <selection activeCell="A3" sqref="A3"/>
    </sheetView>
  </sheetViews>
  <sheetFormatPr defaultRowHeight="15" x14ac:dyDescent="0.25"/>
  <cols>
    <col min="1" max="1" width="37" customWidth="1"/>
    <col min="2" max="2" width="24.5703125" customWidth="1"/>
    <col min="3" max="3" width="5.42578125" customWidth="1"/>
    <col min="4" max="4" width="20.28515625" customWidth="1"/>
    <col min="6" max="6" width="51.7109375" bestFit="1" customWidth="1"/>
    <col min="7" max="7" width="20.85546875" bestFit="1" customWidth="1"/>
    <col min="8" max="8" width="15.7109375" style="3" bestFit="1" customWidth="1"/>
  </cols>
  <sheetData>
    <row r="1" spans="1:8" ht="20.25" x14ac:dyDescent="0.3">
      <c r="A1" s="12" t="s">
        <v>41</v>
      </c>
      <c r="B1" s="11"/>
    </row>
    <row r="2" spans="1:8" x14ac:dyDescent="0.25">
      <c r="A2" s="13" t="s">
        <v>42</v>
      </c>
    </row>
    <row r="3" spans="1:8" ht="40.5" customHeight="1" x14ac:dyDescent="0.25">
      <c r="A3" s="10"/>
    </row>
    <row r="4" spans="1:8" ht="15.75" thickBot="1" x14ac:dyDescent="0.3">
      <c r="A4" s="14" t="s">
        <v>30</v>
      </c>
      <c r="B4" s="15" t="s">
        <v>36</v>
      </c>
      <c r="C4" s="13"/>
      <c r="D4" s="16" t="s">
        <v>40</v>
      </c>
    </row>
    <row r="5" spans="1:8" x14ac:dyDescent="0.25">
      <c r="A5" s="17" t="s">
        <v>37</v>
      </c>
      <c r="B5" s="17">
        <f>SUM(B6+B9+B12)</f>
        <v>4303</v>
      </c>
      <c r="C5" s="13"/>
      <c r="D5" s="18">
        <f>SUM(D6+D9+D12)</f>
        <v>3254</v>
      </c>
    </row>
    <row r="6" spans="1:8" x14ac:dyDescent="0.25">
      <c r="A6" s="19" t="s">
        <v>31</v>
      </c>
      <c r="B6" s="20">
        <v>876</v>
      </c>
      <c r="C6" s="13"/>
      <c r="D6" s="16">
        <v>767</v>
      </c>
      <c r="F6" s="10"/>
      <c r="H6" s="5"/>
    </row>
    <row r="7" spans="1:8" x14ac:dyDescent="0.25">
      <c r="A7" s="21" t="s">
        <v>3</v>
      </c>
      <c r="B7" s="22">
        <v>562</v>
      </c>
      <c r="C7" s="13"/>
      <c r="D7" s="23">
        <v>480</v>
      </c>
      <c r="H7" s="4"/>
    </row>
    <row r="8" spans="1:8" x14ac:dyDescent="0.25">
      <c r="A8" s="21" t="s">
        <v>2</v>
      </c>
      <c r="B8" s="22">
        <v>314</v>
      </c>
      <c r="C8" s="13"/>
      <c r="D8" s="23">
        <v>287</v>
      </c>
      <c r="H8" s="4"/>
    </row>
    <row r="9" spans="1:8" x14ac:dyDescent="0.25">
      <c r="A9" s="24" t="s">
        <v>0</v>
      </c>
      <c r="B9" s="25">
        <v>1659</v>
      </c>
      <c r="C9" s="13"/>
      <c r="D9" s="16">
        <v>1448</v>
      </c>
      <c r="H9" s="5"/>
    </row>
    <row r="10" spans="1:8" x14ac:dyDescent="0.25">
      <c r="A10" s="21" t="s">
        <v>3</v>
      </c>
      <c r="B10" s="22">
        <v>1056</v>
      </c>
      <c r="C10" s="13"/>
      <c r="D10" s="23">
        <v>988</v>
      </c>
      <c r="H10" s="4"/>
    </row>
    <row r="11" spans="1:8" x14ac:dyDescent="0.25">
      <c r="A11" s="21" t="s">
        <v>2</v>
      </c>
      <c r="B11" s="22">
        <v>603</v>
      </c>
      <c r="C11" s="13"/>
      <c r="D11" s="23">
        <v>460</v>
      </c>
      <c r="H11" s="4"/>
    </row>
    <row r="12" spans="1:8" x14ac:dyDescent="0.25">
      <c r="A12" s="24" t="s">
        <v>1</v>
      </c>
      <c r="B12" s="25">
        <v>1768</v>
      </c>
      <c r="C12" s="13"/>
      <c r="D12" s="16">
        <v>1039</v>
      </c>
      <c r="H12" s="5"/>
    </row>
    <row r="13" spans="1:8" x14ac:dyDescent="0.25">
      <c r="A13" s="21" t="s">
        <v>3</v>
      </c>
      <c r="B13" s="22">
        <v>1521</v>
      </c>
      <c r="C13" s="13"/>
      <c r="D13" s="23">
        <v>804</v>
      </c>
      <c r="H13" s="4"/>
    </row>
    <row r="14" spans="1:8" ht="15.75" thickBot="1" x14ac:dyDescent="0.3">
      <c r="A14" s="26" t="s">
        <v>2</v>
      </c>
      <c r="B14" s="27">
        <v>247</v>
      </c>
      <c r="C14" s="13"/>
      <c r="D14" s="23">
        <v>235</v>
      </c>
      <c r="H14" s="4"/>
    </row>
    <row r="15" spans="1:8" x14ac:dyDescent="0.25">
      <c r="A15" s="17" t="s">
        <v>38</v>
      </c>
      <c r="B15" s="17">
        <f>SUM(B16+B18+B20+B23)</f>
        <v>160</v>
      </c>
      <c r="C15" s="13"/>
      <c r="D15" s="28">
        <v>0</v>
      </c>
      <c r="H15" s="4"/>
    </row>
    <row r="16" spans="1:8" x14ac:dyDescent="0.25">
      <c r="A16" s="19" t="s">
        <v>21</v>
      </c>
      <c r="B16" s="20">
        <v>30</v>
      </c>
      <c r="C16" s="13"/>
      <c r="D16" s="23"/>
      <c r="H16" s="5"/>
    </row>
    <row r="17" spans="1:8" ht="15.75" thickBot="1" x14ac:dyDescent="0.3">
      <c r="A17" s="26" t="s">
        <v>22</v>
      </c>
      <c r="B17" s="27">
        <v>30</v>
      </c>
      <c r="C17" s="13"/>
      <c r="D17" s="23"/>
      <c r="H17" s="4"/>
    </row>
    <row r="18" spans="1:8" x14ac:dyDescent="0.25">
      <c r="A18" s="19" t="s">
        <v>26</v>
      </c>
      <c r="B18" s="20">
        <v>6</v>
      </c>
      <c r="C18" s="13"/>
      <c r="D18" s="23"/>
      <c r="H18" s="5"/>
    </row>
    <row r="19" spans="1:8" ht="15.75" thickBot="1" x14ac:dyDescent="0.3">
      <c r="A19" s="26" t="s">
        <v>22</v>
      </c>
      <c r="B19" s="27">
        <v>6</v>
      </c>
      <c r="C19" s="13"/>
      <c r="D19" s="23"/>
    </row>
    <row r="20" spans="1:8" x14ac:dyDescent="0.25">
      <c r="A20" s="19" t="s">
        <v>27</v>
      </c>
      <c r="B20" s="20">
        <v>62</v>
      </c>
      <c r="C20" s="13"/>
      <c r="D20" s="23"/>
    </row>
    <row r="21" spans="1:8" x14ac:dyDescent="0.25">
      <c r="A21" s="21" t="s">
        <v>43</v>
      </c>
      <c r="B21" s="22">
        <v>28</v>
      </c>
      <c r="C21" s="13"/>
      <c r="D21" s="23"/>
    </row>
    <row r="22" spans="1:8" ht="15.75" thickBot="1" x14ac:dyDescent="0.3">
      <c r="A22" s="26" t="s">
        <v>28</v>
      </c>
      <c r="B22" s="27">
        <v>34</v>
      </c>
      <c r="C22" s="13"/>
      <c r="D22" s="23"/>
    </row>
    <row r="23" spans="1:8" x14ac:dyDescent="0.25">
      <c r="A23" s="19" t="s">
        <v>34</v>
      </c>
      <c r="B23" s="20">
        <v>62</v>
      </c>
      <c r="C23" s="13"/>
      <c r="D23" s="23"/>
      <c r="H23" s="5"/>
    </row>
    <row r="24" spans="1:8" ht="15.75" thickBot="1" x14ac:dyDescent="0.3">
      <c r="A24" s="26" t="s">
        <v>4</v>
      </c>
      <c r="B24" s="27">
        <v>62</v>
      </c>
      <c r="C24" s="13"/>
      <c r="D24" s="23"/>
      <c r="H24" s="4"/>
    </row>
    <row r="25" spans="1:8" x14ac:dyDescent="0.25">
      <c r="A25" s="29" t="s">
        <v>39</v>
      </c>
      <c r="B25" s="29">
        <f>SUM(B26:B56)</f>
        <v>29166</v>
      </c>
      <c r="C25" s="13"/>
      <c r="D25" s="18">
        <f>SUM(D26:D56)</f>
        <v>25478</v>
      </c>
    </row>
    <row r="26" spans="1:8" x14ac:dyDescent="0.25">
      <c r="A26" s="21" t="s">
        <v>13</v>
      </c>
      <c r="B26" s="25">
        <v>458</v>
      </c>
      <c r="C26" s="13"/>
      <c r="D26" s="23">
        <v>377</v>
      </c>
    </row>
    <row r="27" spans="1:8" x14ac:dyDescent="0.25">
      <c r="A27" s="21" t="s">
        <v>4</v>
      </c>
      <c r="B27" s="25">
        <v>2497</v>
      </c>
      <c r="C27" s="13"/>
      <c r="D27" s="23">
        <v>2667</v>
      </c>
    </row>
    <row r="28" spans="1:8" x14ac:dyDescent="0.25">
      <c r="A28" s="21" t="s">
        <v>44</v>
      </c>
      <c r="B28" s="25"/>
      <c r="C28" s="13"/>
      <c r="D28" s="23">
        <v>1060</v>
      </c>
    </row>
    <row r="29" spans="1:8" x14ac:dyDescent="0.25">
      <c r="A29" s="21" t="s">
        <v>16</v>
      </c>
      <c r="B29" s="25">
        <v>100</v>
      </c>
      <c r="C29" s="13"/>
      <c r="D29" s="23">
        <v>20</v>
      </c>
    </row>
    <row r="30" spans="1:8" x14ac:dyDescent="0.25">
      <c r="A30" s="21" t="s">
        <v>6</v>
      </c>
      <c r="B30" s="25">
        <v>1666</v>
      </c>
      <c r="C30" s="13"/>
      <c r="D30" s="23">
        <v>1464</v>
      </c>
    </row>
    <row r="31" spans="1:8" x14ac:dyDescent="0.25">
      <c r="A31" s="21" t="s">
        <v>9</v>
      </c>
      <c r="B31" s="25">
        <v>360</v>
      </c>
      <c r="C31" s="13"/>
      <c r="D31" s="23">
        <v>359</v>
      </c>
    </row>
    <row r="32" spans="1:8" x14ac:dyDescent="0.25">
      <c r="A32" s="21" t="s">
        <v>43</v>
      </c>
      <c r="B32" s="25">
        <v>9931</v>
      </c>
      <c r="C32" s="13"/>
      <c r="D32" s="23">
        <v>8670</v>
      </c>
    </row>
    <row r="33" spans="1:4" x14ac:dyDescent="0.25">
      <c r="A33" s="21" t="s">
        <v>45</v>
      </c>
      <c r="B33" s="25"/>
      <c r="C33" s="13"/>
      <c r="D33" s="23">
        <v>10</v>
      </c>
    </row>
    <row r="34" spans="1:4" x14ac:dyDescent="0.25">
      <c r="A34" s="21" t="s">
        <v>7</v>
      </c>
      <c r="B34" s="25">
        <v>626</v>
      </c>
      <c r="C34" s="13"/>
      <c r="D34" s="23">
        <v>593</v>
      </c>
    </row>
    <row r="35" spans="1:4" x14ac:dyDescent="0.25">
      <c r="A35" s="21" t="s">
        <v>46</v>
      </c>
      <c r="B35" s="25"/>
      <c r="C35" s="13"/>
      <c r="D35" s="23">
        <v>600</v>
      </c>
    </row>
    <row r="36" spans="1:4" x14ac:dyDescent="0.25">
      <c r="A36" s="21" t="s">
        <v>20</v>
      </c>
      <c r="B36" s="25">
        <v>24</v>
      </c>
      <c r="C36" s="13"/>
      <c r="D36" s="23"/>
    </row>
    <row r="37" spans="1:4" x14ac:dyDescent="0.25">
      <c r="A37" s="21" t="s">
        <v>14</v>
      </c>
      <c r="B37" s="25">
        <v>2256</v>
      </c>
      <c r="C37" s="13"/>
      <c r="D37" s="23">
        <v>1876</v>
      </c>
    </row>
    <row r="38" spans="1:4" x14ac:dyDescent="0.25">
      <c r="A38" s="21" t="s">
        <v>10</v>
      </c>
      <c r="B38" s="25">
        <v>186</v>
      </c>
      <c r="C38" s="13"/>
      <c r="D38" s="23">
        <v>217</v>
      </c>
    </row>
    <row r="39" spans="1:4" x14ac:dyDescent="0.25">
      <c r="A39" s="21" t="s">
        <v>32</v>
      </c>
      <c r="B39" s="25">
        <v>10</v>
      </c>
      <c r="C39" s="13"/>
      <c r="D39" s="23">
        <v>7</v>
      </c>
    </row>
    <row r="40" spans="1:4" x14ac:dyDescent="0.25">
      <c r="A40" s="21" t="s">
        <v>5</v>
      </c>
      <c r="B40" s="25">
        <v>5135</v>
      </c>
      <c r="C40" s="13"/>
      <c r="D40" s="23">
        <v>2215</v>
      </c>
    </row>
    <row r="41" spans="1:4" x14ac:dyDescent="0.25">
      <c r="A41" s="21" t="s">
        <v>11</v>
      </c>
      <c r="B41" s="25">
        <v>1465</v>
      </c>
      <c r="C41" s="13"/>
      <c r="D41" s="23">
        <v>1440</v>
      </c>
    </row>
    <row r="42" spans="1:4" x14ac:dyDescent="0.25">
      <c r="A42" s="21" t="s">
        <v>47</v>
      </c>
      <c r="B42" s="25"/>
      <c r="C42" s="13"/>
      <c r="D42" s="23">
        <v>6</v>
      </c>
    </row>
    <row r="43" spans="1:4" x14ac:dyDescent="0.25">
      <c r="A43" s="21" t="s">
        <v>17</v>
      </c>
      <c r="B43" s="25">
        <v>846</v>
      </c>
      <c r="C43" s="13"/>
      <c r="D43" s="23">
        <v>890</v>
      </c>
    </row>
    <row r="44" spans="1:4" x14ac:dyDescent="0.25">
      <c r="A44" s="21" t="s">
        <v>3</v>
      </c>
      <c r="B44" s="25">
        <v>1599</v>
      </c>
      <c r="C44" s="13"/>
      <c r="D44" s="23">
        <v>1108</v>
      </c>
    </row>
    <row r="45" spans="1:4" x14ac:dyDescent="0.25">
      <c r="A45" s="21" t="s">
        <v>19</v>
      </c>
      <c r="B45" s="25">
        <v>9</v>
      </c>
      <c r="C45" s="13"/>
      <c r="D45" s="23"/>
    </row>
    <row r="46" spans="1:4" x14ac:dyDescent="0.25">
      <c r="A46" s="21" t="s">
        <v>33</v>
      </c>
      <c r="B46" s="25">
        <v>3</v>
      </c>
      <c r="C46" s="13"/>
      <c r="D46" s="23"/>
    </row>
    <row r="47" spans="1:4" x14ac:dyDescent="0.25">
      <c r="A47" s="21" t="s">
        <v>25</v>
      </c>
      <c r="B47" s="25">
        <v>9</v>
      </c>
      <c r="C47" s="13"/>
      <c r="D47" s="23">
        <v>8</v>
      </c>
    </row>
    <row r="48" spans="1:4" x14ac:dyDescent="0.25">
      <c r="A48" s="21" t="s">
        <v>48</v>
      </c>
      <c r="B48" s="25">
        <v>95</v>
      </c>
      <c r="C48" s="13"/>
      <c r="D48" s="23">
        <v>8</v>
      </c>
    </row>
    <row r="49" spans="1:8" x14ac:dyDescent="0.25">
      <c r="A49" s="21" t="s">
        <v>15</v>
      </c>
      <c r="B49" s="25">
        <v>264</v>
      </c>
      <c r="C49" s="13"/>
      <c r="D49" s="23">
        <v>466</v>
      </c>
    </row>
    <row r="50" spans="1:8" x14ac:dyDescent="0.25">
      <c r="A50" s="21" t="s">
        <v>23</v>
      </c>
      <c r="B50" s="25">
        <v>22</v>
      </c>
      <c r="C50" s="13"/>
      <c r="D50" s="23"/>
    </row>
    <row r="51" spans="1:8" x14ac:dyDescent="0.25">
      <c r="A51" s="21" t="s">
        <v>29</v>
      </c>
      <c r="B51" s="25">
        <v>108</v>
      </c>
      <c r="C51" s="13"/>
      <c r="D51" s="23"/>
    </row>
    <row r="52" spans="1:8" x14ac:dyDescent="0.25">
      <c r="A52" s="21" t="s">
        <v>2</v>
      </c>
      <c r="B52" s="25">
        <v>220</v>
      </c>
      <c r="C52" s="13"/>
      <c r="D52" s="23">
        <v>246</v>
      </c>
    </row>
    <row r="53" spans="1:8" x14ac:dyDescent="0.25">
      <c r="A53" s="21" t="s">
        <v>8</v>
      </c>
      <c r="B53" s="25">
        <v>955</v>
      </c>
      <c r="C53" s="13"/>
      <c r="D53" s="23">
        <v>848</v>
      </c>
    </row>
    <row r="54" spans="1:8" x14ac:dyDescent="0.25">
      <c r="A54" s="21" t="s">
        <v>18</v>
      </c>
      <c r="B54" s="25">
        <v>98</v>
      </c>
      <c r="C54" s="13"/>
      <c r="D54" s="23">
        <v>107</v>
      </c>
    </row>
    <row r="55" spans="1:8" x14ac:dyDescent="0.25">
      <c r="A55" s="21" t="s">
        <v>24</v>
      </c>
      <c r="B55" s="25">
        <v>11</v>
      </c>
      <c r="C55" s="13"/>
      <c r="D55" s="23"/>
    </row>
    <row r="56" spans="1:8" x14ac:dyDescent="0.25">
      <c r="A56" s="21" t="s">
        <v>12</v>
      </c>
      <c r="B56" s="25">
        <v>213</v>
      </c>
      <c r="C56" s="13"/>
      <c r="D56" s="23">
        <v>216</v>
      </c>
    </row>
    <row r="57" spans="1:8" x14ac:dyDescent="0.25">
      <c r="A57" s="30" t="s">
        <v>35</v>
      </c>
      <c r="B57" s="18">
        <f>SUM(B5+B15+B25)</f>
        <v>33629</v>
      </c>
      <c r="C57" s="13"/>
      <c r="D57" s="18">
        <f>SUM(D5+D15+D25)</f>
        <v>28732</v>
      </c>
      <c r="H57" s="5"/>
    </row>
    <row r="58" spans="1:8" x14ac:dyDescent="0.25">
      <c r="B58" s="31"/>
      <c r="H58" s="4"/>
    </row>
    <row r="59" spans="1:8" x14ac:dyDescent="0.25">
      <c r="H59"/>
    </row>
    <row r="60" spans="1:8" x14ac:dyDescent="0.25">
      <c r="H60" s="4"/>
    </row>
    <row r="61" spans="1:8" x14ac:dyDescent="0.25">
      <c r="H61"/>
    </row>
    <row r="62" spans="1:8" x14ac:dyDescent="0.25">
      <c r="H62" s="4"/>
    </row>
    <row r="63" spans="1:8" x14ac:dyDescent="0.25">
      <c r="H63"/>
    </row>
    <row r="64" spans="1:8" x14ac:dyDescent="0.25">
      <c r="H64" s="4"/>
    </row>
    <row r="65" spans="8:8" x14ac:dyDescent="0.25">
      <c r="H65"/>
    </row>
    <row r="66" spans="8:8" x14ac:dyDescent="0.25">
      <c r="H66" s="4"/>
    </row>
    <row r="67" spans="8:8" x14ac:dyDescent="0.25">
      <c r="H67"/>
    </row>
    <row r="68" spans="8:8" x14ac:dyDescent="0.25">
      <c r="H68" s="4"/>
    </row>
    <row r="69" spans="8:8" x14ac:dyDescent="0.25">
      <c r="H69"/>
    </row>
    <row r="70" spans="8:8" x14ac:dyDescent="0.25">
      <c r="H70" s="4"/>
    </row>
    <row r="71" spans="8:8" x14ac:dyDescent="0.25">
      <c r="H71"/>
    </row>
    <row r="74" spans="8:8" x14ac:dyDescent="0.25">
      <c r="H74" s="4"/>
    </row>
    <row r="75" spans="8:8" x14ac:dyDescent="0.25">
      <c r="H75"/>
    </row>
    <row r="76" spans="8:8" x14ac:dyDescent="0.25">
      <c r="H76" s="4"/>
    </row>
    <row r="77" spans="8:8" x14ac:dyDescent="0.25">
      <c r="H77"/>
    </row>
    <row r="78" spans="8:8" x14ac:dyDescent="0.25">
      <c r="H78" s="4"/>
    </row>
    <row r="79" spans="8:8" x14ac:dyDescent="0.25">
      <c r="H79"/>
    </row>
    <row r="80" spans="8:8" x14ac:dyDescent="0.25">
      <c r="H80" s="4"/>
    </row>
    <row r="81" spans="8:8" x14ac:dyDescent="0.25">
      <c r="H81"/>
    </row>
    <row r="82" spans="8:8" x14ac:dyDescent="0.25">
      <c r="H82" s="4"/>
    </row>
    <row r="83" spans="8:8" x14ac:dyDescent="0.25">
      <c r="H83"/>
    </row>
    <row r="84" spans="8:8" x14ac:dyDescent="0.25">
      <c r="H84" s="4"/>
    </row>
    <row r="85" spans="8:8" x14ac:dyDescent="0.25">
      <c r="H85"/>
    </row>
    <row r="86" spans="8:8" x14ac:dyDescent="0.25">
      <c r="H86" s="4"/>
    </row>
    <row r="87" spans="8:8" x14ac:dyDescent="0.25">
      <c r="H87"/>
    </row>
    <row r="96" spans="8:8" x14ac:dyDescent="0.25">
      <c r="H96" s="4"/>
    </row>
    <row r="97" spans="8:8" x14ac:dyDescent="0.25">
      <c r="H97"/>
    </row>
    <row r="100" spans="8:8" x14ac:dyDescent="0.25">
      <c r="H100" s="4"/>
    </row>
    <row r="101" spans="8:8" x14ac:dyDescent="0.25">
      <c r="H101"/>
    </row>
    <row r="102" spans="8:8" x14ac:dyDescent="0.25">
      <c r="H102" s="4"/>
    </row>
    <row r="103" spans="8:8" x14ac:dyDescent="0.25">
      <c r="H103"/>
    </row>
    <row r="104" spans="8:8" x14ac:dyDescent="0.25">
      <c r="H104" s="4"/>
    </row>
    <row r="105" spans="8:8" x14ac:dyDescent="0.25">
      <c r="H105"/>
    </row>
    <row r="108" spans="8:8" x14ac:dyDescent="0.25">
      <c r="H108" s="4"/>
    </row>
    <row r="109" spans="8:8" x14ac:dyDescent="0.25">
      <c r="H109"/>
    </row>
    <row r="110" spans="8:8" x14ac:dyDescent="0.25">
      <c r="H110" s="4"/>
    </row>
    <row r="111" spans="8:8" x14ac:dyDescent="0.25">
      <c r="H111"/>
    </row>
    <row r="112" spans="8:8" hidden="1" x14ac:dyDescent="0.25">
      <c r="H112" s="6"/>
    </row>
    <row r="113" spans="1:7" x14ac:dyDescent="0.25">
      <c r="A113" s="7"/>
      <c r="F113" s="7"/>
      <c r="G113" s="8"/>
    </row>
    <row r="114" spans="1:7" x14ac:dyDescent="0.25">
      <c r="A114" s="2"/>
      <c r="F114" s="2"/>
      <c r="G114" s="9"/>
    </row>
    <row r="115" spans="1:7" x14ac:dyDescent="0.25">
      <c r="A115" s="1"/>
      <c r="F115" s="1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4cc86-7153-4829-ba92-46b34769e2af" xsi:nil="true"/>
    <lcf76f155ced4ddcb4097134ff3c332f xmlns="8ed63016-8ba8-4929-bedb-b3f29f55e3ca">
      <Terms xmlns="http://schemas.microsoft.com/office/infopath/2007/PartnerControls"/>
    </lcf76f155ced4ddcb4097134ff3c332f>
    <_Flow_SignoffStatus xmlns="8ed63016-8ba8-4929-bedb-b3f29f55e3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A1BED2F95EF4A8A3C4D0975257167" ma:contentTypeVersion="20" ma:contentTypeDescription="Een nieuw document maken." ma:contentTypeScope="" ma:versionID="a2895ea8c5ab2e2750703e70275cdce3">
  <xsd:schema xmlns:xsd="http://www.w3.org/2001/XMLSchema" xmlns:xs="http://www.w3.org/2001/XMLSchema" xmlns:p="http://schemas.microsoft.com/office/2006/metadata/properties" xmlns:ns2="8ed63016-8ba8-4929-bedb-b3f29f55e3ca" xmlns:ns3="e8a4cc86-7153-4829-ba92-46b34769e2af" targetNamespace="http://schemas.microsoft.com/office/2006/metadata/properties" ma:root="true" ma:fieldsID="5b24e9bdb75025d0e242018c9ec61cae" ns2:_="" ns3:_="">
    <xsd:import namespace="8ed63016-8ba8-4929-bedb-b3f29f55e3ca"/>
    <xsd:import namespace="e8a4cc86-7153-4829-ba92-46b34769e2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d63016-8ba8-4929-bedb-b3f29f55e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Afmeldingsstatus" ma:internalName="Afmeldings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2a3ad8f0-94fb-4491-b729-870c869a7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4cc86-7153-4829-ba92-46b34769e2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0ce541b-6ff6-4bd6-abce-c214d2ded064}" ma:internalName="TaxCatchAll" ma:showField="CatchAllData" ma:web="e8a4cc86-7153-4829-ba92-46b34769e2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2CAECA-7C1C-4F41-A75B-CA5F7CB4BA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2B6488-539D-42BF-B120-53744064FC74}">
  <ds:schemaRefs>
    <ds:schemaRef ds:uri="http://schemas.microsoft.com/office/2006/metadata/properties"/>
    <ds:schemaRef ds:uri="http://schemas.microsoft.com/office/infopath/2007/PartnerControls"/>
    <ds:schemaRef ds:uri="e8a4cc86-7153-4829-ba92-46b34769e2af"/>
    <ds:schemaRef ds:uri="8ed63016-8ba8-4929-bedb-b3f29f55e3ca"/>
  </ds:schemaRefs>
</ds:datastoreItem>
</file>

<file path=customXml/itemProps3.xml><?xml version="1.0" encoding="utf-8"?>
<ds:datastoreItem xmlns:ds="http://schemas.openxmlformats.org/officeDocument/2006/customXml" ds:itemID="{95562314-0280-4284-B43D-32EC525B2C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d63016-8ba8-4929-bedb-b3f29f55e3ca"/>
    <ds:schemaRef ds:uri="e8a4cc86-7153-4829-ba92-46b34769e2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KCA Totalen 2022 en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Lageschaar</dc:creator>
  <cp:lastModifiedBy>Roosendaal, Jacques</cp:lastModifiedBy>
  <cp:lastPrinted>2024-07-01T06:38:13Z</cp:lastPrinted>
  <dcterms:created xsi:type="dcterms:W3CDTF">2024-03-21T15:54:06Z</dcterms:created>
  <dcterms:modified xsi:type="dcterms:W3CDTF">2024-07-04T10:40:09Z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0x01010072AA1BED2F95EF4A8A3C4D0975257167</vt:lpwstr>
  </property>
</Properties>
</file>