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827"/>
  <workbookPr defaultThemeVersion="124226"/>
  <mc:AlternateContent xmlns:mc="http://schemas.openxmlformats.org/markup-compatibility/2006">
    <mc:Choice Requires="x15">
      <x15ac:absPath xmlns:x15ac="http://schemas.microsoft.com/office/spreadsheetml/2010/11/ac" url="https://overbetuwenl.sharepoint.com/sites/Aanbestedingburgerzakenapplicatie/Gedeelde documenten/General/1 Aanbestedingdocumenten/"/>
    </mc:Choice>
  </mc:AlternateContent>
  <xr:revisionPtr revIDLastSave="86" documentId="13_ncr:1_{8849EE5C-B0A8-4D6A-8514-1984A10E56CC}" xr6:coauthVersionLast="47" xr6:coauthVersionMax="47" xr10:uidLastSave="{E6E04E48-337C-4F70-9FD7-3F22D2CE5965}"/>
  <bookViews>
    <workbookView xWindow="-105" yWindow="0" windowWidth="14610" windowHeight="17385" xr2:uid="{00000000-000D-0000-FFFF-FFFF00000000}"/>
  </bookViews>
  <sheets>
    <sheet name="Blad2" sheetId="2" r:id="rId1"/>
    <sheet name="Blad3" sheetId="3"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67" i="2" l="1"/>
  <c r="D66" i="2"/>
  <c r="D65" i="2"/>
  <c r="D64" i="2"/>
  <c r="D52" i="2"/>
  <c r="D54" i="2" s="1"/>
  <c r="D58" i="2" s="1"/>
  <c r="D27" i="2"/>
  <c r="D29" i="2" s="1"/>
  <c r="D68" i="2" l="1"/>
  <c r="D72" i="2" s="1"/>
  <c r="D30" i="2"/>
  <c r="D57" i="2"/>
  <c r="D59" i="2" s="1"/>
  <c r="D71" i="2" s="1"/>
  <c r="D73" i="2" s="1"/>
</calcChain>
</file>

<file path=xl/sharedStrings.xml><?xml version="1.0" encoding="utf-8"?>
<sst xmlns="http://schemas.openxmlformats.org/spreadsheetml/2006/main" count="158" uniqueCount="46">
  <si>
    <t>Prijsinvulformulier aanbesteding ICT oplossing Burgerzaken</t>
  </si>
  <si>
    <t xml:space="preserve">Inschrijver verklaart zich bereid de werkzaamheden zoals omschreven in de Aanbestedingsdocumenten (met de daarbij behorende Nota's van Inlichtingen) uit te willen voeren voor onderstaande bedragen en tarieven in Euro’s, exclusief BTW en inclusief alle bijkomende kosten, waarin inbegrepen de kosten voor onderhoud, updates, upgrades, service en support conform de aangeboden ServiceLevelAgreement.
Gemeente wenst inzicht te krijgen in de totale kosten voor het gebruik van de totale ICT-oplossing gedurende de gehele initiële looptijd (13 jaar) behoudens jaarlijkse indexering o.b.v. GIBIT 2023. Onder het gebruik (Total Costs of Usage) worden alle kosten verstaan, gerelateerd aan de Opdracht.
Let op: Alle incidentele kosten rondom de implementatie, conversie, transitie en migratie dienen eveneens in dit bedrag opgenomen te zijn.  </t>
  </si>
  <si>
    <t>Aantal inwoners (CBS: peildatum 1-1-2024)</t>
  </si>
  <si>
    <t>Jaarlijkse licentietarieven / gebruiksrechten</t>
  </si>
  <si>
    <t>Nr.</t>
  </si>
  <si>
    <t>Onderdeel / module</t>
  </si>
  <si>
    <t>Prijs per inwoner</t>
  </si>
  <si>
    <t>Totaal</t>
  </si>
  <si>
    <t>Opmerking / onderbouwing</t>
  </si>
  <si>
    <r>
      <t xml:space="preserve">&lt;De totale oplossing per jaar&gt; </t>
    </r>
    <r>
      <rPr>
        <b/>
        <u/>
        <sz val="11"/>
        <color rgb="FF000000"/>
        <rFont val="Arial"/>
        <family val="2"/>
      </rPr>
      <t>of</t>
    </r>
  </si>
  <si>
    <t> </t>
  </si>
  <si>
    <t>&lt;Specificatie per onderdeel&gt;</t>
  </si>
  <si>
    <t>Subtotaal</t>
  </si>
  <si>
    <t>+</t>
  </si>
  <si>
    <t>Kortingen</t>
  </si>
  <si>
    <t>-</t>
  </si>
  <si>
    <t>Totaal jaarlijks licentietarieven / gebruiksrechten</t>
  </si>
  <si>
    <t>Maximale prijs per inwoner bij af- en opschalen</t>
  </si>
  <si>
    <t xml:space="preserve">Let op: dit is de maximale prijs per inwoner i.g.v. op- en afschalen &lt;= 20% </t>
  </si>
  <si>
    <t>Eenmalige (implementatie)kosten</t>
  </si>
  <si>
    <t>Kosten</t>
  </si>
  <si>
    <r>
      <t xml:space="preserve">&lt;De totale eenmalige (implementatie)kosten&gt; </t>
    </r>
    <r>
      <rPr>
        <b/>
        <u/>
        <sz val="11"/>
        <color rgb="FF000000"/>
        <rFont val="Arial"/>
        <family val="2"/>
      </rPr>
      <t>of</t>
    </r>
  </si>
  <si>
    <t>Totaal eenmalige (implementatie)kosten</t>
  </si>
  <si>
    <t>Total Costs of Usage</t>
  </si>
  <si>
    <t>Totale licentietarieven (over de looptijd van 13 jaar)</t>
  </si>
  <si>
    <t xml:space="preserve">Let op: het bodembedrag hiervoor is 635.000 en het plafondbedrag hiervoor is: 2.287.000. </t>
  </si>
  <si>
    <t>Totaal eenmalige (implementatie) kosten</t>
  </si>
  <si>
    <t>Subtotaal Total Costs of Usage</t>
  </si>
  <si>
    <t xml:space="preserve">Gemeente Ovebetuwe wenst inzicht te krijgen in de verschillende te hanteren tarieven van het in te zetten personeel gedurende de looptijd (13 jaar) van de Overeenkomst. Opgave van deze tarieven geeft geen enkele verplichting tot afname en dient om een vergelijking te kunnen maken tussen de verschillende Inschrijvingen. De op dit prijzen- en tarievenblad opgegeven tarieven zijn wél de tarieven die maximaal voor de verleende diensten in rekening kunnen / mogen worden gebracht, behoudens de in de jaarlijkse indexering van deze tarieven o.b.v. GIBIT 2023. Let op: de gespecificeerde dienstverlening van de beschreven Opdracht dient in de bovenstaande opgave van de Total Costs of Usage meegenomen te worden. Het betreft hier aldus enkel opgave van de uurtarieven die door Inschrijver gehanteerd worden voor dienstverlening aanvullend op de beschreven Opdracht. </t>
  </si>
  <si>
    <t>Tarieven per dienstverleningsrol</t>
  </si>
  <si>
    <t>Dienstverleningsrol</t>
  </si>
  <si>
    <t>Uurtarief</t>
  </si>
  <si>
    <t>Fictieve uren-afname</t>
  </si>
  <si>
    <t>Projectleider</t>
  </si>
  <si>
    <t>Consultant</t>
  </si>
  <si>
    <t>Trainer / opleider</t>
  </si>
  <si>
    <t>Functioneel beheerder</t>
  </si>
  <si>
    <t>Subtotaal Tarieven</t>
  </si>
  <si>
    <t>Inschrijfsom aanbieding</t>
  </si>
  <si>
    <t>Totale inschrijfsom aanbieding</t>
  </si>
  <si>
    <t>Let op: dit bedrag is de basis voor prijsbeoordeling</t>
  </si>
  <si>
    <t>Naam:</t>
  </si>
  <si>
    <t>Functie:</t>
  </si>
  <si>
    <t>Onderneming:</t>
  </si>
  <si>
    <t>Handtekening:</t>
  </si>
  <si>
    <t>Plaats en datum: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</si>
</sst>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8" formatCode="&quot;€&quot;\ #,##0.00;[Red]&quot;€&quot;\ \-#,##0.00"/>
    <numFmt numFmtId="44" formatCode="_ &quot;€&quot;\ * #,##0.00_ ;_ &quot;€&quot;\ * \-#,##0.00_ ;_ &quot;€&quot;\ * &quot;-&quot;??_ ;_ @_ "/>
  </numFmts>
  <fonts count="12">
    <font>
      <sz val="11"/>
      <color theme="1"/>
      <name val="Calibri"/>
      <family val="2"/>
      <scheme val="minor"/>
    </font>
    <font>
      <sz val="11"/>
      <color theme="1"/>
      <name val="Arial"/>
      <family val="2"/>
    </font>
    <font>
      <b/>
      <i/>
      <sz val="11"/>
      <color theme="0"/>
      <name val="Arial"/>
      <family val="2"/>
    </font>
    <font>
      <b/>
      <sz val="11"/>
      <color rgb="FFFFFFFF"/>
      <name val="Arial"/>
      <family val="2"/>
    </font>
    <font>
      <sz val="11"/>
      <color rgb="FF000000"/>
      <name val="Arial"/>
      <family val="2"/>
    </font>
    <font>
      <b/>
      <sz val="11"/>
      <color rgb="FF000000"/>
      <name val="Arial"/>
      <family val="2"/>
    </font>
    <font>
      <b/>
      <u/>
      <sz val="11"/>
      <color rgb="FF000000"/>
      <name val="Arial"/>
      <family val="2"/>
    </font>
    <font>
      <sz val="11"/>
      <color rgb="FFFFFFFF"/>
      <name val="Arial"/>
      <family val="2"/>
    </font>
    <font>
      <b/>
      <sz val="11"/>
      <color rgb="FFFFFF00"/>
      <name val="Arial"/>
      <family val="2"/>
    </font>
    <font>
      <b/>
      <sz val="11"/>
      <color rgb="FFFF4A00"/>
      <name val="Arial"/>
      <family val="2"/>
    </font>
    <font>
      <sz val="11"/>
      <color rgb="FFFF0000"/>
      <name val="Arial"/>
      <family val="2"/>
    </font>
    <font>
      <sz val="11"/>
      <color theme="1"/>
      <name val="Calibri"/>
      <family val="2"/>
      <scheme val="minor"/>
    </font>
  </fonts>
  <fills count="6">
    <fill>
      <patternFill patternType="none"/>
    </fill>
    <fill>
      <patternFill patternType="gray125"/>
    </fill>
    <fill>
      <patternFill patternType="solid">
        <fgColor rgb="FFFFFF00"/>
        <bgColor indexed="64"/>
      </patternFill>
    </fill>
    <fill>
      <patternFill patternType="solid">
        <fgColor rgb="FF0070C0"/>
        <bgColor indexed="64"/>
      </patternFill>
    </fill>
    <fill>
      <patternFill patternType="solid">
        <fgColor rgb="FF2F75B5"/>
        <bgColor rgb="FFC5E0B3"/>
      </patternFill>
    </fill>
    <fill>
      <patternFill patternType="solid">
        <fgColor rgb="FF2F75B5"/>
        <bgColor rgb="FF000000"/>
      </patternFill>
    </fill>
  </fills>
  <borders count="46">
    <border>
      <left/>
      <right/>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right/>
      <top style="thin">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rgb="FF000000"/>
      </left>
      <right/>
      <top style="thin">
        <color rgb="FF000000"/>
      </top>
      <bottom style="thin">
        <color rgb="FF000000"/>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bottom style="thin">
        <color rgb="FF000000"/>
      </bottom>
      <diagonal/>
    </border>
    <border>
      <left style="thin">
        <color rgb="FF000000"/>
      </left>
      <right style="thin">
        <color rgb="FF000000"/>
      </right>
      <top/>
      <bottom/>
      <diagonal/>
    </border>
    <border>
      <left/>
      <right/>
      <top/>
      <bottom style="thin">
        <color rgb="FF000000"/>
      </bottom>
      <diagonal/>
    </border>
    <border>
      <left/>
      <right style="thin">
        <color indexed="64"/>
      </right>
      <top/>
      <bottom style="thin">
        <color rgb="FF000000"/>
      </bottom>
      <diagonal/>
    </border>
    <border>
      <left/>
      <right style="thin">
        <color rgb="FF000000"/>
      </right>
      <top/>
      <bottom/>
      <diagonal/>
    </border>
    <border>
      <left/>
      <right style="thin">
        <color rgb="FF000000"/>
      </right>
      <top style="thin">
        <color indexed="64"/>
      </top>
      <bottom style="thin">
        <color indexed="64"/>
      </bottom>
      <diagonal/>
    </border>
    <border>
      <left/>
      <right style="medium">
        <color rgb="FF000000"/>
      </right>
      <top style="thin">
        <color indexed="64"/>
      </top>
      <bottom style="thin">
        <color indexed="64"/>
      </bottom>
      <diagonal/>
    </border>
    <border>
      <left/>
      <right style="medium">
        <color indexed="64"/>
      </right>
      <top style="medium">
        <color indexed="64"/>
      </top>
      <bottom style="medium">
        <color indexed="64"/>
      </bottom>
      <diagonal/>
    </border>
    <border>
      <left style="thin">
        <color rgb="FF000000"/>
      </left>
      <right/>
      <top/>
      <bottom style="thin">
        <color rgb="FF000000"/>
      </bottom>
      <diagonal/>
    </border>
    <border>
      <left style="medium">
        <color rgb="FF000000"/>
      </left>
      <right style="medium">
        <color rgb="FF000000"/>
      </right>
      <top style="medium">
        <color rgb="FF000000"/>
      </top>
      <bottom style="medium">
        <color rgb="FF000000"/>
      </bottom>
      <diagonal/>
    </border>
    <border>
      <left/>
      <right style="thin">
        <color rgb="FF000000"/>
      </right>
      <top style="thin">
        <color rgb="FF000000"/>
      </top>
      <bottom/>
      <diagonal/>
    </border>
    <border>
      <left style="thin">
        <color rgb="FF000000"/>
      </left>
      <right/>
      <top/>
      <bottom/>
      <diagonal/>
    </border>
  </borders>
  <cellStyleXfs count="2">
    <xf numFmtId="0" fontId="0" fillId="0" borderId="0"/>
    <xf numFmtId="44" fontId="11" fillId="0" borderId="0" applyFont="0" applyFill="0" applyBorder="0" applyAlignment="0" applyProtection="0"/>
  </cellStyleXfs>
  <cellXfs count="107">
    <xf numFmtId="0" fontId="0" fillId="0" borderId="0" xfId="0"/>
    <xf numFmtId="0" fontId="1" fillId="0" borderId="0" xfId="0" applyFont="1"/>
    <xf numFmtId="0" fontId="1" fillId="0" borderId="0" xfId="0" applyFont="1" applyAlignment="1" applyProtection="1">
      <alignment horizontal="left" vertical="center" wrapText="1"/>
      <protection hidden="1"/>
    </xf>
    <xf numFmtId="0" fontId="1" fillId="0" borderId="0" xfId="0" applyFont="1" applyAlignment="1" applyProtection="1">
      <alignment horizontal="center" vertical="center" wrapText="1"/>
      <protection hidden="1"/>
    </xf>
    <xf numFmtId="0" fontId="1" fillId="0" borderId="0" xfId="0" applyFont="1" applyAlignment="1" applyProtection="1">
      <alignment wrapText="1"/>
      <protection hidden="1"/>
    </xf>
    <xf numFmtId="0" fontId="3" fillId="4" borderId="22" xfId="0" applyFont="1" applyFill="1" applyBorder="1"/>
    <xf numFmtId="0" fontId="3" fillId="4" borderId="0" xfId="0" applyFont="1" applyFill="1"/>
    <xf numFmtId="3" fontId="4" fillId="2" borderId="6" xfId="0" applyNumberFormat="1" applyFont="1" applyFill="1" applyBorder="1"/>
    <xf numFmtId="0" fontId="4" fillId="0" borderId="0" xfId="0" applyFont="1"/>
    <xf numFmtId="0" fontId="4" fillId="0" borderId="0" xfId="0" applyFont="1" applyAlignment="1">
      <alignment wrapText="1"/>
    </xf>
    <xf numFmtId="0" fontId="5" fillId="0" borderId="0" xfId="0" applyFont="1"/>
    <xf numFmtId="0" fontId="3" fillId="4" borderId="6" xfId="0" applyFont="1" applyFill="1" applyBorder="1"/>
    <xf numFmtId="0" fontId="3" fillId="4" borderId="20" xfId="0" applyFont="1" applyFill="1" applyBorder="1" applyAlignment="1">
      <alignment wrapText="1"/>
    </xf>
    <xf numFmtId="0" fontId="3" fillId="4" borderId="20" xfId="0" applyFont="1" applyFill="1" applyBorder="1"/>
    <xf numFmtId="0" fontId="3" fillId="4" borderId="23" xfId="0" applyFont="1" applyFill="1" applyBorder="1"/>
    <xf numFmtId="0" fontId="4" fillId="0" borderId="24" xfId="0" applyFont="1" applyBorder="1" applyAlignment="1">
      <alignment wrapText="1"/>
    </xf>
    <xf numFmtId="8" fontId="4" fillId="0" borderId="24" xfId="0" applyNumberFormat="1" applyFont="1" applyBorder="1"/>
    <xf numFmtId="8" fontId="7" fillId="4" borderId="24" xfId="0" applyNumberFormat="1" applyFont="1" applyFill="1" applyBorder="1"/>
    <xf numFmtId="0" fontId="4" fillId="0" borderId="24" xfId="0" applyFont="1" applyBorder="1"/>
    <xf numFmtId="0" fontId="3" fillId="4" borderId="25" xfId="0" applyFont="1" applyFill="1" applyBorder="1"/>
    <xf numFmtId="0" fontId="3" fillId="4" borderId="15" xfId="0" applyFont="1" applyFill="1" applyBorder="1" applyAlignment="1">
      <alignment wrapText="1"/>
    </xf>
    <xf numFmtId="0" fontId="3" fillId="4" borderId="24" xfId="0" quotePrefix="1" applyFont="1" applyFill="1" applyBorder="1"/>
    <xf numFmtId="8" fontId="3" fillId="4" borderId="24" xfId="0" applyNumberFormat="1" applyFont="1" applyFill="1" applyBorder="1"/>
    <xf numFmtId="0" fontId="7" fillId="4" borderId="24" xfId="0" applyFont="1" applyFill="1" applyBorder="1"/>
    <xf numFmtId="0" fontId="7" fillId="4" borderId="15" xfId="0" applyFont="1" applyFill="1" applyBorder="1" applyAlignment="1">
      <alignment wrapText="1"/>
    </xf>
    <xf numFmtId="0" fontId="7" fillId="4" borderId="24" xfId="0" quotePrefix="1" applyFont="1" applyFill="1" applyBorder="1"/>
    <xf numFmtId="8" fontId="4" fillId="0" borderId="21" xfId="0" applyNumberFormat="1" applyFont="1" applyBorder="1"/>
    <xf numFmtId="0" fontId="3" fillId="4" borderId="15" xfId="0" applyFont="1" applyFill="1" applyBorder="1"/>
    <xf numFmtId="8" fontId="3" fillId="4" borderId="26" xfId="0" applyNumberFormat="1" applyFont="1" applyFill="1" applyBorder="1"/>
    <xf numFmtId="0" fontId="7" fillId="5" borderId="0" xfId="0" applyFont="1" applyFill="1"/>
    <xf numFmtId="8" fontId="3" fillId="5" borderId="27" xfId="0" applyNumberFormat="1" applyFont="1" applyFill="1" applyBorder="1"/>
    <xf numFmtId="0" fontId="8" fillId="4" borderId="24" xfId="0" applyFont="1" applyFill="1" applyBorder="1" applyAlignment="1">
      <alignment wrapText="1"/>
    </xf>
    <xf numFmtId="0" fontId="3" fillId="4" borderId="28" xfId="0" applyFont="1" applyFill="1" applyBorder="1"/>
    <xf numFmtId="0" fontId="3" fillId="4" borderId="29" xfId="0" applyFont="1" applyFill="1" applyBorder="1" applyAlignment="1">
      <alignment wrapText="1"/>
    </xf>
    <xf numFmtId="0" fontId="3" fillId="4" borderId="30" xfId="0" applyFont="1" applyFill="1" applyBorder="1"/>
    <xf numFmtId="0" fontId="3" fillId="4" borderId="31" xfId="0" applyFont="1" applyFill="1" applyBorder="1"/>
    <xf numFmtId="8" fontId="4" fillId="0" borderId="34" xfId="0" applyNumberFormat="1" applyFont="1" applyBorder="1"/>
    <xf numFmtId="0" fontId="4" fillId="0" borderId="34" xfId="0" applyFont="1" applyBorder="1"/>
    <xf numFmtId="0" fontId="3" fillId="4" borderId="35" xfId="0" applyFont="1" applyFill="1" applyBorder="1"/>
    <xf numFmtId="0" fontId="3" fillId="4" borderId="19" xfId="0" applyFont="1" applyFill="1" applyBorder="1"/>
    <xf numFmtId="0" fontId="3" fillId="4" borderId="36" xfId="0" applyFont="1" applyFill="1" applyBorder="1" applyAlignment="1">
      <alignment wrapText="1"/>
    </xf>
    <xf numFmtId="0" fontId="3" fillId="4" borderId="37" xfId="0" quotePrefix="1" applyFont="1" applyFill="1" applyBorder="1"/>
    <xf numFmtId="8" fontId="3" fillId="4" borderId="34" xfId="0" applyNumberFormat="1" applyFont="1" applyFill="1" applyBorder="1"/>
    <xf numFmtId="0" fontId="7" fillId="4" borderId="34" xfId="0" applyFont="1" applyFill="1" applyBorder="1"/>
    <xf numFmtId="0" fontId="7" fillId="4" borderId="36" xfId="0" applyFont="1" applyFill="1" applyBorder="1" applyAlignment="1">
      <alignment wrapText="1"/>
    </xf>
    <xf numFmtId="0" fontId="7" fillId="4" borderId="37" xfId="0" quotePrefix="1" applyFont="1" applyFill="1" applyBorder="1"/>
    <xf numFmtId="8" fontId="4" fillId="0" borderId="38" xfId="0" applyNumberFormat="1" applyFont="1" applyBorder="1"/>
    <xf numFmtId="0" fontId="3" fillId="4" borderId="36" xfId="0" applyFont="1" applyFill="1" applyBorder="1"/>
    <xf numFmtId="8" fontId="3" fillId="4" borderId="20" xfId="0" applyNumberFormat="1" applyFont="1" applyFill="1" applyBorder="1"/>
    <xf numFmtId="0" fontId="8" fillId="4" borderId="20" xfId="0" applyFont="1" applyFill="1" applyBorder="1" applyAlignment="1">
      <alignment wrapText="1"/>
    </xf>
    <xf numFmtId="0" fontId="3" fillId="4" borderId="24" xfId="0" applyFont="1" applyFill="1" applyBorder="1"/>
    <xf numFmtId="8" fontId="3" fillId="4" borderId="21" xfId="0" applyNumberFormat="1" applyFont="1" applyFill="1" applyBorder="1"/>
    <xf numFmtId="0" fontId="9" fillId="4" borderId="24" xfId="0" applyFont="1" applyFill="1" applyBorder="1" applyAlignment="1">
      <alignment wrapText="1"/>
    </xf>
    <xf numFmtId="8" fontId="3" fillId="4" borderId="41" xfId="0" applyNumberFormat="1" applyFont="1" applyFill="1" applyBorder="1" applyAlignment="1">
      <alignment wrapText="1"/>
    </xf>
    <xf numFmtId="0" fontId="5" fillId="0" borderId="0" xfId="0" applyFont="1" applyAlignment="1">
      <alignment wrapText="1"/>
    </xf>
    <xf numFmtId="0" fontId="10" fillId="0" borderId="0" xfId="0" applyFont="1"/>
    <xf numFmtId="8" fontId="4" fillId="0" borderId="31" xfId="0" applyNumberFormat="1" applyFont="1" applyBorder="1"/>
    <xf numFmtId="8" fontId="7" fillId="4" borderId="34" xfId="0" applyNumberFormat="1" applyFont="1" applyFill="1" applyBorder="1"/>
    <xf numFmtId="0" fontId="3" fillId="4" borderId="42" xfId="0" applyFont="1" applyFill="1" applyBorder="1"/>
    <xf numFmtId="0" fontId="3" fillId="4" borderId="34" xfId="0" applyFont="1" applyFill="1" applyBorder="1"/>
    <xf numFmtId="0" fontId="3" fillId="4" borderId="36" xfId="0" quotePrefix="1" applyFont="1" applyFill="1" applyBorder="1"/>
    <xf numFmtId="8" fontId="3" fillId="4" borderId="43" xfId="0" applyNumberFormat="1" applyFont="1" applyFill="1" applyBorder="1"/>
    <xf numFmtId="0" fontId="3" fillId="4" borderId="32" xfId="0" applyFont="1" applyFill="1" applyBorder="1"/>
    <xf numFmtId="0" fontId="3" fillId="4" borderId="33" xfId="0" applyFont="1" applyFill="1" applyBorder="1" applyAlignment="1">
      <alignment wrapText="1"/>
    </xf>
    <xf numFmtId="0" fontId="3" fillId="4" borderId="33" xfId="0" applyFont="1" applyFill="1" applyBorder="1"/>
    <xf numFmtId="8" fontId="3" fillId="4" borderId="33" xfId="0" applyNumberFormat="1" applyFont="1" applyFill="1" applyBorder="1"/>
    <xf numFmtId="0" fontId="3" fillId="4" borderId="44" xfId="0" applyFont="1" applyFill="1" applyBorder="1"/>
    <xf numFmtId="0" fontId="3" fillId="4" borderId="45" xfId="0" applyFont="1" applyFill="1" applyBorder="1"/>
    <xf numFmtId="0" fontId="3" fillId="4" borderId="0" xfId="0" applyFont="1" applyFill="1" applyAlignment="1">
      <alignment wrapText="1"/>
    </xf>
    <xf numFmtId="8" fontId="3" fillId="4" borderId="0" xfId="0" applyNumberFormat="1" applyFont="1" applyFill="1"/>
    <xf numFmtId="0" fontId="3" fillId="4" borderId="38" xfId="0" applyFont="1" applyFill="1" applyBorder="1"/>
    <xf numFmtId="8" fontId="3" fillId="4" borderId="43" xfId="0" applyNumberFormat="1" applyFont="1" applyFill="1" applyBorder="1" applyAlignment="1">
      <alignment wrapText="1"/>
    </xf>
    <xf numFmtId="0" fontId="1" fillId="0" borderId="7" xfId="0" applyFont="1" applyBorder="1" applyAlignment="1" applyProtection="1">
      <alignment horizontal="right"/>
      <protection hidden="1"/>
    </xf>
    <xf numFmtId="0" fontId="1" fillId="0" borderId="9" xfId="0" applyFont="1" applyBorder="1" applyAlignment="1" applyProtection="1">
      <alignment horizontal="right"/>
      <protection hidden="1"/>
    </xf>
    <xf numFmtId="0" fontId="1" fillId="0" borderId="4" xfId="0" applyFont="1" applyBorder="1" applyAlignment="1" applyProtection="1">
      <alignment horizontal="right"/>
      <protection hidden="1"/>
    </xf>
    <xf numFmtId="0" fontId="1" fillId="0" borderId="2" xfId="0" applyFont="1" applyBorder="1" applyAlignment="1" applyProtection="1">
      <alignment horizontal="right"/>
      <protection hidden="1"/>
    </xf>
    <xf numFmtId="0" fontId="1" fillId="0" borderId="11" xfId="0" applyFont="1" applyBorder="1" applyAlignment="1" applyProtection="1">
      <alignment horizontal="right"/>
      <protection hidden="1"/>
    </xf>
    <xf numFmtId="0" fontId="1" fillId="2" borderId="16" xfId="0" applyFont="1" applyFill="1" applyBorder="1" applyAlignment="1" applyProtection="1">
      <alignment horizontal="center"/>
      <protection locked="0"/>
    </xf>
    <xf numFmtId="0" fontId="1" fillId="2" borderId="8" xfId="0" applyFont="1" applyFill="1" applyBorder="1" applyAlignment="1" applyProtection="1">
      <alignment horizontal="center"/>
      <protection locked="0"/>
    </xf>
    <xf numFmtId="0" fontId="1" fillId="2" borderId="17" xfId="0" applyFont="1" applyFill="1" applyBorder="1" applyAlignment="1" applyProtection="1">
      <alignment horizontal="center"/>
      <protection locked="0"/>
    </xf>
    <xf numFmtId="0" fontId="1" fillId="2" borderId="10" xfId="0" applyFont="1" applyFill="1" applyBorder="1" applyAlignment="1" applyProtection="1">
      <alignment horizontal="center"/>
      <protection locked="0"/>
    </xf>
    <xf numFmtId="0" fontId="1" fillId="2" borderId="0" xfId="0" applyFont="1" applyFill="1" applyAlignment="1" applyProtection="1">
      <alignment horizontal="center"/>
      <protection locked="0"/>
    </xf>
    <xf numFmtId="0" fontId="1" fillId="2" borderId="3" xfId="0" applyFont="1" applyFill="1" applyBorder="1" applyAlignment="1" applyProtection="1">
      <alignment horizontal="center"/>
      <protection locked="0"/>
    </xf>
    <xf numFmtId="0" fontId="1" fillId="2" borderId="15" xfId="0" applyFont="1" applyFill="1" applyBorder="1" applyAlignment="1" applyProtection="1">
      <alignment horizontal="center"/>
      <protection locked="0"/>
    </xf>
    <xf numFmtId="0" fontId="1" fillId="2" borderId="5" xfId="0" applyFont="1" applyFill="1" applyBorder="1" applyAlignment="1" applyProtection="1">
      <alignment horizontal="center"/>
      <protection locked="0"/>
    </xf>
    <xf numFmtId="0" fontId="1" fillId="2" borderId="18" xfId="0" applyFont="1" applyFill="1" applyBorder="1" applyAlignment="1" applyProtection="1">
      <alignment horizontal="center"/>
      <protection locked="0"/>
    </xf>
    <xf numFmtId="0" fontId="1" fillId="2" borderId="12" xfId="0" applyFont="1" applyFill="1" applyBorder="1" applyAlignment="1" applyProtection="1">
      <alignment horizontal="center"/>
      <protection locked="0"/>
    </xf>
    <xf numFmtId="44" fontId="4" fillId="0" borderId="0" xfId="1" applyFont="1" applyFill="1" applyBorder="1" applyAlignment="1"/>
    <xf numFmtId="44" fontId="1" fillId="0" borderId="0" xfId="0" applyNumberFormat="1" applyFont="1"/>
    <xf numFmtId="0" fontId="3" fillId="4" borderId="16" xfId="0" applyFont="1" applyFill="1" applyBorder="1" applyAlignment="1">
      <alignment wrapText="1"/>
    </xf>
    <xf numFmtId="0" fontId="3" fillId="4" borderId="39" xfId="0" applyFont="1" applyFill="1" applyBorder="1" applyAlignment="1">
      <alignment wrapText="1"/>
    </xf>
    <xf numFmtId="0" fontId="3" fillId="4" borderId="40" xfId="0" applyFont="1" applyFill="1" applyBorder="1" applyAlignment="1">
      <alignment wrapText="1"/>
    </xf>
    <xf numFmtId="0" fontId="4" fillId="0" borderId="0" xfId="0" applyFont="1" applyAlignment="1">
      <alignment wrapText="1"/>
    </xf>
    <xf numFmtId="0" fontId="3" fillId="4" borderId="17" xfId="0" applyFont="1" applyFill="1" applyBorder="1" applyAlignment="1">
      <alignment wrapText="1"/>
    </xf>
    <xf numFmtId="0" fontId="4" fillId="0" borderId="29" xfId="0" applyFont="1" applyBorder="1" applyAlignment="1">
      <alignment wrapText="1"/>
    </xf>
    <xf numFmtId="0" fontId="4" fillId="0" borderId="30" xfId="0" applyFont="1" applyBorder="1" applyAlignment="1">
      <alignment wrapText="1"/>
    </xf>
    <xf numFmtId="0" fontId="2" fillId="3" borderId="13" xfId="0" applyFont="1" applyFill="1" applyBorder="1" applyAlignment="1" applyProtection="1">
      <alignment horizontal="left" vertical="center"/>
      <protection hidden="1"/>
    </xf>
    <xf numFmtId="0" fontId="2" fillId="3" borderId="14" xfId="0" applyFont="1" applyFill="1" applyBorder="1" applyAlignment="1" applyProtection="1">
      <alignment horizontal="left" vertical="center"/>
      <protection hidden="1"/>
    </xf>
    <xf numFmtId="0" fontId="2" fillId="3" borderId="1" xfId="0" applyFont="1" applyFill="1" applyBorder="1" applyAlignment="1" applyProtection="1">
      <alignment horizontal="left" vertical="center"/>
      <protection hidden="1"/>
    </xf>
    <xf numFmtId="0" fontId="1" fillId="0" borderId="2" xfId="0" applyFont="1" applyBorder="1" applyAlignment="1" applyProtection="1">
      <alignment horizontal="left" vertical="center" wrapText="1"/>
      <protection hidden="1"/>
    </xf>
    <xf numFmtId="0" fontId="1" fillId="0" borderId="0" xfId="0" applyFont="1" applyAlignment="1" applyProtection="1">
      <alignment horizontal="left" vertical="center" wrapText="1"/>
      <protection hidden="1"/>
    </xf>
    <xf numFmtId="0" fontId="0" fillId="0" borderId="0" xfId="0" applyAlignment="1">
      <alignment horizontal="left" wrapText="1"/>
    </xf>
    <xf numFmtId="0" fontId="0" fillId="0" borderId="3" xfId="0" applyBorder="1" applyAlignment="1">
      <alignment horizontal="left" wrapText="1"/>
    </xf>
    <xf numFmtId="0" fontId="1" fillId="0" borderId="4" xfId="0" applyFont="1" applyBorder="1" applyAlignment="1" applyProtection="1">
      <alignment horizontal="left" vertical="center" wrapText="1"/>
      <protection hidden="1"/>
    </xf>
    <xf numFmtId="0" fontId="1" fillId="0" borderId="15" xfId="0" applyFont="1" applyBorder="1" applyAlignment="1" applyProtection="1">
      <alignment horizontal="left" vertical="center" wrapText="1"/>
      <protection hidden="1"/>
    </xf>
    <xf numFmtId="0" fontId="0" fillId="0" borderId="15" xfId="0" applyBorder="1" applyAlignment="1">
      <alignment horizontal="left" wrapText="1"/>
    </xf>
    <xf numFmtId="0" fontId="0" fillId="0" borderId="5" xfId="0" applyBorder="1" applyAlignment="1">
      <alignment horizontal="left" wrapText="1"/>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4</xdr:col>
      <xdr:colOff>742948</xdr:colOff>
      <xdr:row>1</xdr:row>
      <xdr:rowOff>85724</xdr:rowOff>
    </xdr:from>
    <xdr:ext cx="2219327" cy="847725"/>
    <xdr:pic>
      <xdr:nvPicPr>
        <xdr:cNvPr id="2" name="Afbeelding 1" descr="logo Overbetuwe cmyk outline">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486773" y="304799"/>
          <a:ext cx="2219327" cy="847725"/>
        </a:xfrm>
        <a:prstGeom prst="rect">
          <a:avLst/>
        </a:prstGeom>
        <a:noFill/>
      </xdr:spPr>
    </xdr:pic>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81"/>
  <sheetViews>
    <sheetView tabSelected="1" topLeftCell="B3" zoomScale="70" zoomScaleNormal="70" workbookViewId="0">
      <selection activeCell="E6" sqref="D5:E6"/>
    </sheetView>
  </sheetViews>
  <sheetFormatPr defaultRowHeight="14.25"/>
  <cols>
    <col min="1" max="1" width="7.42578125" style="1" customWidth="1"/>
    <col min="2" max="2" width="72.140625" style="1" customWidth="1"/>
    <col min="3" max="3" width="19.85546875" style="1" customWidth="1"/>
    <col min="4" max="4" width="16.7109375" style="1" customWidth="1"/>
    <col min="5" max="5" width="47.7109375" style="1" customWidth="1"/>
    <col min="6" max="10" width="18.140625" style="1" customWidth="1"/>
    <col min="11" max="11" width="13" style="1" bestFit="1" customWidth="1"/>
    <col min="12" max="16384" width="9.140625" style="1"/>
  </cols>
  <sheetData>
    <row r="1" spans="1:6">
      <c r="A1" s="96" t="s">
        <v>0</v>
      </c>
      <c r="B1" s="97"/>
      <c r="C1" s="97"/>
      <c r="D1" s="98"/>
    </row>
    <row r="2" spans="1:6">
      <c r="A2" s="99" t="s">
        <v>1</v>
      </c>
      <c r="B2" s="100"/>
      <c r="C2" s="101"/>
      <c r="D2" s="102"/>
    </row>
    <row r="3" spans="1:6" ht="134.25" customHeight="1">
      <c r="A3" s="103"/>
      <c r="B3" s="104"/>
      <c r="C3" s="105"/>
      <c r="D3" s="106"/>
    </row>
    <row r="4" spans="1:6">
      <c r="A4" s="3"/>
      <c r="B4" s="3"/>
      <c r="C4" s="2"/>
      <c r="D4" s="4"/>
    </row>
    <row r="5" spans="1:6" ht="15">
      <c r="A5" s="5" t="s">
        <v>2</v>
      </c>
      <c r="B5" s="6"/>
      <c r="C5" s="7">
        <v>48877</v>
      </c>
      <c r="D5" s="8"/>
      <c r="E5" s="87"/>
      <c r="F5" s="88"/>
    </row>
    <row r="6" spans="1:6">
      <c r="A6" s="8"/>
      <c r="B6" s="9"/>
      <c r="C6" s="8"/>
      <c r="D6" s="8"/>
      <c r="E6" s="87"/>
      <c r="F6" s="88"/>
    </row>
    <row r="7" spans="1:6" ht="15">
      <c r="A7" s="8"/>
      <c r="B7" s="10" t="s">
        <v>3</v>
      </c>
      <c r="C7" s="8"/>
      <c r="D7" s="8"/>
      <c r="E7" s="8"/>
    </row>
    <row r="8" spans="1:6" ht="15">
      <c r="A8" s="11" t="s">
        <v>4</v>
      </c>
      <c r="B8" s="12" t="s">
        <v>5</v>
      </c>
      <c r="C8" s="13" t="s">
        <v>6</v>
      </c>
      <c r="D8" s="13" t="s">
        <v>7</v>
      </c>
      <c r="E8" s="13" t="s">
        <v>8</v>
      </c>
    </row>
    <row r="9" spans="1:6" ht="15">
      <c r="A9" s="14">
        <v>1</v>
      </c>
      <c r="B9" s="15" t="s">
        <v>9</v>
      </c>
      <c r="C9" s="16">
        <v>0</v>
      </c>
      <c r="D9" s="17">
        <v>0</v>
      </c>
      <c r="E9" s="18" t="s">
        <v>10</v>
      </c>
    </row>
    <row r="10" spans="1:6" ht="15">
      <c r="A10" s="14">
        <v>2</v>
      </c>
      <c r="B10" s="15" t="s">
        <v>11</v>
      </c>
      <c r="C10" s="16">
        <v>0</v>
      </c>
      <c r="D10" s="17">
        <v>0</v>
      </c>
      <c r="E10" s="18" t="s">
        <v>10</v>
      </c>
    </row>
    <row r="11" spans="1:6" ht="15">
      <c r="A11" s="14">
        <v>3</v>
      </c>
      <c r="B11" s="15" t="s">
        <v>10</v>
      </c>
      <c r="C11" s="16">
        <v>0</v>
      </c>
      <c r="D11" s="17">
        <v>0</v>
      </c>
      <c r="E11" s="18" t="s">
        <v>10</v>
      </c>
    </row>
    <row r="12" spans="1:6" ht="15">
      <c r="A12" s="14">
        <v>4</v>
      </c>
      <c r="B12" s="15" t="s">
        <v>10</v>
      </c>
      <c r="C12" s="16">
        <v>0</v>
      </c>
      <c r="D12" s="17">
        <v>0</v>
      </c>
      <c r="E12" s="18" t="s">
        <v>10</v>
      </c>
    </row>
    <row r="13" spans="1:6" ht="15">
      <c r="A13" s="14">
        <v>5</v>
      </c>
      <c r="B13" s="15" t="s">
        <v>10</v>
      </c>
      <c r="C13" s="16">
        <v>0</v>
      </c>
      <c r="D13" s="17">
        <v>0</v>
      </c>
      <c r="E13" s="18" t="s">
        <v>10</v>
      </c>
    </row>
    <row r="14" spans="1:6" ht="15">
      <c r="A14" s="14">
        <v>6</v>
      </c>
      <c r="B14" s="15" t="s">
        <v>10</v>
      </c>
      <c r="C14" s="16">
        <v>0</v>
      </c>
      <c r="D14" s="17">
        <v>0</v>
      </c>
      <c r="E14" s="18" t="s">
        <v>10</v>
      </c>
    </row>
    <row r="15" spans="1:6" ht="15">
      <c r="A15" s="14">
        <v>7</v>
      </c>
      <c r="B15" s="15" t="s">
        <v>10</v>
      </c>
      <c r="C15" s="16">
        <v>0</v>
      </c>
      <c r="D15" s="17">
        <v>0</v>
      </c>
      <c r="E15" s="18" t="s">
        <v>10</v>
      </c>
    </row>
    <row r="16" spans="1:6" ht="15">
      <c r="A16" s="14">
        <v>8</v>
      </c>
      <c r="B16" s="15" t="s">
        <v>10</v>
      </c>
      <c r="C16" s="16">
        <v>0</v>
      </c>
      <c r="D16" s="17">
        <v>0</v>
      </c>
      <c r="E16" s="18" t="s">
        <v>10</v>
      </c>
    </row>
    <row r="17" spans="1:5" ht="15">
      <c r="A17" s="14">
        <v>9</v>
      </c>
      <c r="B17" s="15" t="s">
        <v>10</v>
      </c>
      <c r="C17" s="16">
        <v>0</v>
      </c>
      <c r="D17" s="17">
        <v>0</v>
      </c>
      <c r="E17" s="18" t="s">
        <v>10</v>
      </c>
    </row>
    <row r="18" spans="1:5" ht="15">
      <c r="A18" s="14">
        <v>10</v>
      </c>
      <c r="B18" s="15" t="s">
        <v>10</v>
      </c>
      <c r="C18" s="16">
        <v>0</v>
      </c>
      <c r="D18" s="17">
        <v>0</v>
      </c>
      <c r="E18" s="18" t="s">
        <v>10</v>
      </c>
    </row>
    <row r="19" spans="1:5" ht="15">
      <c r="A19" s="14">
        <v>11</v>
      </c>
      <c r="B19" s="15" t="s">
        <v>10</v>
      </c>
      <c r="C19" s="16">
        <v>0</v>
      </c>
      <c r="D19" s="17">
        <v>0</v>
      </c>
      <c r="E19" s="18" t="s">
        <v>10</v>
      </c>
    </row>
    <row r="20" spans="1:5" ht="15">
      <c r="A20" s="14">
        <v>12</v>
      </c>
      <c r="B20" s="15" t="s">
        <v>10</v>
      </c>
      <c r="C20" s="16">
        <v>0</v>
      </c>
      <c r="D20" s="17">
        <v>0</v>
      </c>
      <c r="E20" s="18" t="s">
        <v>10</v>
      </c>
    </row>
    <row r="21" spans="1:5" ht="15">
      <c r="A21" s="14">
        <v>13</v>
      </c>
      <c r="B21" s="15" t="s">
        <v>10</v>
      </c>
      <c r="C21" s="16">
        <v>0</v>
      </c>
      <c r="D21" s="17">
        <v>0</v>
      </c>
      <c r="E21" s="18" t="s">
        <v>10</v>
      </c>
    </row>
    <row r="22" spans="1:5" ht="15">
      <c r="A22" s="14">
        <v>14</v>
      </c>
      <c r="B22" s="15" t="s">
        <v>10</v>
      </c>
      <c r="C22" s="16">
        <v>0</v>
      </c>
      <c r="D22" s="17">
        <v>0</v>
      </c>
      <c r="E22" s="18" t="s">
        <v>10</v>
      </c>
    </row>
    <row r="23" spans="1:5" ht="15">
      <c r="A23" s="14">
        <v>15</v>
      </c>
      <c r="B23" s="15" t="s">
        <v>10</v>
      </c>
      <c r="C23" s="16">
        <v>0</v>
      </c>
      <c r="D23" s="17">
        <v>0</v>
      </c>
      <c r="E23" s="18" t="s">
        <v>10</v>
      </c>
    </row>
    <row r="24" spans="1:5" ht="15">
      <c r="A24" s="14">
        <v>16</v>
      </c>
      <c r="B24" s="15" t="s">
        <v>10</v>
      </c>
      <c r="C24" s="16">
        <v>0</v>
      </c>
      <c r="D24" s="17">
        <v>0</v>
      </c>
      <c r="E24" s="18" t="s">
        <v>10</v>
      </c>
    </row>
    <row r="25" spans="1:5" ht="15">
      <c r="A25" s="14">
        <v>17</v>
      </c>
      <c r="B25" s="15" t="s">
        <v>10</v>
      </c>
      <c r="C25" s="16">
        <v>0</v>
      </c>
      <c r="D25" s="17">
        <v>0</v>
      </c>
      <c r="E25" s="18" t="s">
        <v>10</v>
      </c>
    </row>
    <row r="26" spans="1:5" ht="15">
      <c r="A26" s="14">
        <v>18</v>
      </c>
      <c r="B26" s="15" t="s">
        <v>10</v>
      </c>
      <c r="C26" s="16">
        <v>0</v>
      </c>
      <c r="D26" s="17">
        <v>0</v>
      </c>
      <c r="E26" s="18" t="s">
        <v>10</v>
      </c>
    </row>
    <row r="27" spans="1:5" ht="15">
      <c r="A27" s="19" t="s">
        <v>10</v>
      </c>
      <c r="B27" s="20" t="s">
        <v>12</v>
      </c>
      <c r="C27" s="21" t="s">
        <v>13</v>
      </c>
      <c r="D27" s="22">
        <f>SUM(D9:D26)</f>
        <v>0</v>
      </c>
      <c r="E27" s="23" t="s">
        <v>10</v>
      </c>
    </row>
    <row r="28" spans="1:5" ht="15">
      <c r="A28" s="19" t="s">
        <v>10</v>
      </c>
      <c r="B28" s="24" t="s">
        <v>14</v>
      </c>
      <c r="C28" s="25" t="s">
        <v>15</v>
      </c>
      <c r="D28" s="26">
        <v>0</v>
      </c>
      <c r="E28" s="18" t="s">
        <v>10</v>
      </c>
    </row>
    <row r="29" spans="1:5" ht="15">
      <c r="A29" s="19" t="s">
        <v>10</v>
      </c>
      <c r="B29" s="20" t="s">
        <v>16</v>
      </c>
      <c r="C29" s="27" t="s">
        <v>10</v>
      </c>
      <c r="D29" s="28">
        <f>D27-D28</f>
        <v>0</v>
      </c>
      <c r="E29" s="23" t="s">
        <v>10</v>
      </c>
    </row>
    <row r="30" spans="1:5" ht="30">
      <c r="A30" s="29" t="s">
        <v>10</v>
      </c>
      <c r="B30" s="93" t="s">
        <v>17</v>
      </c>
      <c r="C30" s="93"/>
      <c r="D30" s="30">
        <f>D29/C5</f>
        <v>0</v>
      </c>
      <c r="E30" s="31" t="s">
        <v>18</v>
      </c>
    </row>
    <row r="31" spans="1:5">
      <c r="A31" s="8"/>
      <c r="B31" s="9"/>
      <c r="C31" s="8"/>
      <c r="D31" s="8"/>
      <c r="E31" s="8"/>
    </row>
    <row r="32" spans="1:5" ht="15">
      <c r="A32" s="8"/>
      <c r="B32" s="10" t="s">
        <v>19</v>
      </c>
      <c r="C32" s="8"/>
      <c r="D32" s="8"/>
      <c r="E32" s="8"/>
    </row>
    <row r="33" spans="1:5" ht="15">
      <c r="A33" s="32" t="s">
        <v>4</v>
      </c>
      <c r="B33" s="33" t="s">
        <v>5</v>
      </c>
      <c r="C33" s="34" t="s">
        <v>10</v>
      </c>
      <c r="D33" s="34" t="s">
        <v>20</v>
      </c>
      <c r="E33" s="34" t="s">
        <v>8</v>
      </c>
    </row>
    <row r="34" spans="1:5" ht="15">
      <c r="A34" s="35">
        <v>1</v>
      </c>
      <c r="B34" s="94" t="s">
        <v>21</v>
      </c>
      <c r="C34" s="95"/>
      <c r="D34" s="36">
        <v>0</v>
      </c>
      <c r="E34" s="37" t="s">
        <v>10</v>
      </c>
    </row>
    <row r="35" spans="1:5" ht="15">
      <c r="A35" s="35">
        <v>2</v>
      </c>
      <c r="B35" s="94" t="s">
        <v>11</v>
      </c>
      <c r="C35" s="95"/>
      <c r="D35" s="36">
        <v>0</v>
      </c>
      <c r="E35" s="37" t="s">
        <v>10</v>
      </c>
    </row>
    <row r="36" spans="1:5" ht="15">
      <c r="A36" s="35">
        <v>3</v>
      </c>
      <c r="B36" s="94" t="s">
        <v>10</v>
      </c>
      <c r="C36" s="95"/>
      <c r="D36" s="36">
        <v>0</v>
      </c>
      <c r="E36" s="37" t="s">
        <v>10</v>
      </c>
    </row>
    <row r="37" spans="1:5" ht="15">
      <c r="A37" s="35">
        <v>4</v>
      </c>
      <c r="B37" s="94" t="s">
        <v>10</v>
      </c>
      <c r="C37" s="95"/>
      <c r="D37" s="36">
        <v>0</v>
      </c>
      <c r="E37" s="37" t="s">
        <v>10</v>
      </c>
    </row>
    <row r="38" spans="1:5" ht="15">
      <c r="A38" s="35">
        <v>5</v>
      </c>
      <c r="B38" s="94" t="s">
        <v>10</v>
      </c>
      <c r="C38" s="95"/>
      <c r="D38" s="36">
        <v>0</v>
      </c>
      <c r="E38" s="37" t="s">
        <v>10</v>
      </c>
    </row>
    <row r="39" spans="1:5" ht="15">
      <c r="A39" s="35">
        <v>6</v>
      </c>
      <c r="B39" s="94" t="s">
        <v>10</v>
      </c>
      <c r="C39" s="95"/>
      <c r="D39" s="36">
        <v>0</v>
      </c>
      <c r="E39" s="37" t="s">
        <v>10</v>
      </c>
    </row>
    <row r="40" spans="1:5" ht="15">
      <c r="A40" s="35">
        <v>7</v>
      </c>
      <c r="B40" s="94" t="s">
        <v>10</v>
      </c>
      <c r="C40" s="95"/>
      <c r="D40" s="36">
        <v>0</v>
      </c>
      <c r="E40" s="37" t="s">
        <v>10</v>
      </c>
    </row>
    <row r="41" spans="1:5" ht="15">
      <c r="A41" s="35">
        <v>8</v>
      </c>
      <c r="B41" s="94" t="s">
        <v>10</v>
      </c>
      <c r="C41" s="95"/>
      <c r="D41" s="36">
        <v>0</v>
      </c>
      <c r="E41" s="37" t="s">
        <v>10</v>
      </c>
    </row>
    <row r="42" spans="1:5" ht="15">
      <c r="A42" s="35">
        <v>9</v>
      </c>
      <c r="B42" s="94" t="s">
        <v>10</v>
      </c>
      <c r="C42" s="95"/>
      <c r="D42" s="36">
        <v>0</v>
      </c>
      <c r="E42" s="37" t="s">
        <v>10</v>
      </c>
    </row>
    <row r="43" spans="1:5" ht="15">
      <c r="A43" s="35">
        <v>10</v>
      </c>
      <c r="B43" s="94" t="s">
        <v>10</v>
      </c>
      <c r="C43" s="95"/>
      <c r="D43" s="36">
        <v>0</v>
      </c>
      <c r="E43" s="37" t="s">
        <v>10</v>
      </c>
    </row>
    <row r="44" spans="1:5" ht="15">
      <c r="A44" s="35">
        <v>11</v>
      </c>
      <c r="B44" s="94" t="s">
        <v>10</v>
      </c>
      <c r="C44" s="95"/>
      <c r="D44" s="36">
        <v>0</v>
      </c>
      <c r="E44" s="37" t="s">
        <v>10</v>
      </c>
    </row>
    <row r="45" spans="1:5" ht="15">
      <c r="A45" s="35">
        <v>12</v>
      </c>
      <c r="B45" s="94" t="s">
        <v>10</v>
      </c>
      <c r="C45" s="95"/>
      <c r="D45" s="36">
        <v>0</v>
      </c>
      <c r="E45" s="37" t="s">
        <v>10</v>
      </c>
    </row>
    <row r="46" spans="1:5" ht="15">
      <c r="A46" s="35">
        <v>13</v>
      </c>
      <c r="B46" s="94" t="s">
        <v>10</v>
      </c>
      <c r="C46" s="95"/>
      <c r="D46" s="36">
        <v>0</v>
      </c>
      <c r="E46" s="37" t="s">
        <v>10</v>
      </c>
    </row>
    <row r="47" spans="1:5" ht="15">
      <c r="A47" s="35">
        <v>14</v>
      </c>
      <c r="B47" s="94" t="s">
        <v>10</v>
      </c>
      <c r="C47" s="95"/>
      <c r="D47" s="36">
        <v>0</v>
      </c>
      <c r="E47" s="37" t="s">
        <v>10</v>
      </c>
    </row>
    <row r="48" spans="1:5" ht="15">
      <c r="A48" s="35">
        <v>15</v>
      </c>
      <c r="B48" s="94" t="s">
        <v>10</v>
      </c>
      <c r="C48" s="95"/>
      <c r="D48" s="36">
        <v>0</v>
      </c>
      <c r="E48" s="37" t="s">
        <v>10</v>
      </c>
    </row>
    <row r="49" spans="1:5" ht="15">
      <c r="A49" s="35">
        <v>16</v>
      </c>
      <c r="B49" s="94" t="s">
        <v>10</v>
      </c>
      <c r="C49" s="95"/>
      <c r="D49" s="36">
        <v>0</v>
      </c>
      <c r="E49" s="37" t="s">
        <v>10</v>
      </c>
    </row>
    <row r="50" spans="1:5" ht="15">
      <c r="A50" s="35">
        <v>17</v>
      </c>
      <c r="B50" s="94" t="s">
        <v>10</v>
      </c>
      <c r="C50" s="95"/>
      <c r="D50" s="36">
        <v>0</v>
      </c>
      <c r="E50" s="37" t="s">
        <v>10</v>
      </c>
    </row>
    <row r="51" spans="1:5" ht="15">
      <c r="A51" s="38">
        <v>18</v>
      </c>
      <c r="B51" s="94" t="s">
        <v>10</v>
      </c>
      <c r="C51" s="95"/>
      <c r="D51" s="36">
        <v>0</v>
      </c>
      <c r="E51" s="37" t="s">
        <v>10</v>
      </c>
    </row>
    <row r="52" spans="1:5" ht="15">
      <c r="A52" s="39" t="s">
        <v>10</v>
      </c>
      <c r="B52" s="40" t="s">
        <v>12</v>
      </c>
      <c r="C52" s="41" t="s">
        <v>13</v>
      </c>
      <c r="D52" s="42">
        <f>SUM(D34:D51)</f>
        <v>0</v>
      </c>
      <c r="E52" s="43" t="s">
        <v>10</v>
      </c>
    </row>
    <row r="53" spans="1:5" ht="15">
      <c r="A53" s="19" t="s">
        <v>10</v>
      </c>
      <c r="B53" s="44" t="s">
        <v>14</v>
      </c>
      <c r="C53" s="45" t="s">
        <v>15</v>
      </c>
      <c r="D53" s="46">
        <v>0</v>
      </c>
      <c r="E53" s="37" t="s">
        <v>10</v>
      </c>
    </row>
    <row r="54" spans="1:5" ht="15">
      <c r="A54" s="19" t="s">
        <v>10</v>
      </c>
      <c r="B54" s="40" t="s">
        <v>22</v>
      </c>
      <c r="C54" s="47" t="s">
        <v>10</v>
      </c>
      <c r="D54" s="28">
        <f>D52-D53</f>
        <v>0</v>
      </c>
      <c r="E54" s="43" t="s">
        <v>10</v>
      </c>
    </row>
    <row r="55" spans="1:5">
      <c r="A55" s="8"/>
      <c r="B55" s="9"/>
      <c r="C55" s="8"/>
      <c r="D55" s="8"/>
      <c r="E55" s="8"/>
    </row>
    <row r="56" spans="1:5" ht="15">
      <c r="A56" s="8"/>
      <c r="B56" s="10" t="s">
        <v>23</v>
      </c>
      <c r="C56" s="8"/>
      <c r="D56" s="8"/>
      <c r="E56" s="8"/>
    </row>
    <row r="57" spans="1:5" ht="45">
      <c r="A57" s="39" t="s">
        <v>10</v>
      </c>
      <c r="B57" s="89" t="s">
        <v>24</v>
      </c>
      <c r="C57" s="90"/>
      <c r="D57" s="48">
        <f>D29*13</f>
        <v>0</v>
      </c>
      <c r="E57" s="49" t="s">
        <v>25</v>
      </c>
    </row>
    <row r="58" spans="1:5" ht="15">
      <c r="A58" s="19" t="s">
        <v>10</v>
      </c>
      <c r="B58" s="20" t="s">
        <v>26</v>
      </c>
      <c r="C58" s="50" t="s">
        <v>10</v>
      </c>
      <c r="D58" s="51">
        <f>D54</f>
        <v>0</v>
      </c>
      <c r="E58" s="52" t="s">
        <v>10</v>
      </c>
    </row>
    <row r="59" spans="1:5" ht="15">
      <c r="A59" s="19" t="s">
        <v>10</v>
      </c>
      <c r="B59" s="89" t="s">
        <v>27</v>
      </c>
      <c r="C59" s="91"/>
      <c r="D59" s="53">
        <f>D58+D57</f>
        <v>0</v>
      </c>
      <c r="E59" s="52" t="s">
        <v>10</v>
      </c>
    </row>
    <row r="60" spans="1:5" ht="15">
      <c r="A60" s="8"/>
      <c r="B60" s="54"/>
      <c r="C60" s="8"/>
      <c r="D60" s="8"/>
      <c r="E60" s="55"/>
    </row>
    <row r="61" spans="1:5">
      <c r="A61" s="92" t="s">
        <v>28</v>
      </c>
      <c r="B61" s="92"/>
      <c r="C61" s="92"/>
      <c r="D61" s="92"/>
      <c r="E61" s="92"/>
    </row>
    <row r="62" spans="1:5" ht="15">
      <c r="A62" s="8"/>
      <c r="B62" s="54" t="s">
        <v>29</v>
      </c>
      <c r="C62" s="8"/>
      <c r="D62" s="8"/>
      <c r="E62" s="8"/>
    </row>
    <row r="63" spans="1:5" ht="15">
      <c r="A63" s="32" t="s">
        <v>4</v>
      </c>
      <c r="B63" s="33" t="s">
        <v>30</v>
      </c>
      <c r="C63" s="32" t="s">
        <v>31</v>
      </c>
      <c r="D63" s="34" t="s">
        <v>7</v>
      </c>
      <c r="E63" s="34" t="s">
        <v>32</v>
      </c>
    </row>
    <row r="64" spans="1:5" ht="15">
      <c r="A64" s="35">
        <v>1</v>
      </c>
      <c r="B64" s="44" t="s">
        <v>33</v>
      </c>
      <c r="C64" s="56">
        <v>0</v>
      </c>
      <c r="D64" s="57">
        <f>C64*E64</f>
        <v>0</v>
      </c>
      <c r="E64" s="43">
        <v>200</v>
      </c>
    </row>
    <row r="65" spans="1:5" ht="15">
      <c r="A65" s="35">
        <v>2</v>
      </c>
      <c r="B65" s="44" t="s">
        <v>34</v>
      </c>
      <c r="C65" s="56">
        <v>0</v>
      </c>
      <c r="D65" s="57">
        <f t="shared" ref="D65:D67" si="0">C65*E65</f>
        <v>0</v>
      </c>
      <c r="E65" s="43">
        <v>800</v>
      </c>
    </row>
    <row r="66" spans="1:5" ht="15">
      <c r="A66" s="35">
        <v>3</v>
      </c>
      <c r="B66" s="44" t="s">
        <v>35</v>
      </c>
      <c r="C66" s="56">
        <v>0</v>
      </c>
      <c r="D66" s="57">
        <f t="shared" si="0"/>
        <v>0</v>
      </c>
      <c r="E66" s="43">
        <v>200</v>
      </c>
    </row>
    <row r="67" spans="1:5" ht="15">
      <c r="A67" s="35">
        <v>4</v>
      </c>
      <c r="B67" s="44" t="s">
        <v>36</v>
      </c>
      <c r="C67" s="56">
        <v>0</v>
      </c>
      <c r="D67" s="57">
        <f t="shared" si="0"/>
        <v>0</v>
      </c>
      <c r="E67" s="43">
        <v>800</v>
      </c>
    </row>
    <row r="68" spans="1:5" ht="15">
      <c r="A68" s="58" t="s">
        <v>10</v>
      </c>
      <c r="B68" s="59" t="s">
        <v>37</v>
      </c>
      <c r="C68" s="60" t="s">
        <v>13</v>
      </c>
      <c r="D68" s="61">
        <f>D67+D66+D65+D64</f>
        <v>0</v>
      </c>
      <c r="E68" s="59" t="s">
        <v>10</v>
      </c>
    </row>
    <row r="69" spans="1:5">
      <c r="A69" s="8"/>
      <c r="B69" s="9"/>
      <c r="C69" s="8"/>
      <c r="D69" s="8"/>
      <c r="E69" s="8"/>
    </row>
    <row r="70" spans="1:5" ht="15">
      <c r="A70" s="8"/>
      <c r="B70" s="10" t="s">
        <v>38</v>
      </c>
      <c r="C70" s="8"/>
      <c r="D70" s="8"/>
      <c r="E70" s="8"/>
    </row>
    <row r="71" spans="1:5" ht="15">
      <c r="A71" s="62" t="s">
        <v>10</v>
      </c>
      <c r="B71" s="63" t="s">
        <v>27</v>
      </c>
      <c r="C71" s="64" t="s">
        <v>10</v>
      </c>
      <c r="D71" s="65">
        <f>D59</f>
        <v>0</v>
      </c>
      <c r="E71" s="66" t="s">
        <v>10</v>
      </c>
    </row>
    <row r="72" spans="1:5" ht="15">
      <c r="A72" s="67" t="s">
        <v>10</v>
      </c>
      <c r="B72" s="68" t="s">
        <v>37</v>
      </c>
      <c r="C72" s="6" t="s">
        <v>10</v>
      </c>
      <c r="D72" s="69">
        <f>D68</f>
        <v>0</v>
      </c>
      <c r="E72" s="70" t="s">
        <v>10</v>
      </c>
    </row>
    <row r="73" spans="1:5" ht="30">
      <c r="A73" s="58" t="s">
        <v>10</v>
      </c>
      <c r="B73" s="40" t="s">
        <v>39</v>
      </c>
      <c r="C73" s="40" t="s">
        <v>10</v>
      </c>
      <c r="D73" s="71">
        <f>D72+D71</f>
        <v>0</v>
      </c>
      <c r="E73" s="49" t="s">
        <v>40</v>
      </c>
    </row>
    <row r="74" spans="1:5">
      <c r="A74" s="3"/>
      <c r="B74" s="3"/>
      <c r="C74" s="2"/>
      <c r="D74" s="4"/>
    </row>
    <row r="75" spans="1:5">
      <c r="B75" s="72" t="s">
        <v>41</v>
      </c>
      <c r="C75" s="77"/>
      <c r="D75" s="77"/>
      <c r="E75" s="78"/>
    </row>
    <row r="76" spans="1:5">
      <c r="B76" s="73" t="s">
        <v>42</v>
      </c>
      <c r="C76" s="77"/>
      <c r="D76" s="77"/>
      <c r="E76" s="78"/>
    </row>
    <row r="77" spans="1:5">
      <c r="B77" s="74" t="s">
        <v>43</v>
      </c>
      <c r="C77" s="77"/>
      <c r="D77" s="77"/>
      <c r="E77" s="78"/>
    </row>
    <row r="78" spans="1:5">
      <c r="B78" s="75" t="s">
        <v>44</v>
      </c>
      <c r="C78" s="79"/>
      <c r="D78" s="79"/>
      <c r="E78" s="80"/>
    </row>
    <row r="79" spans="1:5">
      <c r="B79" s="75"/>
      <c r="C79" s="81"/>
      <c r="D79" s="81"/>
      <c r="E79" s="82"/>
    </row>
    <row r="80" spans="1:5">
      <c r="B80" s="75"/>
      <c r="C80" s="83"/>
      <c r="D80" s="83"/>
      <c r="E80" s="84"/>
    </row>
    <row r="81" spans="2:5" ht="15" thickBot="1">
      <c r="B81" s="76" t="s">
        <v>45</v>
      </c>
      <c r="C81" s="85"/>
      <c r="D81" s="85"/>
      <c r="E81" s="86"/>
    </row>
  </sheetData>
  <mergeCells count="24">
    <mergeCell ref="A1:D1"/>
    <mergeCell ref="A2:D3"/>
    <mergeCell ref="B46:C46"/>
    <mergeCell ref="B37:C37"/>
    <mergeCell ref="B38:C38"/>
    <mergeCell ref="B39:C39"/>
    <mergeCell ref="B40:C40"/>
    <mergeCell ref="B41:C41"/>
    <mergeCell ref="B57:C57"/>
    <mergeCell ref="B59:C59"/>
    <mergeCell ref="A61:E61"/>
    <mergeCell ref="B30:C30"/>
    <mergeCell ref="B34:C34"/>
    <mergeCell ref="B35:C35"/>
    <mergeCell ref="B36:C36"/>
    <mergeCell ref="B47:C47"/>
    <mergeCell ref="B48:C48"/>
    <mergeCell ref="B49:C49"/>
    <mergeCell ref="B50:C50"/>
    <mergeCell ref="B51:C51"/>
    <mergeCell ref="B42:C42"/>
    <mergeCell ref="B43:C43"/>
    <mergeCell ref="B44:C44"/>
    <mergeCell ref="B45:C45"/>
  </mergeCells>
  <pageMargins left="0.7" right="0.7" top="0.75" bottom="0.75" header="0.3" footer="0.3"/>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79AC5F18CB609429B40D884BF51646A" ma:contentTypeVersion="6" ma:contentTypeDescription="Een nieuw document maken." ma:contentTypeScope="" ma:versionID="84c7c8c5f4615aa0941063c2c780f518">
  <xsd:schema xmlns:xsd="http://www.w3.org/2001/XMLSchema" xmlns:xs="http://www.w3.org/2001/XMLSchema" xmlns:p="http://schemas.microsoft.com/office/2006/metadata/properties" xmlns:ns2="549d3391-65ce-4313-8682-c6c5e4feea65" xmlns:ns3="6d87b351-8527-43af-8762-5d6228df45e1" targetNamespace="http://schemas.microsoft.com/office/2006/metadata/properties" ma:root="true" ma:fieldsID="bb60bf9a9f2ef19c20f811c873292566" ns2:_="" ns3:_="">
    <xsd:import namespace="549d3391-65ce-4313-8682-c6c5e4feea65"/>
    <xsd:import namespace="6d87b351-8527-43af-8762-5d6228df45e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49d3391-65ce-4313-8682-c6c5e4feea6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d87b351-8527-43af-8762-5d6228df45e1"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9C49E57-9F3D-4663-AE21-D115EEA7D30E}"/>
</file>

<file path=customXml/itemProps2.xml><?xml version="1.0" encoding="utf-8"?>
<ds:datastoreItem xmlns:ds="http://schemas.openxmlformats.org/officeDocument/2006/customXml" ds:itemID="{1CFD8E20-C406-4181-89D8-71472752E21A}"/>
</file>

<file path=customXml/itemProps3.xml><?xml version="1.0" encoding="utf-8"?>
<ds:datastoreItem xmlns:ds="http://schemas.openxmlformats.org/officeDocument/2006/customXml" ds:itemID="{7CA47229-066E-4FDD-950E-DF55D3A66EE7}"/>
</file>

<file path=docProps/app.xml><?xml version="1.0" encoding="utf-8"?>
<Properties xmlns="http://schemas.openxmlformats.org/officeDocument/2006/extended-properties" xmlns:vt="http://schemas.openxmlformats.org/officeDocument/2006/docPropsVTypes">
  <Application>Microsoft Excel Online</Application>
  <Manager/>
  <Company>Gemeente Overbetuwe</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Boessenkool, Monique</dc:creator>
  <cp:keywords/>
  <dc:description/>
  <cp:lastModifiedBy>Boessenkool, Monique</cp:lastModifiedBy>
  <cp:revision/>
  <dcterms:created xsi:type="dcterms:W3CDTF">2021-01-22T13:06:00Z</dcterms:created>
  <dcterms:modified xsi:type="dcterms:W3CDTF">2024-07-01T14:48:41Z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0x010100A79AC5F18CB609429B40D884BF51646A</vt:lpwstr>
  </property>
</Properties>
</file>