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sent.sharepoint.com/sites/InkooptrajectICTBeheer-Werkdocumenten/Gedeelde documenten/Werkdocumenten/Aanbestedings documenten/Aanbestedingsdocumenten/"/>
    </mc:Choice>
  </mc:AlternateContent>
  <xr:revisionPtr revIDLastSave="183" documentId="11_20AB32D60516FDACEE55CB3F38750E155895C3EE" xr6:coauthVersionLast="47" xr6:coauthVersionMax="47" xr10:uidLastSave="{F5631E59-14F2-4242-BB25-988F3A850E07}"/>
  <bookViews>
    <workbookView xWindow="-120" yWindow="-120" windowWidth="29040" windowHeight="15720" xr2:uid="{00000000-000D-0000-FFFF-FFFF00000000}"/>
  </bookViews>
  <sheets>
    <sheet name="Calculatie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0" i="1"/>
  <c r="D23" i="1" l="1"/>
  <c r="D14" i="1" l="1"/>
  <c r="D8" i="1" l="1"/>
  <c r="D15" i="1" l="1"/>
  <c r="D9" i="1" l="1"/>
  <c r="D26" i="1" l="1"/>
</calcChain>
</file>

<file path=xl/sharedStrings.xml><?xml version="1.0" encoding="utf-8"?>
<sst xmlns="http://schemas.openxmlformats.org/spreadsheetml/2006/main" count="28" uniqueCount="27">
  <si>
    <t xml:space="preserve">Calculatieblad ICT-Beheer </t>
  </si>
  <si>
    <t>Consent</t>
  </si>
  <si>
    <t>Referentie : 2024/0308RN</t>
  </si>
  <si>
    <t>U dient de blauw gearceerde cellen in te vullen</t>
  </si>
  <si>
    <t xml:space="preserve"> </t>
  </si>
  <si>
    <t>Eenmalige kosten*</t>
  </si>
  <si>
    <t>Eenmalig bedrag per locatie excl. BTW</t>
  </si>
  <si>
    <t>Totaal bedrag excl. BTW</t>
  </si>
  <si>
    <t>Transitie-, migratie- en implementatiekosten</t>
  </si>
  <si>
    <t>1. Totaal eenmalige kosten</t>
  </si>
  <si>
    <t>* Kosten zijn inclusief reis- en verblijfkosten, voorrijkosten en km kosten en alle andere kosten.</t>
  </si>
  <si>
    <t>Vaste kosten per jaar</t>
  </si>
  <si>
    <t>Bedrag per leerling per jaar excl. BTW</t>
  </si>
  <si>
    <t>Aantal leerlingen*</t>
  </si>
  <si>
    <t xml:space="preserve">ICT-Beheer </t>
  </si>
  <si>
    <t>2. Totaal vaste jaarkosten over 60 maanden (3 vaste jaren + 2 optiejaren)</t>
  </si>
  <si>
    <t>Tarieven bij meerwerk/speciale projecten/werkzaamheden buiten scope voor verschillende functionarissen</t>
  </si>
  <si>
    <t>Aantal fictieve uren</t>
  </si>
  <si>
    <t>Uurtafrief</t>
  </si>
  <si>
    <t>Totaal</t>
  </si>
  <si>
    <t>Projectmanager</t>
  </si>
  <si>
    <t>Senior medewerker met meer dan 8 jaar relevante ervaring</t>
  </si>
  <si>
    <t>Junior medewerker</t>
  </si>
  <si>
    <t>3. Totaal fictieve meerwerkuren</t>
  </si>
  <si>
    <t>Totaal eenmalige en vaste kosten over 60 maanden (bedrag voor gunning)</t>
  </si>
  <si>
    <t>Aantal Scholen incl. bestuursbureau</t>
  </si>
  <si>
    <t>* Facturering wordt op basis van het werkelijke aantal gedaan.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</si>
</sst>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2" borderId="1" xfId="0" applyNumberFormat="1" applyFill="1" applyBorder="1"/>
    <xf numFmtId="44" fontId="2" fillId="2" borderId="1" xfId="0" applyNumberFormat="1" applyFont="1" applyFill="1" applyBorder="1"/>
    <xf numFmtId="0" fontId="0" fillId="4" borderId="1" xfId="0" applyFill="1" applyBorder="1"/>
    <xf numFmtId="0" fontId="5" fillId="0" borderId="0" xfId="0" applyFont="1"/>
    <xf numFmtId="164" fontId="4" fillId="4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7" xfId="0" applyFont="1" applyFill="1" applyBorder="1" applyAlignment="1">
      <alignment wrapText="1"/>
    </xf>
    <xf numFmtId="0" fontId="0" fillId="0" borderId="8" xfId="0" applyBorder="1"/>
    <xf numFmtId="44" fontId="0" fillId="0" borderId="9" xfId="0" applyNumberFormat="1" applyBorder="1"/>
    <xf numFmtId="0" fontId="2" fillId="2" borderId="8" xfId="0" applyFont="1" applyFill="1" applyBorder="1"/>
    <xf numFmtId="44" fontId="2" fillId="2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1" fillId="3" borderId="12" xfId="0" applyFont="1" applyFill="1" applyBorder="1"/>
    <xf numFmtId="0" fontId="1" fillId="3" borderId="13" xfId="0" applyFont="1" applyFill="1" applyBorder="1" applyAlignment="1">
      <alignment wrapText="1"/>
    </xf>
    <xf numFmtId="0" fontId="2" fillId="2" borderId="14" xfId="0" applyFont="1" applyFill="1" applyBorder="1"/>
    <xf numFmtId="44" fontId="0" fillId="2" borderId="15" xfId="0" applyNumberFormat="1" applyFill="1" applyBorder="1"/>
    <xf numFmtId="44" fontId="2" fillId="2" borderId="15" xfId="0" applyNumberFormat="1" applyFont="1" applyFill="1" applyBorder="1"/>
    <xf numFmtId="44" fontId="2" fillId="2" borderId="16" xfId="0" applyNumberFormat="1" applyFont="1" applyFill="1" applyBorder="1"/>
    <xf numFmtId="0" fontId="3" fillId="0" borderId="0" xfId="0" applyFont="1"/>
    <xf numFmtId="0" fontId="0" fillId="0" borderId="1" xfId="0" applyBorder="1"/>
    <xf numFmtId="0" fontId="1" fillId="3" borderId="17" xfId="0" applyFont="1" applyFill="1" applyBorder="1"/>
    <xf numFmtId="0" fontId="1" fillId="3" borderId="2" xfId="0" applyFont="1" applyFill="1" applyBorder="1"/>
    <xf numFmtId="0" fontId="1" fillId="3" borderId="18" xfId="0" applyFont="1" applyFill="1" applyBorder="1"/>
    <xf numFmtId="164" fontId="0" fillId="0" borderId="1" xfId="0" applyNumberFormat="1" applyBorder="1"/>
    <xf numFmtId="164" fontId="2" fillId="2" borderId="9" xfId="0" applyNumberFormat="1" applyFont="1" applyFill="1" applyBorder="1"/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1489364</xdr:colOff>
      <xdr:row>0</xdr:row>
      <xdr:rowOff>51954</xdr:rowOff>
    </xdr:from>
    <xdr:to>
      <xdr:col>3</xdr:col>
      <xdr:colOff>2941926</xdr:colOff>
      <xdr:row>4</xdr:row>
      <xdr:rowOff>17758</xdr:rowOff>
    </xdr:to>
    <xdr:pic>
      <xdr:nvPicPr>
        <xdr:cNvPr id="2" name="Afbeelding 1" descr="Home - Consent">
          <a:extLst>
            <a:ext uri="{FF2B5EF4-FFF2-40B4-BE49-F238E27FC236}">
              <a16:creationId xmlns:a16="http://schemas.microsoft.com/office/drawing/2014/main" id="{1F824818-4B11-4701-A2EA-AEB22AD7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7546" y="51954"/>
          <a:ext cx="1452562" cy="727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view="pageBreakPreview" zoomScaleNormal="100" zoomScaleSheetLayoutView="100" zoomScalePageLayoutView="75" workbookViewId="0"/>
  </sheetViews>
  <sheetFormatPr defaultRowHeight="15" x14ac:dyDescent="0.25"/>
  <cols>
    <col min="1" max="1" width="103.5703125" bestFit="1" customWidth="1"/>
    <col min="2" max="2" width="22.140625" customWidth="1"/>
    <col min="3" max="3" width="35.140625" customWidth="1"/>
    <col min="4" max="4" width="47.42578125" customWidth="1"/>
    <col min="5" max="5" width="12.85546875" bestFit="1" customWidth="1"/>
  </cols>
  <sheetData>
    <row r="1" spans="1:5" x14ac:dyDescent="0.25">
      <c r="A1" s="6" t="s">
        <v>0</v>
      </c>
    </row>
    <row r="3" spans="1:5" x14ac:dyDescent="0.25">
      <c r="A3" t="s">
        <v>1</v>
      </c>
    </row>
    <row r="5" spans="1:5" x14ac:dyDescent="0.25">
      <c r="A5" s="24" t="s">
        <v>2</v>
      </c>
      <c r="B5" s="5"/>
      <c r="C5" t="s">
        <v>3</v>
      </c>
    </row>
    <row r="6" spans="1:5" ht="15.75" thickBot="1" x14ac:dyDescent="0.3">
      <c r="A6" t="s">
        <v>4</v>
      </c>
    </row>
    <row r="7" spans="1:5" ht="30" x14ac:dyDescent="0.25">
      <c r="A7" s="8" t="s">
        <v>5</v>
      </c>
      <c r="B7" s="9" t="s">
        <v>6</v>
      </c>
      <c r="C7" s="10" t="s">
        <v>25</v>
      </c>
      <c r="D7" s="11" t="s">
        <v>7</v>
      </c>
    </row>
    <row r="8" spans="1:5" x14ac:dyDescent="0.25">
      <c r="A8" s="12" t="s">
        <v>8</v>
      </c>
      <c r="B8" s="7">
        <v>0</v>
      </c>
      <c r="C8" s="25">
        <v>40</v>
      </c>
      <c r="D8" s="13">
        <f>B8*C8</f>
        <v>0</v>
      </c>
    </row>
    <row r="9" spans="1:5" x14ac:dyDescent="0.25">
      <c r="A9" s="14" t="s">
        <v>9</v>
      </c>
      <c r="B9" s="3"/>
      <c r="C9" s="4"/>
      <c r="D9" s="15">
        <f>SUM(D8:D8)</f>
        <v>0</v>
      </c>
      <c r="E9" s="31"/>
    </row>
    <row r="10" spans="1:5" x14ac:dyDescent="0.25">
      <c r="A10" s="16"/>
      <c r="D10" s="17"/>
    </row>
    <row r="11" spans="1:5" x14ac:dyDescent="0.25">
      <c r="A11" s="16" t="s">
        <v>10</v>
      </c>
      <c r="D11" s="17"/>
    </row>
    <row r="12" spans="1:5" x14ac:dyDescent="0.25">
      <c r="A12" s="16"/>
      <c r="D12" s="17"/>
    </row>
    <row r="13" spans="1:5" ht="30" x14ac:dyDescent="0.25">
      <c r="A13" s="18" t="s">
        <v>11</v>
      </c>
      <c r="B13" s="1" t="s">
        <v>12</v>
      </c>
      <c r="C13" s="2" t="s">
        <v>13</v>
      </c>
      <c r="D13" s="19" t="s">
        <v>7</v>
      </c>
    </row>
    <row r="14" spans="1:5" x14ac:dyDescent="0.25">
      <c r="A14" s="12" t="s">
        <v>14</v>
      </c>
      <c r="B14" s="7">
        <v>0</v>
      </c>
      <c r="C14" s="25">
        <v>7000</v>
      </c>
      <c r="D14" s="13">
        <f>B14*C14*5</f>
        <v>0</v>
      </c>
      <c r="E14" s="31"/>
    </row>
    <row r="15" spans="1:5" x14ac:dyDescent="0.25">
      <c r="A15" s="14" t="s">
        <v>15</v>
      </c>
      <c r="B15" s="3"/>
      <c r="C15" s="4"/>
      <c r="D15" s="15">
        <f>SUM(D14:D14)</f>
        <v>0</v>
      </c>
      <c r="E15" s="31"/>
    </row>
    <row r="16" spans="1:5" x14ac:dyDescent="0.25">
      <c r="A16" s="16"/>
      <c r="D16" s="17"/>
    </row>
    <row r="17" spans="1:4" x14ac:dyDescent="0.25">
      <c r="A17" s="16" t="s">
        <v>26</v>
      </c>
      <c r="D17" s="17"/>
    </row>
    <row r="18" spans="1:4" x14ac:dyDescent="0.25">
      <c r="A18" s="16"/>
      <c r="D18" s="17"/>
    </row>
    <row r="19" spans="1:4" x14ac:dyDescent="0.25">
      <c r="A19" s="26" t="s">
        <v>16</v>
      </c>
      <c r="B19" s="27" t="s">
        <v>17</v>
      </c>
      <c r="C19" s="27" t="s">
        <v>18</v>
      </c>
      <c r="D19" s="28" t="s">
        <v>19</v>
      </c>
    </row>
    <row r="20" spans="1:4" x14ac:dyDescent="0.25">
      <c r="A20" s="25" t="s">
        <v>20</v>
      </c>
      <c r="B20" s="25">
        <v>100</v>
      </c>
      <c r="C20" s="7">
        <v>0</v>
      </c>
      <c r="D20" s="29">
        <f>B20*C20</f>
        <v>0</v>
      </c>
    </row>
    <row r="21" spans="1:4" x14ac:dyDescent="0.25">
      <c r="A21" s="25" t="s">
        <v>21</v>
      </c>
      <c r="B21" s="25">
        <v>300</v>
      </c>
      <c r="C21" s="7">
        <v>0</v>
      </c>
      <c r="D21" s="29">
        <f t="shared" ref="D21:D22" si="0">B21*C21</f>
        <v>0</v>
      </c>
    </row>
    <row r="22" spans="1:4" x14ac:dyDescent="0.25">
      <c r="A22" s="25" t="s">
        <v>22</v>
      </c>
      <c r="B22" s="25">
        <v>500</v>
      </c>
      <c r="C22" s="7">
        <v>0</v>
      </c>
      <c r="D22" s="29">
        <f t="shared" si="0"/>
        <v>0</v>
      </c>
    </row>
    <row r="23" spans="1:4" x14ac:dyDescent="0.25">
      <c r="A23" s="14" t="s">
        <v>23</v>
      </c>
      <c r="B23" s="3"/>
      <c r="C23" s="4"/>
      <c r="D23" s="30">
        <f>SUM(D20:D22)</f>
        <v>0</v>
      </c>
    </row>
    <row r="24" spans="1:4" x14ac:dyDescent="0.25">
      <c r="A24" s="16"/>
    </row>
    <row r="25" spans="1:4" x14ac:dyDescent="0.25">
      <c r="A25" s="16"/>
      <c r="D25" s="17"/>
    </row>
    <row r="26" spans="1:4" ht="15.75" thickBot="1" x14ac:dyDescent="0.3">
      <c r="A26" s="20" t="s">
        <v>24</v>
      </c>
      <c r="B26" s="21"/>
      <c r="C26" s="22"/>
      <c r="D26" s="23">
        <f>D9+D15+D23</f>
        <v>0</v>
      </c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86B758-08E6-4CF4-81E0-BE9957754A86}"/>
</file>

<file path=customXml/itemProps2.xml><?xml version="1.0" encoding="utf-8"?>
<ds:datastoreItem xmlns:ds="http://schemas.openxmlformats.org/officeDocument/2006/customXml" ds:itemID="{EB4A9D19-C7B9-4DB6-8046-1FDBEECE5CF4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8d67db9a-83b8-4423-b442-08f19962ff33"/>
  </ds:schemaRefs>
</ds:datastoreItem>
</file>

<file path=customXml/itemProps3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Ramon Nieuwenhuizen | Inkada Inkoop &amp; Advies</cp:lastModifiedBy>
  <cp:revision/>
  <dcterms:created xsi:type="dcterms:W3CDTF">2011-10-24T13:49:36Z</dcterms:created>
  <dcterms:modified xsi:type="dcterms:W3CDTF">2024-03-15T08:02:23Z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0x01010045CDB31B7055494F82A5A72DECA08C65</vt:lpwstr>
  </property>
  <property fmtid="{D5CDD505-2E9C-101B-9397-08002B2CF9AE}" pid="3" name="MediaServiceImageTags">
    <vt:lpwstr/>
  </property>
</Properties>
</file>