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Nimeto/Food- non food/5. Documenten/"/>
    </mc:Choice>
  </mc:AlternateContent>
  <xr:revisionPtr revIDLastSave="115" documentId="8_{9EA510BF-6149-4156-9338-40993114E54B}" xr6:coauthVersionLast="47" xr6:coauthVersionMax="47" xr10:uidLastSave="{4032701C-E0CF-4D37-9D97-EEE5670D37CC}"/>
  <bookViews>
    <workbookView xWindow="28680" yWindow="-120" windowWidth="29040" windowHeight="15840" xr2:uid="{00000000-000D-0000-FFFF-FFFF00000000}"/>
  </bookViews>
  <sheets>
    <sheet name="Tota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2" i="1"/>
  <c r="N13" i="1"/>
  <c r="N14" i="1"/>
  <c r="N15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6" i="1"/>
  <c r="N107" i="1"/>
  <c r="N108" i="1"/>
  <c r="N109" i="1"/>
  <c r="N110" i="1"/>
  <c r="N11" i="1"/>
  <c r="N111" i="1" s="1"/>
</calcChain>
</file>

<file path=xl/sharedStrings.xml><?xml version="1.0" encoding="utf-8"?>
<sst xmlns="http://schemas.openxmlformats.org/spreadsheetml/2006/main" count="621" uniqueCount="219">
  <si>
    <t xml:space="preserve">        </t>
  </si>
  <si>
    <t>Artikelnr</t>
  </si>
  <si>
    <t>IVP</t>
  </si>
  <si>
    <t>VP</t>
  </si>
  <si>
    <t>Maat</t>
  </si>
  <si>
    <t>Eenh.</t>
  </si>
  <si>
    <t>Artikelomschrijving</t>
  </si>
  <si>
    <t>BTW</t>
  </si>
  <si>
    <t>Artgrpnr</t>
  </si>
  <si>
    <t>Artikelgroep</t>
  </si>
  <si>
    <t>Leverancier</t>
  </si>
  <si>
    <t>Aantal ( colli/kg )</t>
  </si>
  <si>
    <t>KG</t>
  </si>
  <si>
    <t>ST</t>
  </si>
  <si>
    <t>SMITVIS SCHOTSE ZALM ZIJDE GEROOKT GESN.</t>
  </si>
  <si>
    <t>L</t>
  </si>
  <si>
    <t>VIS GEKOELD</t>
  </si>
  <si>
    <t>SLIGRO</t>
  </si>
  <si>
    <t>DS</t>
  </si>
  <si>
    <t>FRIKANDELBROODJE BL1*  30STUKS</t>
  </si>
  <si>
    <t>BROODPRODUCTEN DIEPVRIES</t>
  </si>
  <si>
    <t>GRAAF DE BAKERIES BV (SU)</t>
  </si>
  <si>
    <t>RB SAUCIJZENBROODJE SUPER BL1* 40STUKS</t>
  </si>
  <si>
    <t>FL</t>
  </si>
  <si>
    <t>CL</t>
  </si>
  <si>
    <t>HOOGST.APPEL/PEER/FRAMBOZENSAP</t>
  </si>
  <si>
    <t>AGF OVERIG</t>
  </si>
  <si>
    <t>SMEDING EN ZN BV</t>
  </si>
  <si>
    <t>GR</t>
  </si>
  <si>
    <t>PRUVE BEEMSTERKAAS BROODJE</t>
  </si>
  <si>
    <t>SMILDE BAKERY (BDF)</t>
  </si>
  <si>
    <t>PK</t>
  </si>
  <si>
    <t>DE GOUDSCHE WAEGH GESNEDEN JONG 50X20G</t>
  </si>
  <si>
    <t>KAAS HOLLAND VERS VOORVERPAKT</t>
  </si>
  <si>
    <t>HOOGST.SINAASAPPELSAP</t>
  </si>
  <si>
    <t>PF</t>
  </si>
  <si>
    <t>CHOCOMEL 0% SUIKER PET-FLES</t>
  </si>
  <si>
    <t>ZUIVEL HOUDBAAR</t>
  </si>
  <si>
    <t>FRIESLANDCAMP NL BV HB AALT SU</t>
  </si>
  <si>
    <t>FRISTI ROOD FRUIT               PET-FLES</t>
  </si>
  <si>
    <t>KALDENBERG RUNDER CARPACCIO 10X80G</t>
  </si>
  <si>
    <t>VLEES DIEPVRIES</t>
  </si>
  <si>
    <t>KALDENBERG SLAGERIJEN</t>
  </si>
  <si>
    <t>CROISSANT ROOMBOTER 60 X 70 G</t>
  </si>
  <si>
    <t>RUIG LOUSTAIN</t>
  </si>
  <si>
    <t>RUIG M. EN ZONEN B.V.</t>
  </si>
  <si>
    <t>DELIFRANCE MEERGRANEN PISTOLET</t>
  </si>
  <si>
    <t>DELIFRANCE NEDERLAND BV</t>
  </si>
  <si>
    <t>BK</t>
  </si>
  <si>
    <t>GOUDEN BANIER KIPFILET GEROOKT BL1*</t>
  </si>
  <si>
    <t>VLEESWAREN VERPAKT</t>
  </si>
  <si>
    <t>WI</t>
  </si>
  <si>
    <t>TWIX SALTED CARAMEL XTRA TWIN</t>
  </si>
  <si>
    <t>BARS EN TABLETTEN SINGLES</t>
  </si>
  <si>
    <t>MARS NEDERLAND</t>
  </si>
  <si>
    <t>VAN OERS KIPBURGER OVEN GR.MERE 30X100G</t>
  </si>
  <si>
    <t>HORECA DIEPVRIES</t>
  </si>
  <si>
    <t>IZICO NEDERLAND BV</t>
  </si>
  <si>
    <t>VIFIT DRINK ORIGINAL RODE VRUCHTEN</t>
  </si>
  <si>
    <t>MELKPRODUKTEN DAGVERS</t>
  </si>
  <si>
    <t>FRIESLANDCAMP NL BV VRS MSD SU</t>
  </si>
  <si>
    <t>KP</t>
  </si>
  <si>
    <t>TAKE DIS CLEVERBAG MEDIUM 18X13CM</t>
  </si>
  <si>
    <t>H</t>
  </si>
  <si>
    <t>VERPAKKINGSMAT./DISPOS. GROOTV</t>
  </si>
  <si>
    <t>FOCACCIA TRADITIONEEL ROND 65X80G</t>
  </si>
  <si>
    <t>SZ</t>
  </si>
  <si>
    <t>MELKUNIE BREAKER HIGH PROTEIN VANILLE</t>
  </si>
  <si>
    <t>ARLA FOODS BV</t>
  </si>
  <si>
    <t>EM</t>
  </si>
  <si>
    <t>MOZZARELLA GALBANI PLAKKEN</t>
  </si>
  <si>
    <t>KAAS BUITENLAND VERPAKT</t>
  </si>
  <si>
    <t>LACTALIS NEDERLAND B.V.</t>
  </si>
  <si>
    <t>OPTIMEL DRINK FRAMBOOS</t>
  </si>
  <si>
    <t>ML</t>
  </si>
  <si>
    <t>MELKUNIE BREAKER AARDBEI</t>
  </si>
  <si>
    <t>D.G.S GRILLWORST NATUREL BL1*</t>
  </si>
  <si>
    <t>VLEESWAREN BULK</t>
  </si>
  <si>
    <t>GROUP OF BUTCHERS</t>
  </si>
  <si>
    <t>MP</t>
  </si>
  <si>
    <t>MAMA INSTANT CUP NOEDELS KIP</t>
  </si>
  <si>
    <t>AZIATISCHE KEUKEN</t>
  </si>
  <si>
    <t>ASIA EXPRESS FOOD BV</t>
  </si>
  <si>
    <t>ZK</t>
  </si>
  <si>
    <t>SNIJ SLAMELANGE FRISEE 500G</t>
  </si>
  <si>
    <t>GROENTEN BEWERKT</t>
  </si>
  <si>
    <t>HEEREN GROENTEN EN FRUIT BV</t>
  </si>
  <si>
    <t>TE VOERT CROQUET RUNDVLEES BL2* 12ST</t>
  </si>
  <si>
    <t>JOHMA TONIJN BROODJESSALADE</t>
  </si>
  <si>
    <t>SALADES</t>
  </si>
  <si>
    <t>SIGNATURE FOODS NEDERLAND BV</t>
  </si>
  <si>
    <t>DOVE LIAISON TWIN CARAMEL</t>
  </si>
  <si>
    <t>BIO BAGEL EVERYTHING 45X100G</t>
  </si>
  <si>
    <t>DE BAKKERS COMBINATIE B.V.</t>
  </si>
  <si>
    <t>MALTESERS SINGLE 37 GRAM</t>
  </si>
  <si>
    <t>MOLCO MINI PIZZA SALAMI 24ST</t>
  </si>
  <si>
    <t>PIZZA DIEPVRIES</t>
  </si>
  <si>
    <t>BAKER &amp; BAKER</t>
  </si>
  <si>
    <t>MOLCO MINI PIZZA MARGHERITA</t>
  </si>
  <si>
    <t>OPTIMEL PERZIK/ABRIKOOS PET-FLES</t>
  </si>
  <si>
    <t>FRIESLANDCAMP NL BV HB WDXV SU</t>
  </si>
  <si>
    <t>LT</t>
  </si>
  <si>
    <t>SUMA NOVA PUR ECO L6 VAATWASMIDDEL VLB</t>
  </si>
  <si>
    <t>AFWAS- &amp; VAATMIDDELEN</t>
  </si>
  <si>
    <t>DIVERSEY BV</t>
  </si>
  <si>
    <t>BECKERS LOEMPIA OVEN GROENTEN 24ST</t>
  </si>
  <si>
    <t>BONCHEESE ROOMKAAS BIESLOOK</t>
  </si>
  <si>
    <t>SMAAK &amp; CO BV</t>
  </si>
  <si>
    <t>CROKY POP'D POTATOES SEA SALT    17G</t>
  </si>
  <si>
    <t>CHIPS EN SNACKS</t>
  </si>
  <si>
    <t>ROGER EN ROGER NV</t>
  </si>
  <si>
    <t>JOHMA KIP-KERRIE BROODJESSALADE</t>
  </si>
  <si>
    <t>DE GROENE HEN SCHARRELEI GEKOOKT M 60ST</t>
  </si>
  <si>
    <t>EIERPRODUCTEN GEKOELD</t>
  </si>
  <si>
    <t>MOLCO CARRE MAIS 30ST</t>
  </si>
  <si>
    <t>AM HONINGSTICKS</t>
  </si>
  <si>
    <t>BOTERHAMARTIKELEN</t>
  </si>
  <si>
    <t>TWIX SINGLE</t>
  </si>
  <si>
    <t>TWIX WHITE SINGLE TWIN</t>
  </si>
  <si>
    <t>PANINI KRUIDEN EN GRILSTREPEN VOORGESNED</t>
  </si>
  <si>
    <t>LANTMANNEN UNIBAKE LONDERZEEL NV</t>
  </si>
  <si>
    <t>TRES BONNE ITALIAANSE BOL 50X120G</t>
  </si>
  <si>
    <t>BAKE OFF DIEPVRIES</t>
  </si>
  <si>
    <t>JAVA FOOD BAPAO BROODJE KIPPEVLEES 12ST</t>
  </si>
  <si>
    <t>DUTCH BAKERY ALKMAAR</t>
  </si>
  <si>
    <t>HELDENS FILET AMERICAIN</t>
  </si>
  <si>
    <t>MAALTIJD,SOEP,PASTA DIEPVRIES</t>
  </si>
  <si>
    <t>CHATEAUBRIAND SOEST BV</t>
  </si>
  <si>
    <t>MAMA INSTANT CUP NOEDELS RUNDVLEES</t>
  </si>
  <si>
    <t>PANESCO PIZZA OVAL VEGETARISCH</t>
  </si>
  <si>
    <t>LA LORRAINE NEDERLAND PANESCO</t>
  </si>
  <si>
    <t>OPTIMEL AARDBEI/FRAMBOOS PET-FLES</t>
  </si>
  <si>
    <t>BRIE RECHTHOEK</t>
  </si>
  <si>
    <t>KAAS BUITENLAND UITSNIJ</t>
  </si>
  <si>
    <t>ZIJERVELD &amp; VELDHUYZEN BV</t>
  </si>
  <si>
    <t>MALTESERS TEASER SINGLE</t>
  </si>
  <si>
    <t>GOUDEN BANIER CRISPY BACON BL1*</t>
  </si>
  <si>
    <t>TOMAAT LOS</t>
  </si>
  <si>
    <t>GROENTEN ONBEWERKT</t>
  </si>
  <si>
    <t>POP'D POTATOES BY CROKY BARBECUE 17G</t>
  </si>
  <si>
    <t>MOLCO CARRE WALDKORN 30ST</t>
  </si>
  <si>
    <t>MAMA INSTANT CUP NOEDELS GROENTE</t>
  </si>
  <si>
    <t>SNICKERS SINGLE</t>
  </si>
  <si>
    <t>DELIFRANCE PISTOLETS WIT</t>
  </si>
  <si>
    <t>SNIJ PAPRIKA MIX BLOK FIJN</t>
  </si>
  <si>
    <t>MOLCO PYRAMIDE WALDKORN</t>
  </si>
  <si>
    <t>JOHMA EI-BIESLOOK BROODJESSALADE BL2*</t>
  </si>
  <si>
    <t>FEL.HANDSCHOEN.NITRIL.ZWART XL</t>
  </si>
  <si>
    <t>SCHOONMAAKARTIKELEN</t>
  </si>
  <si>
    <t>PIZZA MARGHERITA MINI  40X100G</t>
  </si>
  <si>
    <t>ELITE KIPBURGER 24X90G</t>
  </si>
  <si>
    <t>ELITE B.V.</t>
  </si>
  <si>
    <t>BOTTER BOERACHTERHAM</t>
  </si>
  <si>
    <t>M&amp;M'S CRISPY 36 GRAM</t>
  </si>
  <si>
    <t>SKITTLES FRUITS</t>
  </si>
  <si>
    <t>SUIKERWERK SINGLES</t>
  </si>
  <si>
    <t>CONCORP BV</t>
  </si>
  <si>
    <t>TOMAAT SUD 'N SOL</t>
  </si>
  <si>
    <t>SANTA MARIA ORIGINAL WRAP TORTILLA</t>
  </si>
  <si>
    <t>MEXICAANSE KEUKEN</t>
  </si>
  <si>
    <t>SANTA MARIA AB</t>
  </si>
  <si>
    <t>MAMA INSTANT CUP NOEDELS GARNAAL</t>
  </si>
  <si>
    <t>TRES BONNE PUNTBROODJE WIT GESN. 24 ST</t>
  </si>
  <si>
    <t>HERO B'TWEEN TUSSENDOOR MELKCHOCOLADE</t>
  </si>
  <si>
    <t>TUSSENDOORTJES</t>
  </si>
  <si>
    <t>HERO NEDERLAND BV</t>
  </si>
  <si>
    <t>M&amp;M'S PINDA SINGLE</t>
  </si>
  <si>
    <t>MUFFINS DOUBLE CHOCOLATE IN TULP CUP</t>
  </si>
  <si>
    <t>EUROPASTRY CENTRAL EUROPE B.V.</t>
  </si>
  <si>
    <t>JIMMY'S POPCORN- ZOUT MINIBAGS</t>
  </si>
  <si>
    <t>JIMMY PRODUCTS BV</t>
  </si>
  <si>
    <t>SLA BABYLEAF RUCOLA</t>
  </si>
  <si>
    <t>PT</t>
  </si>
  <si>
    <t>BRESC PESTO VERDE</t>
  </si>
  <si>
    <t>KOELVERSE TAPAS</t>
  </si>
  <si>
    <t>BRESC BV</t>
  </si>
  <si>
    <t>KNORR WA TOM KHA KAI SOEP</t>
  </si>
  <si>
    <t>SOEP DROOG &amp; SMAAKVERSTERKERS</t>
  </si>
  <si>
    <t>UNILEVER NED BV FOOD SOLUTIONS</t>
  </si>
  <si>
    <t>HVB SALAMI 30 PLAKS</t>
  </si>
  <si>
    <t>VLEESWAREN/KAAS (ELEKTRONISCH)</t>
  </si>
  <si>
    <t>AARNINK VLEESWAREN HVB (FS)</t>
  </si>
  <si>
    <t>KOMKOMMER 35/40</t>
  </si>
  <si>
    <t>DE GOUDSCHE WAEGH GESNEDEN OUD</t>
  </si>
  <si>
    <t>COCOTINE OMELET NATUREL, AMBACHTELIJK</t>
  </si>
  <si>
    <t>TOL VAN CONVENIENCE FOOD BV</t>
  </si>
  <si>
    <t>NINA PITA BROOD 14CM 12X6ST</t>
  </si>
  <si>
    <t>NINA BAKERY EUROPE</t>
  </si>
  <si>
    <t>KNORR SOEP KA BOSPADDENSTOELEN</t>
  </si>
  <si>
    <t>MARS SINGLE</t>
  </si>
  <si>
    <t>TRES BONNE KADET WIT GESNEDEN 24 STUKS</t>
  </si>
  <si>
    <t>M&amp;M'S CHOCO SINGLE</t>
  </si>
  <si>
    <t>VIFIT GOEDEMORGEN AARDBEI KIWI BANAAN</t>
  </si>
  <si>
    <t>FEL.HANDSCHOEN.NITRIL.ZWART M</t>
  </si>
  <si>
    <t>DE ROOIE HEN SCHARRELEIEREN BRUIN M 90ST</t>
  </si>
  <si>
    <t>EIEREN VERS</t>
  </si>
  <si>
    <t>KR</t>
  </si>
  <si>
    <t>APPEL JONAGOLD 75/80</t>
  </si>
  <si>
    <t>FRUIT ONBEWERKT</t>
  </si>
  <si>
    <t>KIP TANDOORI REEPJES GEBR.CA.1KG</t>
  </si>
  <si>
    <t>POELIER GEKOELD CONC</t>
  </si>
  <si>
    <t>T.D. PAPIEREN VORK 14CM FSC 50ST</t>
  </si>
  <si>
    <t>DE GOUDSCHE WAEGH GERASPTE JONG BELEGEN</t>
  </si>
  <si>
    <t>COCA-COLA REGULAR, GLAZEN FLES</t>
  </si>
  <si>
    <t>FRISDRANKEN GROOTVERPAKKING</t>
  </si>
  <si>
    <t>COCA-COLA EUROPEAN PARTNERS BV</t>
  </si>
  <si>
    <t>SNICKERS CREAMY PEANUTBUTTER SINGLE</t>
  </si>
  <si>
    <t>MELKUNIE PROTEIN KWARK AARDBEI</t>
  </si>
  <si>
    <t>CAS&amp;KAS KROKETTEN VEGAN 20X100G</t>
  </si>
  <si>
    <t>CAS &amp; KAS</t>
  </si>
  <si>
    <t>T.D. PAPIEREN LEPEL 14CM FSC 50ST</t>
  </si>
  <si>
    <t>Totaal</t>
  </si>
  <si>
    <t>Nimeto</t>
  </si>
  <si>
    <t>prijs per eenheid</t>
  </si>
  <si>
    <t>omschrijving als alternatief wordt aangeboden</t>
  </si>
  <si>
    <t>Food en non-food</t>
  </si>
  <si>
    <t>Prijzenblad</t>
  </si>
  <si>
    <t>Naam inschrijver:</t>
  </si>
  <si>
    <r>
      <t xml:space="preserve">Prijzen worden </t>
    </r>
    <r>
      <rPr>
        <b/>
        <u/>
        <sz val="11"/>
        <rFont val="Calibri"/>
        <family val="2"/>
      </rPr>
      <t>exclusief btw</t>
    </r>
    <r>
      <rPr>
        <sz val="11"/>
        <rFont val="Calibri"/>
        <family val="2"/>
      </rPr>
      <t xml:space="preserve"> uitgevraagd.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</si>
</sst>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0.00"/>
    <numFmt numFmtId="165" formatCode="##,##0.00"/>
  </numFmts>
  <fonts count="4" x14ac:knownFonts="1">
    <font>
      <sz val="10"/>
      <color rgb="FF000000"/>
      <name val="ARIAL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EBF0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1" xfId="0" applyFont="1" applyFill="1" applyBorder="1" applyAlignment="1" applyProtection="1">
      <alignment horizontal="left" wrapText="1"/>
      <protection locked="0"/>
    </xf>
    <xf numFmtId="44" fontId="1" fillId="4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44" fontId="1" fillId="4" borderId="3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wrapText="1"/>
    </xf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left" wrapText="1"/>
    </xf>
    <xf numFmtId="0" fontId="1" fillId="0" borderId="0" xfId="0" applyFont="1" applyProtection="1"/>
    <xf numFmtId="14" fontId="1" fillId="0" borderId="0" xfId="0" applyNumberFormat="1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Alignment="1" applyProtection="1">
      <alignment horizontal="left" wrapText="1"/>
    </xf>
    <xf numFmtId="0" fontId="2" fillId="5" borderId="1" xfId="0" applyFont="1" applyFill="1" applyBorder="1" applyAlignment="1" applyProtection="1">
      <alignment horizontal="left" vertical="top" wrapText="1"/>
    </xf>
    <xf numFmtId="0" fontId="1" fillId="0" borderId="0" xfId="0" applyFont="1" applyAlignment="1" applyProtection="1">
      <alignment vertical="top"/>
    </xf>
    <xf numFmtId="1" fontId="1" fillId="2" borderId="0" xfId="0" applyNumberFormat="1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 wrapText="1"/>
    </xf>
    <xf numFmtId="164" fontId="1" fillId="2" borderId="0" xfId="0" applyNumberFormat="1" applyFont="1" applyFill="1" applyAlignment="1" applyProtection="1">
      <alignment horizontal="right"/>
    </xf>
    <xf numFmtId="165" fontId="1" fillId="2" borderId="0" xfId="0" applyNumberFormat="1" applyFont="1" applyFill="1" applyAlignment="1" applyProtection="1">
      <alignment horizontal="right"/>
    </xf>
    <xf numFmtId="44" fontId="1" fillId="0" borderId="4" xfId="0" applyNumberFormat="1" applyFont="1" applyBorder="1" applyProtection="1"/>
    <xf numFmtId="1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left" wrapText="1"/>
    </xf>
    <xf numFmtId="164" fontId="1" fillId="3" borderId="0" xfId="0" applyNumberFormat="1" applyFont="1" applyFill="1" applyAlignment="1" applyProtection="1">
      <alignment horizontal="right"/>
    </xf>
    <xf numFmtId="165" fontId="1" fillId="3" borderId="0" xfId="0" applyNumberFormat="1" applyFont="1" applyFill="1" applyAlignment="1" applyProtection="1">
      <alignment horizontal="right"/>
    </xf>
    <xf numFmtId="1" fontId="1" fillId="3" borderId="2" xfId="0" applyNumberFormat="1" applyFont="1" applyFill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left" wrapText="1"/>
    </xf>
    <xf numFmtId="164" fontId="1" fillId="3" borderId="2" xfId="0" applyNumberFormat="1" applyFont="1" applyFill="1" applyBorder="1" applyAlignment="1" applyProtection="1">
      <alignment horizontal="right"/>
    </xf>
    <xf numFmtId="165" fontId="1" fillId="3" borderId="2" xfId="0" applyNumberFormat="1" applyFont="1" applyFill="1" applyBorder="1" applyAlignment="1" applyProtection="1">
      <alignment horizontal="right"/>
    </xf>
    <xf numFmtId="44" fontId="1" fillId="0" borderId="5" xfId="0" applyNumberFormat="1" applyFont="1" applyBorder="1" applyProtection="1"/>
    <xf numFmtId="0" fontId="2" fillId="5" borderId="2" xfId="0" applyFont="1" applyFill="1" applyBorder="1" applyAlignment="1" applyProtection="1">
      <alignment horizontal="left"/>
    </xf>
    <xf numFmtId="0" fontId="2" fillId="5" borderId="2" xfId="0" applyFont="1" applyFill="1" applyBorder="1" applyAlignment="1" applyProtection="1">
      <alignment wrapText="1"/>
    </xf>
    <xf numFmtId="165" fontId="2" fillId="5" borderId="2" xfId="0" applyNumberFormat="1" applyFont="1" applyFill="1" applyBorder="1" applyAlignment="1" applyProtection="1">
      <alignment horizontal="right"/>
    </xf>
    <xf numFmtId="44" fontId="1" fillId="5" borderId="5" xfId="0" applyNumberFormat="1" applyFont="1" applyFill="1" applyBorder="1" applyProtection="1"/>
    <xf numFmtId="0" fontId="1" fillId="4" borderId="1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zoomScaleNormal="100" workbookViewId="0">
      <selection activeCell="M11" sqref="M11"/>
    </sheetView>
  </sheetViews>
  <sheetFormatPr defaultRowHeight="15" x14ac:dyDescent="0.25"/>
  <cols>
    <col min="1" max="1" width="9.42578125" style="7" bestFit="1" customWidth="1"/>
    <col min="2" max="2" width="4.85546875" style="7" bestFit="1" customWidth="1"/>
    <col min="3" max="3" width="4.7109375" style="7" bestFit="1" customWidth="1"/>
    <col min="4" max="4" width="7.28515625" style="7" bestFit="1" customWidth="1"/>
    <col min="5" max="5" width="6.28515625" style="7" bestFit="1" customWidth="1"/>
    <col min="6" max="6" width="43.7109375" style="7" bestFit="1" customWidth="1"/>
    <col min="7" max="7" width="5.7109375" style="7" bestFit="1" customWidth="1"/>
    <col min="8" max="8" width="8.5703125" style="7" customWidth="1"/>
    <col min="9" max="9" width="37.28515625" style="7" customWidth="1"/>
    <col min="10" max="10" width="37.5703125" style="7" customWidth="1"/>
    <col min="11" max="11" width="43.85546875" style="7" customWidth="1"/>
    <col min="12" max="12" width="14.140625" style="7" bestFit="1" customWidth="1"/>
    <col min="13" max="13" width="12.5703125" style="7" bestFit="1" customWidth="1"/>
    <col min="14" max="14" width="14.5703125" style="7" customWidth="1"/>
    <col min="15" max="16384" width="9.140625" style="7"/>
  </cols>
  <sheetData>
    <row r="1" spans="1:14" x14ac:dyDescent="0.25">
      <c r="A1" s="5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x14ac:dyDescent="0.25">
      <c r="A2" s="8" t="s">
        <v>215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25">
      <c r="A3" s="8" t="s">
        <v>216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4" x14ac:dyDescent="0.25">
      <c r="A4" s="10">
        <v>45366</v>
      </c>
    </row>
    <row r="5" spans="1:14" ht="17.649999999999999" customHeight="1" x14ac:dyDescent="0.25">
      <c r="A5" s="5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4" ht="15" customHeight="1" x14ac:dyDescent="0.25">
      <c r="A6" s="11" t="s">
        <v>217</v>
      </c>
      <c r="F6" s="33"/>
    </row>
    <row r="7" spans="1:14" ht="17.649999999999999" customHeight="1" x14ac:dyDescent="0.25">
      <c r="A7" s="12"/>
    </row>
    <row r="8" spans="1:14" ht="17.649999999999999" customHeight="1" x14ac:dyDescent="0.25">
      <c r="A8" s="34" t="s">
        <v>218</v>
      </c>
      <c r="B8" s="34"/>
      <c r="C8" s="34"/>
      <c r="D8" s="34"/>
      <c r="E8" s="34"/>
      <c r="F8" s="34"/>
    </row>
    <row r="9" spans="1:14" ht="17.649999999999999" customHeight="1" x14ac:dyDescent="0.25">
      <c r="A9" s="12"/>
    </row>
    <row r="10" spans="1:14" s="14" customFormat="1" ht="30" x14ac:dyDescent="0.2">
      <c r="A10" s="13" t="s">
        <v>1</v>
      </c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3" t="s">
        <v>7</v>
      </c>
      <c r="H10" s="13" t="s">
        <v>8</v>
      </c>
      <c r="I10" s="13" t="s">
        <v>9</v>
      </c>
      <c r="J10" s="13" t="s">
        <v>10</v>
      </c>
      <c r="K10" s="13" t="s">
        <v>214</v>
      </c>
      <c r="L10" s="13" t="s">
        <v>11</v>
      </c>
      <c r="M10" s="13" t="s">
        <v>213</v>
      </c>
      <c r="N10" s="13" t="s">
        <v>211</v>
      </c>
    </row>
    <row r="11" spans="1:14" x14ac:dyDescent="0.25">
      <c r="A11" s="15">
        <v>4632</v>
      </c>
      <c r="B11" s="15">
        <v>1</v>
      </c>
      <c r="C11" s="16" t="s">
        <v>12</v>
      </c>
      <c r="D11" s="17">
        <v>1</v>
      </c>
      <c r="E11" s="16" t="s">
        <v>13</v>
      </c>
      <c r="F11" s="16" t="s">
        <v>14</v>
      </c>
      <c r="G11" s="16" t="s">
        <v>15</v>
      </c>
      <c r="H11" s="15">
        <v>172</v>
      </c>
      <c r="I11" s="16" t="s">
        <v>16</v>
      </c>
      <c r="J11" s="16" t="s">
        <v>17</v>
      </c>
      <c r="K11" s="3"/>
      <c r="L11" s="18">
        <v>159.58000000000001</v>
      </c>
      <c r="M11" s="4"/>
      <c r="N11" s="19">
        <f>L11*M11</f>
        <v>0</v>
      </c>
    </row>
    <row r="12" spans="1:14" x14ac:dyDescent="0.25">
      <c r="A12" s="20">
        <v>22279</v>
      </c>
      <c r="B12" s="20">
        <v>1</v>
      </c>
      <c r="C12" s="21" t="s">
        <v>18</v>
      </c>
      <c r="D12" s="22">
        <v>5.25</v>
      </c>
      <c r="E12" s="21" t="s">
        <v>12</v>
      </c>
      <c r="F12" s="21" t="s">
        <v>19</v>
      </c>
      <c r="G12" s="21" t="s">
        <v>15</v>
      </c>
      <c r="H12" s="20">
        <v>203</v>
      </c>
      <c r="I12" s="21" t="s">
        <v>20</v>
      </c>
      <c r="J12" s="21" t="s">
        <v>21</v>
      </c>
      <c r="K12" s="1"/>
      <c r="L12" s="23">
        <v>167</v>
      </c>
      <c r="M12" s="2"/>
      <c r="N12" s="19">
        <f t="shared" ref="N12:N75" si="0">L12*M12</f>
        <v>0</v>
      </c>
    </row>
    <row r="13" spans="1:14" x14ac:dyDescent="0.25">
      <c r="A13" s="15">
        <v>22255</v>
      </c>
      <c r="B13" s="15">
        <v>1</v>
      </c>
      <c r="C13" s="16" t="s">
        <v>18</v>
      </c>
      <c r="D13" s="17">
        <v>5.4</v>
      </c>
      <c r="E13" s="16" t="s">
        <v>12</v>
      </c>
      <c r="F13" s="16" t="s">
        <v>22</v>
      </c>
      <c r="G13" s="16" t="s">
        <v>15</v>
      </c>
      <c r="H13" s="15">
        <v>203</v>
      </c>
      <c r="I13" s="16" t="s">
        <v>20</v>
      </c>
      <c r="J13" s="16" t="s">
        <v>21</v>
      </c>
      <c r="K13" s="1"/>
      <c r="L13" s="18">
        <v>104</v>
      </c>
      <c r="M13" s="2"/>
      <c r="N13" s="19">
        <f t="shared" si="0"/>
        <v>0</v>
      </c>
    </row>
    <row r="14" spans="1:14" x14ac:dyDescent="0.25">
      <c r="A14" s="20">
        <v>95592</v>
      </c>
      <c r="B14" s="20">
        <v>6</v>
      </c>
      <c r="C14" s="21" t="s">
        <v>23</v>
      </c>
      <c r="D14" s="22">
        <v>25</v>
      </c>
      <c r="E14" s="21" t="s">
        <v>24</v>
      </c>
      <c r="F14" s="21" t="s">
        <v>25</v>
      </c>
      <c r="G14" s="21" t="s">
        <v>15</v>
      </c>
      <c r="H14" s="20">
        <v>92</v>
      </c>
      <c r="I14" s="21" t="s">
        <v>26</v>
      </c>
      <c r="J14" s="21" t="s">
        <v>27</v>
      </c>
      <c r="K14" s="1"/>
      <c r="L14" s="23">
        <v>323</v>
      </c>
      <c r="M14" s="2"/>
      <c r="N14" s="19">
        <f t="shared" si="0"/>
        <v>0</v>
      </c>
    </row>
    <row r="15" spans="1:14" x14ac:dyDescent="0.25">
      <c r="A15" s="15">
        <v>993538</v>
      </c>
      <c r="B15" s="15">
        <v>64</v>
      </c>
      <c r="C15" s="16" t="s">
        <v>13</v>
      </c>
      <c r="D15" s="17">
        <v>130</v>
      </c>
      <c r="E15" s="16" t="s">
        <v>28</v>
      </c>
      <c r="F15" s="16" t="s">
        <v>29</v>
      </c>
      <c r="G15" s="16" t="s">
        <v>15</v>
      </c>
      <c r="H15" s="15">
        <v>203</v>
      </c>
      <c r="I15" s="16" t="s">
        <v>20</v>
      </c>
      <c r="J15" s="16" t="s">
        <v>30</v>
      </c>
      <c r="K15" s="1"/>
      <c r="L15" s="18">
        <v>70</v>
      </c>
      <c r="M15" s="2"/>
      <c r="N15" s="19">
        <f t="shared" si="0"/>
        <v>0</v>
      </c>
    </row>
    <row r="16" spans="1:14" ht="15.75" customHeight="1" x14ac:dyDescent="0.25">
      <c r="A16" s="20">
        <v>226070</v>
      </c>
      <c r="B16" s="20">
        <v>1</v>
      </c>
      <c r="C16" s="21" t="s">
        <v>31</v>
      </c>
      <c r="D16" s="22">
        <v>1</v>
      </c>
      <c r="E16" s="21" t="s">
        <v>12</v>
      </c>
      <c r="F16" s="21" t="s">
        <v>32</v>
      </c>
      <c r="G16" s="21" t="s">
        <v>15</v>
      </c>
      <c r="H16" s="20">
        <v>221</v>
      </c>
      <c r="I16" s="21" t="s">
        <v>33</v>
      </c>
      <c r="J16" s="21" t="s">
        <v>17</v>
      </c>
      <c r="K16" s="1"/>
      <c r="L16" s="23">
        <v>213</v>
      </c>
      <c r="M16" s="2"/>
      <c r="N16" s="19">
        <f>L16*M16</f>
        <v>0</v>
      </c>
    </row>
    <row r="17" spans="1:14" x14ac:dyDescent="0.25">
      <c r="A17" s="15">
        <v>95550</v>
      </c>
      <c r="B17" s="15">
        <v>6</v>
      </c>
      <c r="C17" s="16" t="s">
        <v>23</v>
      </c>
      <c r="D17" s="17">
        <v>25</v>
      </c>
      <c r="E17" s="16" t="s">
        <v>24</v>
      </c>
      <c r="F17" s="16" t="s">
        <v>34</v>
      </c>
      <c r="G17" s="16" t="s">
        <v>15</v>
      </c>
      <c r="H17" s="15">
        <v>92</v>
      </c>
      <c r="I17" s="16" t="s">
        <v>26</v>
      </c>
      <c r="J17" s="16" t="s">
        <v>27</v>
      </c>
      <c r="K17" s="1"/>
      <c r="L17" s="18">
        <v>284</v>
      </c>
      <c r="M17" s="2"/>
      <c r="N17" s="19">
        <f t="shared" si="0"/>
        <v>0</v>
      </c>
    </row>
    <row r="18" spans="1:14" x14ac:dyDescent="0.25">
      <c r="A18" s="20">
        <v>56824</v>
      </c>
      <c r="B18" s="20">
        <v>12</v>
      </c>
      <c r="C18" s="21" t="s">
        <v>35</v>
      </c>
      <c r="D18" s="22">
        <v>30</v>
      </c>
      <c r="E18" s="21" t="s">
        <v>24</v>
      </c>
      <c r="F18" s="21" t="s">
        <v>36</v>
      </c>
      <c r="G18" s="21" t="s">
        <v>15</v>
      </c>
      <c r="H18" s="20">
        <v>130</v>
      </c>
      <c r="I18" s="21" t="s">
        <v>37</v>
      </c>
      <c r="J18" s="21" t="s">
        <v>38</v>
      </c>
      <c r="K18" s="1"/>
      <c r="L18" s="23">
        <v>150</v>
      </c>
      <c r="M18" s="2"/>
      <c r="N18" s="19">
        <f t="shared" si="0"/>
        <v>0</v>
      </c>
    </row>
    <row r="19" spans="1:14" x14ac:dyDescent="0.25">
      <c r="A19" s="15">
        <v>645546</v>
      </c>
      <c r="B19" s="15">
        <v>12</v>
      </c>
      <c r="C19" s="16" t="s">
        <v>35</v>
      </c>
      <c r="D19" s="17">
        <v>30</v>
      </c>
      <c r="E19" s="16" t="s">
        <v>24</v>
      </c>
      <c r="F19" s="16" t="s">
        <v>39</v>
      </c>
      <c r="G19" s="16" t="s">
        <v>15</v>
      </c>
      <c r="H19" s="15">
        <v>130</v>
      </c>
      <c r="I19" s="16" t="s">
        <v>37</v>
      </c>
      <c r="J19" s="16" t="s">
        <v>38</v>
      </c>
      <c r="K19" s="1"/>
      <c r="L19" s="18">
        <v>130</v>
      </c>
      <c r="M19" s="2"/>
      <c r="N19" s="19">
        <f t="shared" si="0"/>
        <v>0</v>
      </c>
    </row>
    <row r="20" spans="1:14" x14ac:dyDescent="0.25">
      <c r="A20" s="20">
        <v>32336</v>
      </c>
      <c r="B20" s="20">
        <v>1</v>
      </c>
      <c r="C20" s="21" t="s">
        <v>18</v>
      </c>
      <c r="D20" s="22">
        <v>800</v>
      </c>
      <c r="E20" s="21" t="s">
        <v>28</v>
      </c>
      <c r="F20" s="21" t="s">
        <v>40</v>
      </c>
      <c r="G20" s="21" t="s">
        <v>15</v>
      </c>
      <c r="H20" s="20">
        <v>164</v>
      </c>
      <c r="I20" s="21" t="s">
        <v>41</v>
      </c>
      <c r="J20" s="21" t="s">
        <v>42</v>
      </c>
      <c r="K20" s="1"/>
      <c r="L20" s="23">
        <v>112</v>
      </c>
      <c r="M20" s="2"/>
      <c r="N20" s="19">
        <f t="shared" si="0"/>
        <v>0</v>
      </c>
    </row>
    <row r="21" spans="1:14" x14ac:dyDescent="0.25">
      <c r="A21" s="15">
        <v>682894</v>
      </c>
      <c r="B21" s="15">
        <v>1</v>
      </c>
      <c r="C21" s="16" t="s">
        <v>18</v>
      </c>
      <c r="D21" s="17">
        <v>4.2</v>
      </c>
      <c r="E21" s="16" t="s">
        <v>12</v>
      </c>
      <c r="F21" s="16" t="s">
        <v>43</v>
      </c>
      <c r="G21" s="16" t="s">
        <v>15</v>
      </c>
      <c r="H21" s="15">
        <v>244</v>
      </c>
      <c r="I21" s="16" t="s">
        <v>44</v>
      </c>
      <c r="J21" s="16" t="s">
        <v>45</v>
      </c>
      <c r="K21" s="1"/>
      <c r="L21" s="18">
        <v>58</v>
      </c>
      <c r="M21" s="2"/>
      <c r="N21" s="19">
        <f t="shared" si="0"/>
        <v>0</v>
      </c>
    </row>
    <row r="22" spans="1:14" x14ac:dyDescent="0.25">
      <c r="A22" s="20">
        <v>323856</v>
      </c>
      <c r="B22" s="20">
        <v>80</v>
      </c>
      <c r="C22" s="21" t="s">
        <v>13</v>
      </c>
      <c r="D22" s="22">
        <v>75</v>
      </c>
      <c r="E22" s="21" t="s">
        <v>28</v>
      </c>
      <c r="F22" s="21" t="s">
        <v>46</v>
      </c>
      <c r="G22" s="21" t="s">
        <v>15</v>
      </c>
      <c r="H22" s="20">
        <v>203</v>
      </c>
      <c r="I22" s="21" t="s">
        <v>20</v>
      </c>
      <c r="J22" s="21" t="s">
        <v>47</v>
      </c>
      <c r="K22" s="1"/>
      <c r="L22" s="23">
        <v>45</v>
      </c>
      <c r="M22" s="2"/>
      <c r="N22" s="19">
        <f t="shared" si="0"/>
        <v>0</v>
      </c>
    </row>
    <row r="23" spans="1:14" x14ac:dyDescent="0.25">
      <c r="A23" s="15">
        <v>975925</v>
      </c>
      <c r="B23" s="15">
        <v>1</v>
      </c>
      <c r="C23" s="16" t="s">
        <v>48</v>
      </c>
      <c r="D23" s="17">
        <v>300</v>
      </c>
      <c r="E23" s="16" t="s">
        <v>28</v>
      </c>
      <c r="F23" s="16" t="s">
        <v>49</v>
      </c>
      <c r="G23" s="16" t="s">
        <v>15</v>
      </c>
      <c r="H23" s="15">
        <v>155</v>
      </c>
      <c r="I23" s="16" t="s">
        <v>50</v>
      </c>
      <c r="J23" s="16" t="s">
        <v>17</v>
      </c>
      <c r="K23" s="1"/>
      <c r="L23" s="18">
        <v>266</v>
      </c>
      <c r="M23" s="2"/>
      <c r="N23" s="19">
        <f t="shared" si="0"/>
        <v>0</v>
      </c>
    </row>
    <row r="24" spans="1:14" x14ac:dyDescent="0.25">
      <c r="A24" s="20">
        <v>113621</v>
      </c>
      <c r="B24" s="20">
        <v>24</v>
      </c>
      <c r="C24" s="21" t="s">
        <v>51</v>
      </c>
      <c r="D24" s="22">
        <v>75</v>
      </c>
      <c r="E24" s="21" t="s">
        <v>28</v>
      </c>
      <c r="F24" s="21" t="s">
        <v>52</v>
      </c>
      <c r="G24" s="21" t="s">
        <v>15</v>
      </c>
      <c r="H24" s="20">
        <v>18</v>
      </c>
      <c r="I24" s="21" t="s">
        <v>53</v>
      </c>
      <c r="J24" s="21" t="s">
        <v>54</v>
      </c>
      <c r="K24" s="1"/>
      <c r="L24" s="23">
        <v>111</v>
      </c>
      <c r="M24" s="2"/>
      <c r="N24" s="19">
        <f t="shared" si="0"/>
        <v>0</v>
      </c>
    </row>
    <row r="25" spans="1:14" ht="16.5" customHeight="1" x14ac:dyDescent="0.25">
      <c r="A25" s="15">
        <v>783687</v>
      </c>
      <c r="B25" s="15">
        <v>1</v>
      </c>
      <c r="C25" s="16" t="s">
        <v>18</v>
      </c>
      <c r="D25" s="17">
        <v>3</v>
      </c>
      <c r="E25" s="16" t="s">
        <v>12</v>
      </c>
      <c r="F25" s="16" t="s">
        <v>55</v>
      </c>
      <c r="G25" s="16" t="s">
        <v>15</v>
      </c>
      <c r="H25" s="15">
        <v>180</v>
      </c>
      <c r="I25" s="16" t="s">
        <v>56</v>
      </c>
      <c r="J25" s="16" t="s">
        <v>57</v>
      </c>
      <c r="K25" s="1"/>
      <c r="L25" s="18">
        <v>53</v>
      </c>
      <c r="M25" s="2"/>
      <c r="N25" s="19">
        <f t="shared" si="0"/>
        <v>0</v>
      </c>
    </row>
    <row r="26" spans="1:14" x14ac:dyDescent="0.25">
      <c r="A26" s="20">
        <v>504583</v>
      </c>
      <c r="B26" s="20">
        <v>1</v>
      </c>
      <c r="C26" s="21" t="s">
        <v>31</v>
      </c>
      <c r="D26" s="22">
        <v>50</v>
      </c>
      <c r="E26" s="21" t="s">
        <v>24</v>
      </c>
      <c r="F26" s="21" t="s">
        <v>58</v>
      </c>
      <c r="G26" s="21" t="s">
        <v>15</v>
      </c>
      <c r="H26" s="20">
        <v>177</v>
      </c>
      <c r="I26" s="21" t="s">
        <v>59</v>
      </c>
      <c r="J26" s="21" t="s">
        <v>60</v>
      </c>
      <c r="K26" s="1"/>
      <c r="L26" s="23">
        <v>1362</v>
      </c>
      <c r="M26" s="2"/>
      <c r="N26" s="19">
        <f t="shared" si="0"/>
        <v>0</v>
      </c>
    </row>
    <row r="27" spans="1:14" ht="18" customHeight="1" x14ac:dyDescent="0.25">
      <c r="A27" s="15">
        <v>923067</v>
      </c>
      <c r="B27" s="15">
        <v>1</v>
      </c>
      <c r="C27" s="16" t="s">
        <v>61</v>
      </c>
      <c r="D27" s="17">
        <v>200</v>
      </c>
      <c r="E27" s="16" t="s">
        <v>13</v>
      </c>
      <c r="F27" s="16" t="s">
        <v>62</v>
      </c>
      <c r="G27" s="16" t="s">
        <v>63</v>
      </c>
      <c r="H27" s="15">
        <v>119</v>
      </c>
      <c r="I27" s="16" t="s">
        <v>64</v>
      </c>
      <c r="J27" s="16" t="s">
        <v>17</v>
      </c>
      <c r="K27" s="1"/>
      <c r="L27" s="18">
        <v>82</v>
      </c>
      <c r="M27" s="2"/>
      <c r="N27" s="19">
        <f t="shared" si="0"/>
        <v>0</v>
      </c>
    </row>
    <row r="28" spans="1:14" x14ac:dyDescent="0.25">
      <c r="A28" s="20">
        <v>624820</v>
      </c>
      <c r="B28" s="20">
        <v>1</v>
      </c>
      <c r="C28" s="21" t="s">
        <v>18</v>
      </c>
      <c r="D28" s="22">
        <v>5.2</v>
      </c>
      <c r="E28" s="21" t="s">
        <v>12</v>
      </c>
      <c r="F28" s="21" t="s">
        <v>65</v>
      </c>
      <c r="G28" s="21" t="s">
        <v>15</v>
      </c>
      <c r="H28" s="20">
        <v>244</v>
      </c>
      <c r="I28" s="21" t="s">
        <v>44</v>
      </c>
      <c r="J28" s="21" t="s">
        <v>45</v>
      </c>
      <c r="K28" s="1"/>
      <c r="L28" s="23">
        <v>39</v>
      </c>
      <c r="M28" s="2"/>
      <c r="N28" s="19">
        <f t="shared" si="0"/>
        <v>0</v>
      </c>
    </row>
    <row r="29" spans="1:14" x14ac:dyDescent="0.25">
      <c r="A29" s="15">
        <v>303416</v>
      </c>
      <c r="B29" s="15">
        <v>1</v>
      </c>
      <c r="C29" s="16" t="s">
        <v>66</v>
      </c>
      <c r="D29" s="17">
        <v>200</v>
      </c>
      <c r="E29" s="16" t="s">
        <v>28</v>
      </c>
      <c r="F29" s="16" t="s">
        <v>67</v>
      </c>
      <c r="G29" s="16" t="s">
        <v>15</v>
      </c>
      <c r="H29" s="15">
        <v>177</v>
      </c>
      <c r="I29" s="16" t="s">
        <v>59</v>
      </c>
      <c r="J29" s="16" t="s">
        <v>68</v>
      </c>
      <c r="K29" s="1"/>
      <c r="L29" s="18">
        <v>1128</v>
      </c>
      <c r="M29" s="2"/>
      <c r="N29" s="19">
        <f t="shared" si="0"/>
        <v>0</v>
      </c>
    </row>
    <row r="30" spans="1:14" x14ac:dyDescent="0.25">
      <c r="A30" s="20">
        <v>861210</v>
      </c>
      <c r="B30" s="20">
        <v>1</v>
      </c>
      <c r="C30" s="21" t="s">
        <v>69</v>
      </c>
      <c r="D30" s="22">
        <v>1</v>
      </c>
      <c r="E30" s="21" t="s">
        <v>12</v>
      </c>
      <c r="F30" s="21" t="s">
        <v>70</v>
      </c>
      <c r="G30" s="21" t="s">
        <v>15</v>
      </c>
      <c r="H30" s="20">
        <v>168</v>
      </c>
      <c r="I30" s="21" t="s">
        <v>71</v>
      </c>
      <c r="J30" s="21" t="s">
        <v>72</v>
      </c>
      <c r="K30" s="1"/>
      <c r="L30" s="23">
        <v>127</v>
      </c>
      <c r="M30" s="2"/>
      <c r="N30" s="19">
        <f t="shared" si="0"/>
        <v>0</v>
      </c>
    </row>
    <row r="31" spans="1:14" x14ac:dyDescent="0.25">
      <c r="A31" s="15">
        <v>765228</v>
      </c>
      <c r="B31" s="15">
        <v>1</v>
      </c>
      <c r="C31" s="16" t="s">
        <v>31</v>
      </c>
      <c r="D31" s="17">
        <v>50</v>
      </c>
      <c r="E31" s="16" t="s">
        <v>24</v>
      </c>
      <c r="F31" s="16" t="s">
        <v>73</v>
      </c>
      <c r="G31" s="16" t="s">
        <v>15</v>
      </c>
      <c r="H31" s="15">
        <v>177</v>
      </c>
      <c r="I31" s="16" t="s">
        <v>59</v>
      </c>
      <c r="J31" s="16" t="s">
        <v>60</v>
      </c>
      <c r="K31" s="1"/>
      <c r="L31" s="18">
        <v>1248</v>
      </c>
      <c r="M31" s="2"/>
      <c r="N31" s="19">
        <f t="shared" si="0"/>
        <v>0</v>
      </c>
    </row>
    <row r="32" spans="1:14" x14ac:dyDescent="0.25">
      <c r="A32" s="20">
        <v>156610</v>
      </c>
      <c r="B32" s="20">
        <v>1</v>
      </c>
      <c r="C32" s="21" t="s">
        <v>66</v>
      </c>
      <c r="D32" s="22">
        <v>200</v>
      </c>
      <c r="E32" s="21" t="s">
        <v>74</v>
      </c>
      <c r="F32" s="21" t="s">
        <v>75</v>
      </c>
      <c r="G32" s="21" t="s">
        <v>15</v>
      </c>
      <c r="H32" s="20">
        <v>177</v>
      </c>
      <c r="I32" s="21" t="s">
        <v>59</v>
      </c>
      <c r="J32" s="21" t="s">
        <v>68</v>
      </c>
      <c r="K32" s="1"/>
      <c r="L32" s="23">
        <v>1158</v>
      </c>
      <c r="M32" s="2"/>
      <c r="N32" s="19">
        <f t="shared" si="0"/>
        <v>0</v>
      </c>
    </row>
    <row r="33" spans="1:14" x14ac:dyDescent="0.25">
      <c r="A33" s="15">
        <v>3938</v>
      </c>
      <c r="B33" s="15">
        <v>1</v>
      </c>
      <c r="C33" s="16" t="s">
        <v>12</v>
      </c>
      <c r="D33" s="17">
        <v>1</v>
      </c>
      <c r="E33" s="16" t="s">
        <v>13</v>
      </c>
      <c r="F33" s="16" t="s">
        <v>76</v>
      </c>
      <c r="G33" s="16" t="s">
        <v>15</v>
      </c>
      <c r="H33" s="15">
        <v>154</v>
      </c>
      <c r="I33" s="16" t="s">
        <v>77</v>
      </c>
      <c r="J33" s="16" t="s">
        <v>78</v>
      </c>
      <c r="K33" s="1"/>
      <c r="L33" s="18">
        <v>133.04</v>
      </c>
      <c r="M33" s="2"/>
      <c r="N33" s="19">
        <f t="shared" si="0"/>
        <v>0</v>
      </c>
    </row>
    <row r="34" spans="1:14" x14ac:dyDescent="0.25">
      <c r="A34" s="20">
        <v>919000</v>
      </c>
      <c r="B34" s="20">
        <v>1</v>
      </c>
      <c r="C34" s="21" t="s">
        <v>79</v>
      </c>
      <c r="D34" s="22">
        <v>560</v>
      </c>
      <c r="E34" s="21" t="s">
        <v>28</v>
      </c>
      <c r="F34" s="21" t="s">
        <v>80</v>
      </c>
      <c r="G34" s="21" t="s">
        <v>15</v>
      </c>
      <c r="H34" s="20">
        <v>67</v>
      </c>
      <c r="I34" s="21" t="s">
        <v>81</v>
      </c>
      <c r="J34" s="21" t="s">
        <v>82</v>
      </c>
      <c r="K34" s="1"/>
      <c r="L34" s="23">
        <v>130</v>
      </c>
      <c r="M34" s="2"/>
      <c r="N34" s="19">
        <f t="shared" si="0"/>
        <v>0</v>
      </c>
    </row>
    <row r="35" spans="1:14" x14ac:dyDescent="0.25">
      <c r="A35" s="15">
        <v>455239</v>
      </c>
      <c r="B35" s="15">
        <v>1</v>
      </c>
      <c r="C35" s="16" t="s">
        <v>83</v>
      </c>
      <c r="D35" s="17">
        <v>500</v>
      </c>
      <c r="E35" s="16" t="s">
        <v>28</v>
      </c>
      <c r="F35" s="16" t="s">
        <v>84</v>
      </c>
      <c r="G35" s="16" t="s">
        <v>15</v>
      </c>
      <c r="H35" s="15">
        <v>93</v>
      </c>
      <c r="I35" s="16" t="s">
        <v>85</v>
      </c>
      <c r="J35" s="16" t="s">
        <v>86</v>
      </c>
      <c r="K35" s="1"/>
      <c r="L35" s="18">
        <v>349</v>
      </c>
      <c r="M35" s="2"/>
      <c r="N35" s="19">
        <f t="shared" si="0"/>
        <v>0</v>
      </c>
    </row>
    <row r="36" spans="1:14" x14ac:dyDescent="0.25">
      <c r="A36" s="20">
        <v>99446</v>
      </c>
      <c r="B36" s="20">
        <v>1</v>
      </c>
      <c r="C36" s="21" t="s">
        <v>18</v>
      </c>
      <c r="D36" s="22">
        <v>1.2</v>
      </c>
      <c r="E36" s="21" t="s">
        <v>12</v>
      </c>
      <c r="F36" s="21" t="s">
        <v>87</v>
      </c>
      <c r="G36" s="21" t="s">
        <v>15</v>
      </c>
      <c r="H36" s="20">
        <v>180</v>
      </c>
      <c r="I36" s="21" t="s">
        <v>56</v>
      </c>
      <c r="J36" s="21" t="s">
        <v>17</v>
      </c>
      <c r="K36" s="1"/>
      <c r="L36" s="23">
        <v>150</v>
      </c>
      <c r="M36" s="2"/>
      <c r="N36" s="19">
        <f t="shared" si="0"/>
        <v>0</v>
      </c>
    </row>
    <row r="37" spans="1:14" x14ac:dyDescent="0.25">
      <c r="A37" s="15">
        <v>616322</v>
      </c>
      <c r="B37" s="15">
        <v>1</v>
      </c>
      <c r="C37" s="16" t="s">
        <v>48</v>
      </c>
      <c r="D37" s="17">
        <v>1</v>
      </c>
      <c r="E37" s="16" t="s">
        <v>12</v>
      </c>
      <c r="F37" s="16" t="s">
        <v>88</v>
      </c>
      <c r="G37" s="16" t="s">
        <v>15</v>
      </c>
      <c r="H37" s="15">
        <v>170</v>
      </c>
      <c r="I37" s="16" t="s">
        <v>89</v>
      </c>
      <c r="J37" s="16" t="s">
        <v>90</v>
      </c>
      <c r="K37" s="1"/>
      <c r="L37" s="18">
        <v>77</v>
      </c>
      <c r="M37" s="2"/>
      <c r="N37" s="19">
        <f t="shared" si="0"/>
        <v>0</v>
      </c>
    </row>
    <row r="38" spans="1:14" x14ac:dyDescent="0.25">
      <c r="A38" s="20">
        <v>915653</v>
      </c>
      <c r="B38" s="20">
        <v>24</v>
      </c>
      <c r="C38" s="21" t="s">
        <v>13</v>
      </c>
      <c r="D38" s="22">
        <v>50</v>
      </c>
      <c r="E38" s="21" t="s">
        <v>28</v>
      </c>
      <c r="F38" s="21" t="s">
        <v>91</v>
      </c>
      <c r="G38" s="21" t="s">
        <v>15</v>
      </c>
      <c r="H38" s="20">
        <v>18</v>
      </c>
      <c r="I38" s="21" t="s">
        <v>53</v>
      </c>
      <c r="J38" s="21" t="s">
        <v>54</v>
      </c>
      <c r="K38" s="1"/>
      <c r="L38" s="23">
        <v>64</v>
      </c>
      <c r="M38" s="2"/>
      <c r="N38" s="19">
        <f t="shared" si="0"/>
        <v>0</v>
      </c>
    </row>
    <row r="39" spans="1:14" x14ac:dyDescent="0.25">
      <c r="A39" s="15">
        <v>19016</v>
      </c>
      <c r="B39" s="15">
        <v>1</v>
      </c>
      <c r="C39" s="16" t="s">
        <v>18</v>
      </c>
      <c r="D39" s="17">
        <v>4.5</v>
      </c>
      <c r="E39" s="16" t="s">
        <v>12</v>
      </c>
      <c r="F39" s="16" t="s">
        <v>92</v>
      </c>
      <c r="G39" s="16" t="s">
        <v>15</v>
      </c>
      <c r="H39" s="15">
        <v>203</v>
      </c>
      <c r="I39" s="16" t="s">
        <v>20</v>
      </c>
      <c r="J39" s="16" t="s">
        <v>93</v>
      </c>
      <c r="K39" s="1"/>
      <c r="L39" s="18">
        <v>54</v>
      </c>
      <c r="M39" s="2"/>
      <c r="N39" s="19">
        <f t="shared" si="0"/>
        <v>0</v>
      </c>
    </row>
    <row r="40" spans="1:14" x14ac:dyDescent="0.25">
      <c r="A40" s="20">
        <v>345332</v>
      </c>
      <c r="B40" s="20">
        <v>25</v>
      </c>
      <c r="C40" s="21" t="s">
        <v>83</v>
      </c>
      <c r="D40" s="22">
        <v>37</v>
      </c>
      <c r="E40" s="21" t="s">
        <v>28</v>
      </c>
      <c r="F40" s="21" t="s">
        <v>94</v>
      </c>
      <c r="G40" s="21" t="s">
        <v>15</v>
      </c>
      <c r="H40" s="20">
        <v>18</v>
      </c>
      <c r="I40" s="21" t="s">
        <v>53</v>
      </c>
      <c r="J40" s="21" t="s">
        <v>54</v>
      </c>
      <c r="K40" s="1"/>
      <c r="L40" s="23">
        <v>82</v>
      </c>
      <c r="M40" s="2"/>
      <c r="N40" s="19">
        <f t="shared" si="0"/>
        <v>0</v>
      </c>
    </row>
    <row r="41" spans="1:14" x14ac:dyDescent="0.25">
      <c r="A41" s="15">
        <v>45725</v>
      </c>
      <c r="B41" s="15">
        <v>1</v>
      </c>
      <c r="C41" s="16" t="s">
        <v>18</v>
      </c>
      <c r="D41" s="17">
        <v>4.4400000000000004</v>
      </c>
      <c r="E41" s="16" t="s">
        <v>12</v>
      </c>
      <c r="F41" s="16" t="s">
        <v>95</v>
      </c>
      <c r="G41" s="16" t="s">
        <v>15</v>
      </c>
      <c r="H41" s="15">
        <v>146</v>
      </c>
      <c r="I41" s="16" t="s">
        <v>96</v>
      </c>
      <c r="J41" s="16" t="s">
        <v>97</v>
      </c>
      <c r="K41" s="1"/>
      <c r="L41" s="18">
        <v>28</v>
      </c>
      <c r="M41" s="2"/>
      <c r="N41" s="19">
        <f t="shared" si="0"/>
        <v>0</v>
      </c>
    </row>
    <row r="42" spans="1:14" x14ac:dyDescent="0.25">
      <c r="A42" s="20">
        <v>45733</v>
      </c>
      <c r="B42" s="20">
        <v>24</v>
      </c>
      <c r="C42" s="21" t="s">
        <v>13</v>
      </c>
      <c r="D42" s="22">
        <v>175</v>
      </c>
      <c r="E42" s="21" t="s">
        <v>28</v>
      </c>
      <c r="F42" s="21" t="s">
        <v>98</v>
      </c>
      <c r="G42" s="21" t="s">
        <v>15</v>
      </c>
      <c r="H42" s="20">
        <v>146</v>
      </c>
      <c r="I42" s="21" t="s">
        <v>96</v>
      </c>
      <c r="J42" s="21" t="s">
        <v>97</v>
      </c>
      <c r="K42" s="1"/>
      <c r="L42" s="23">
        <v>27</v>
      </c>
      <c r="M42" s="2"/>
      <c r="N42" s="19">
        <f t="shared" si="0"/>
        <v>0</v>
      </c>
    </row>
    <row r="43" spans="1:14" x14ac:dyDescent="0.25">
      <c r="A43" s="15">
        <v>873288</v>
      </c>
      <c r="B43" s="15">
        <v>8</v>
      </c>
      <c r="C43" s="16" t="s">
        <v>35</v>
      </c>
      <c r="D43" s="17">
        <v>33</v>
      </c>
      <c r="E43" s="16" t="s">
        <v>24</v>
      </c>
      <c r="F43" s="16" t="s">
        <v>99</v>
      </c>
      <c r="G43" s="16" t="s">
        <v>15</v>
      </c>
      <c r="H43" s="15">
        <v>130</v>
      </c>
      <c r="I43" s="16" t="s">
        <v>37</v>
      </c>
      <c r="J43" s="16" t="s">
        <v>100</v>
      </c>
      <c r="K43" s="1"/>
      <c r="L43" s="18">
        <v>93</v>
      </c>
      <c r="M43" s="2"/>
      <c r="N43" s="19">
        <f t="shared" si="0"/>
        <v>0</v>
      </c>
    </row>
    <row r="44" spans="1:14" ht="15" customHeight="1" x14ac:dyDescent="0.25">
      <c r="A44" s="20">
        <v>176005</v>
      </c>
      <c r="B44" s="20">
        <v>1</v>
      </c>
      <c r="C44" s="21" t="s">
        <v>18</v>
      </c>
      <c r="D44" s="22">
        <v>10</v>
      </c>
      <c r="E44" s="21" t="s">
        <v>101</v>
      </c>
      <c r="F44" s="21" t="s">
        <v>102</v>
      </c>
      <c r="G44" s="21" t="s">
        <v>63</v>
      </c>
      <c r="H44" s="20">
        <v>148</v>
      </c>
      <c r="I44" s="21" t="s">
        <v>103</v>
      </c>
      <c r="J44" s="21" t="s">
        <v>104</v>
      </c>
      <c r="K44" s="1"/>
      <c r="L44" s="23">
        <v>12</v>
      </c>
      <c r="M44" s="2"/>
      <c r="N44" s="19">
        <f t="shared" si="0"/>
        <v>0</v>
      </c>
    </row>
    <row r="45" spans="1:14" x14ac:dyDescent="0.25">
      <c r="A45" s="15">
        <v>929186</v>
      </c>
      <c r="B45" s="15">
        <v>1</v>
      </c>
      <c r="C45" s="16" t="s">
        <v>18</v>
      </c>
      <c r="D45" s="17">
        <v>2.4</v>
      </c>
      <c r="E45" s="16" t="s">
        <v>12</v>
      </c>
      <c r="F45" s="16" t="s">
        <v>105</v>
      </c>
      <c r="G45" s="16" t="s">
        <v>15</v>
      </c>
      <c r="H45" s="15">
        <v>180</v>
      </c>
      <c r="I45" s="16" t="s">
        <v>56</v>
      </c>
      <c r="J45" s="16" t="s">
        <v>57</v>
      </c>
      <c r="K45" s="1"/>
      <c r="L45" s="18">
        <v>49</v>
      </c>
      <c r="M45" s="2"/>
      <c r="N45" s="19">
        <f t="shared" si="0"/>
        <v>0</v>
      </c>
    </row>
    <row r="46" spans="1:14" ht="15" customHeight="1" x14ac:dyDescent="0.25">
      <c r="A46" s="20">
        <v>757856</v>
      </c>
      <c r="B46" s="20">
        <v>1</v>
      </c>
      <c r="C46" s="21" t="s">
        <v>48</v>
      </c>
      <c r="D46" s="22">
        <v>1.25</v>
      </c>
      <c r="E46" s="21" t="s">
        <v>12</v>
      </c>
      <c r="F46" s="21" t="s">
        <v>106</v>
      </c>
      <c r="G46" s="21" t="s">
        <v>15</v>
      </c>
      <c r="H46" s="20">
        <v>221</v>
      </c>
      <c r="I46" s="21" t="s">
        <v>33</v>
      </c>
      <c r="J46" s="21" t="s">
        <v>107</v>
      </c>
      <c r="K46" s="1"/>
      <c r="L46" s="23">
        <v>81</v>
      </c>
      <c r="M46" s="2"/>
      <c r="N46" s="19">
        <f t="shared" si="0"/>
        <v>0</v>
      </c>
    </row>
    <row r="47" spans="1:14" x14ac:dyDescent="0.25">
      <c r="A47" s="15">
        <v>164195</v>
      </c>
      <c r="B47" s="15">
        <v>24</v>
      </c>
      <c r="C47" s="16" t="s">
        <v>83</v>
      </c>
      <c r="D47" s="17">
        <v>17</v>
      </c>
      <c r="E47" s="16" t="s">
        <v>28</v>
      </c>
      <c r="F47" s="16" t="s">
        <v>108</v>
      </c>
      <c r="G47" s="16" t="s">
        <v>15</v>
      </c>
      <c r="H47" s="15">
        <v>16</v>
      </c>
      <c r="I47" s="16" t="s">
        <v>109</v>
      </c>
      <c r="J47" s="16" t="s">
        <v>110</v>
      </c>
      <c r="K47" s="1"/>
      <c r="L47" s="18">
        <v>61</v>
      </c>
      <c r="M47" s="2"/>
      <c r="N47" s="19">
        <f t="shared" si="0"/>
        <v>0</v>
      </c>
    </row>
    <row r="48" spans="1:14" x14ac:dyDescent="0.25">
      <c r="A48" s="20">
        <v>531629</v>
      </c>
      <c r="B48" s="20">
        <v>1</v>
      </c>
      <c r="C48" s="21" t="s">
        <v>48</v>
      </c>
      <c r="D48" s="22">
        <v>1</v>
      </c>
      <c r="E48" s="21" t="s">
        <v>12</v>
      </c>
      <c r="F48" s="21" t="s">
        <v>111</v>
      </c>
      <c r="G48" s="21" t="s">
        <v>15</v>
      </c>
      <c r="H48" s="20">
        <v>170</v>
      </c>
      <c r="I48" s="21" t="s">
        <v>89</v>
      </c>
      <c r="J48" s="21" t="s">
        <v>90</v>
      </c>
      <c r="K48" s="1"/>
      <c r="L48" s="23">
        <v>98</v>
      </c>
      <c r="M48" s="2"/>
      <c r="N48" s="19">
        <f t="shared" si="0"/>
        <v>0</v>
      </c>
    </row>
    <row r="49" spans="1:14" ht="16.5" customHeight="1" x14ac:dyDescent="0.25">
      <c r="A49" s="15">
        <v>169886</v>
      </c>
      <c r="B49" s="15">
        <v>1</v>
      </c>
      <c r="C49" s="16" t="s">
        <v>69</v>
      </c>
      <c r="D49" s="17">
        <v>5.05</v>
      </c>
      <c r="E49" s="16" t="s">
        <v>12</v>
      </c>
      <c r="F49" s="16" t="s">
        <v>112</v>
      </c>
      <c r="G49" s="16" t="s">
        <v>15</v>
      </c>
      <c r="H49" s="15">
        <v>145</v>
      </c>
      <c r="I49" s="16" t="s">
        <v>113</v>
      </c>
      <c r="J49" s="16" t="s">
        <v>17</v>
      </c>
      <c r="K49" s="1"/>
      <c r="L49" s="18">
        <v>58</v>
      </c>
      <c r="M49" s="2"/>
      <c r="N49" s="19">
        <f t="shared" si="0"/>
        <v>0</v>
      </c>
    </row>
    <row r="50" spans="1:14" x14ac:dyDescent="0.25">
      <c r="A50" s="20">
        <v>839514</v>
      </c>
      <c r="B50" s="20">
        <v>1</v>
      </c>
      <c r="C50" s="21" t="s">
        <v>18</v>
      </c>
      <c r="D50" s="22">
        <v>3</v>
      </c>
      <c r="E50" s="21" t="s">
        <v>12</v>
      </c>
      <c r="F50" s="21" t="s">
        <v>114</v>
      </c>
      <c r="G50" s="21" t="s">
        <v>15</v>
      </c>
      <c r="H50" s="20">
        <v>203</v>
      </c>
      <c r="I50" s="21" t="s">
        <v>20</v>
      </c>
      <c r="J50" s="21" t="s">
        <v>97</v>
      </c>
      <c r="K50" s="1"/>
      <c r="L50" s="23">
        <v>48</v>
      </c>
      <c r="M50" s="2"/>
      <c r="N50" s="19">
        <f t="shared" si="0"/>
        <v>0</v>
      </c>
    </row>
    <row r="51" spans="1:14" x14ac:dyDescent="0.25">
      <c r="A51" s="15">
        <v>785150</v>
      </c>
      <c r="B51" s="15">
        <v>1</v>
      </c>
      <c r="C51" s="16" t="s">
        <v>18</v>
      </c>
      <c r="D51" s="17">
        <v>608</v>
      </c>
      <c r="E51" s="16" t="s">
        <v>28</v>
      </c>
      <c r="F51" s="16" t="s">
        <v>115</v>
      </c>
      <c r="G51" s="16" t="s">
        <v>15</v>
      </c>
      <c r="H51" s="15">
        <v>89</v>
      </c>
      <c r="I51" s="16" t="s">
        <v>116</v>
      </c>
      <c r="J51" s="16" t="s">
        <v>17</v>
      </c>
      <c r="K51" s="1"/>
      <c r="L51" s="18">
        <v>72</v>
      </c>
      <c r="M51" s="2"/>
      <c r="N51" s="19">
        <f t="shared" si="0"/>
        <v>0</v>
      </c>
    </row>
    <row r="52" spans="1:14" x14ac:dyDescent="0.25">
      <c r="A52" s="20">
        <v>811838</v>
      </c>
      <c r="B52" s="20">
        <v>25</v>
      </c>
      <c r="C52" s="21" t="s">
        <v>13</v>
      </c>
      <c r="D52" s="22">
        <v>50</v>
      </c>
      <c r="E52" s="21" t="s">
        <v>28</v>
      </c>
      <c r="F52" s="21" t="s">
        <v>117</v>
      </c>
      <c r="G52" s="21" t="s">
        <v>15</v>
      </c>
      <c r="H52" s="20">
        <v>18</v>
      </c>
      <c r="I52" s="21" t="s">
        <v>53</v>
      </c>
      <c r="J52" s="21" t="s">
        <v>54</v>
      </c>
      <c r="K52" s="1"/>
      <c r="L52" s="23">
        <v>71</v>
      </c>
      <c r="M52" s="2"/>
      <c r="N52" s="19">
        <f t="shared" si="0"/>
        <v>0</v>
      </c>
    </row>
    <row r="53" spans="1:14" x14ac:dyDescent="0.25">
      <c r="A53" s="15">
        <v>779714</v>
      </c>
      <c r="B53" s="15">
        <v>32</v>
      </c>
      <c r="C53" s="16" t="s">
        <v>13</v>
      </c>
      <c r="D53" s="17">
        <v>46</v>
      </c>
      <c r="E53" s="16" t="s">
        <v>28</v>
      </c>
      <c r="F53" s="16" t="s">
        <v>118</v>
      </c>
      <c r="G53" s="16" t="s">
        <v>15</v>
      </c>
      <c r="H53" s="15">
        <v>18</v>
      </c>
      <c r="I53" s="16" t="s">
        <v>53</v>
      </c>
      <c r="J53" s="16" t="s">
        <v>54</v>
      </c>
      <c r="K53" s="1"/>
      <c r="L53" s="18">
        <v>58</v>
      </c>
      <c r="M53" s="2"/>
      <c r="N53" s="19">
        <f t="shared" si="0"/>
        <v>0</v>
      </c>
    </row>
    <row r="54" spans="1:14" ht="15" customHeight="1" x14ac:dyDescent="0.25">
      <c r="A54" s="20">
        <v>889310</v>
      </c>
      <c r="B54" s="20">
        <v>1</v>
      </c>
      <c r="C54" s="21" t="s">
        <v>18</v>
      </c>
      <c r="D54" s="22">
        <v>7.15</v>
      </c>
      <c r="E54" s="21" t="s">
        <v>12</v>
      </c>
      <c r="F54" s="21" t="s">
        <v>119</v>
      </c>
      <c r="G54" s="21" t="s">
        <v>15</v>
      </c>
      <c r="H54" s="20">
        <v>203</v>
      </c>
      <c r="I54" s="21" t="s">
        <v>20</v>
      </c>
      <c r="J54" s="21" t="s">
        <v>120</v>
      </c>
      <c r="K54" s="1"/>
      <c r="L54" s="23">
        <v>26</v>
      </c>
      <c r="M54" s="2"/>
      <c r="N54" s="19">
        <f t="shared" si="0"/>
        <v>0</v>
      </c>
    </row>
    <row r="55" spans="1:14" x14ac:dyDescent="0.25">
      <c r="A55" s="15">
        <v>924039</v>
      </c>
      <c r="B55" s="15">
        <v>1</v>
      </c>
      <c r="C55" s="16" t="s">
        <v>18</v>
      </c>
      <c r="D55" s="17">
        <v>6</v>
      </c>
      <c r="E55" s="16" t="s">
        <v>12</v>
      </c>
      <c r="F55" s="16" t="s">
        <v>121</v>
      </c>
      <c r="G55" s="16" t="s">
        <v>15</v>
      </c>
      <c r="H55" s="15">
        <v>202</v>
      </c>
      <c r="I55" s="16" t="s">
        <v>122</v>
      </c>
      <c r="J55" s="16" t="s">
        <v>17</v>
      </c>
      <c r="K55" s="1"/>
      <c r="L55" s="18">
        <v>61</v>
      </c>
      <c r="M55" s="2"/>
      <c r="N55" s="19">
        <f t="shared" si="0"/>
        <v>0</v>
      </c>
    </row>
    <row r="56" spans="1:14" ht="18" customHeight="1" x14ac:dyDescent="0.25">
      <c r="A56" s="20">
        <v>966785</v>
      </c>
      <c r="B56" s="20">
        <v>1</v>
      </c>
      <c r="C56" s="21" t="s">
        <v>18</v>
      </c>
      <c r="D56" s="22">
        <v>1.44</v>
      </c>
      <c r="E56" s="21" t="s">
        <v>12</v>
      </c>
      <c r="F56" s="21" t="s">
        <v>123</v>
      </c>
      <c r="G56" s="21" t="s">
        <v>15</v>
      </c>
      <c r="H56" s="20">
        <v>180</v>
      </c>
      <c r="I56" s="21" t="s">
        <v>56</v>
      </c>
      <c r="J56" s="21" t="s">
        <v>124</v>
      </c>
      <c r="K56" s="1"/>
      <c r="L56" s="23">
        <v>99</v>
      </c>
      <c r="M56" s="2"/>
      <c r="N56" s="19">
        <f t="shared" si="0"/>
        <v>0</v>
      </c>
    </row>
    <row r="57" spans="1:14" x14ac:dyDescent="0.25">
      <c r="A57" s="15">
        <v>908842</v>
      </c>
      <c r="B57" s="15">
        <v>1</v>
      </c>
      <c r="C57" s="16" t="s">
        <v>48</v>
      </c>
      <c r="D57" s="17">
        <v>1</v>
      </c>
      <c r="E57" s="16" t="s">
        <v>12</v>
      </c>
      <c r="F57" s="16" t="s">
        <v>125</v>
      </c>
      <c r="G57" s="16" t="s">
        <v>15</v>
      </c>
      <c r="H57" s="15">
        <v>183</v>
      </c>
      <c r="I57" s="16" t="s">
        <v>126</v>
      </c>
      <c r="J57" s="16" t="s">
        <v>127</v>
      </c>
      <c r="K57" s="1"/>
      <c r="L57" s="18">
        <v>68</v>
      </c>
      <c r="M57" s="2"/>
      <c r="N57" s="19">
        <f t="shared" si="0"/>
        <v>0</v>
      </c>
    </row>
    <row r="58" spans="1:14" x14ac:dyDescent="0.25">
      <c r="A58" s="20">
        <v>919102</v>
      </c>
      <c r="B58" s="20">
        <v>1</v>
      </c>
      <c r="C58" s="21" t="s">
        <v>79</v>
      </c>
      <c r="D58" s="22">
        <v>560</v>
      </c>
      <c r="E58" s="21" t="s">
        <v>28</v>
      </c>
      <c r="F58" s="21" t="s">
        <v>128</v>
      </c>
      <c r="G58" s="21" t="s">
        <v>15</v>
      </c>
      <c r="H58" s="20">
        <v>67</v>
      </c>
      <c r="I58" s="21" t="s">
        <v>81</v>
      </c>
      <c r="J58" s="21" t="s">
        <v>82</v>
      </c>
      <c r="K58" s="1"/>
      <c r="L58" s="23">
        <v>86</v>
      </c>
      <c r="M58" s="2"/>
      <c r="N58" s="19">
        <f t="shared" si="0"/>
        <v>0</v>
      </c>
    </row>
    <row r="59" spans="1:14" x14ac:dyDescent="0.25">
      <c r="A59" s="15">
        <v>926510</v>
      </c>
      <c r="B59" s="15">
        <v>20</v>
      </c>
      <c r="C59" s="16" t="s">
        <v>13</v>
      </c>
      <c r="D59" s="17">
        <v>155</v>
      </c>
      <c r="E59" s="16" t="s">
        <v>28</v>
      </c>
      <c r="F59" s="16" t="s">
        <v>129</v>
      </c>
      <c r="G59" s="16" t="s">
        <v>15</v>
      </c>
      <c r="H59" s="15">
        <v>203</v>
      </c>
      <c r="I59" s="16" t="s">
        <v>20</v>
      </c>
      <c r="J59" s="16" t="s">
        <v>130</v>
      </c>
      <c r="K59" s="1"/>
      <c r="L59" s="18">
        <v>28</v>
      </c>
      <c r="M59" s="2"/>
      <c r="N59" s="19">
        <f t="shared" si="0"/>
        <v>0</v>
      </c>
    </row>
    <row r="60" spans="1:14" x14ac:dyDescent="0.25">
      <c r="A60" s="20">
        <v>255341</v>
      </c>
      <c r="B60" s="20">
        <v>8</v>
      </c>
      <c r="C60" s="21" t="s">
        <v>35</v>
      </c>
      <c r="D60" s="22">
        <v>33</v>
      </c>
      <c r="E60" s="21" t="s">
        <v>24</v>
      </c>
      <c r="F60" s="21" t="s">
        <v>131</v>
      </c>
      <c r="G60" s="21" t="s">
        <v>15</v>
      </c>
      <c r="H60" s="20">
        <v>130</v>
      </c>
      <c r="I60" s="21" t="s">
        <v>37</v>
      </c>
      <c r="J60" s="21" t="s">
        <v>100</v>
      </c>
      <c r="K60" s="1"/>
      <c r="L60" s="23">
        <v>77</v>
      </c>
      <c r="M60" s="2"/>
      <c r="N60" s="19">
        <f t="shared" si="0"/>
        <v>0</v>
      </c>
    </row>
    <row r="61" spans="1:14" x14ac:dyDescent="0.25">
      <c r="A61" s="15">
        <v>142861</v>
      </c>
      <c r="B61" s="15">
        <v>1</v>
      </c>
      <c r="C61" s="16" t="s">
        <v>12</v>
      </c>
      <c r="D61" s="17">
        <v>1</v>
      </c>
      <c r="E61" s="16" t="s">
        <v>13</v>
      </c>
      <c r="F61" s="16" t="s">
        <v>132</v>
      </c>
      <c r="G61" s="16" t="s">
        <v>15</v>
      </c>
      <c r="H61" s="15">
        <v>194</v>
      </c>
      <c r="I61" s="16" t="s">
        <v>133</v>
      </c>
      <c r="J61" s="16" t="s">
        <v>134</v>
      </c>
      <c r="K61" s="1"/>
      <c r="L61" s="18">
        <v>74.63</v>
      </c>
      <c r="M61" s="2"/>
      <c r="N61" s="19">
        <f t="shared" si="0"/>
        <v>0</v>
      </c>
    </row>
    <row r="62" spans="1:14" x14ac:dyDescent="0.25">
      <c r="A62" s="20">
        <v>317033</v>
      </c>
      <c r="B62" s="20">
        <v>24</v>
      </c>
      <c r="C62" s="21" t="s">
        <v>13</v>
      </c>
      <c r="D62" s="22">
        <v>35</v>
      </c>
      <c r="E62" s="21" t="s">
        <v>28</v>
      </c>
      <c r="F62" s="21" t="s">
        <v>135</v>
      </c>
      <c r="G62" s="21" t="s">
        <v>15</v>
      </c>
      <c r="H62" s="20">
        <v>18</v>
      </c>
      <c r="I62" s="21" t="s">
        <v>53</v>
      </c>
      <c r="J62" s="21" t="s">
        <v>54</v>
      </c>
      <c r="K62" s="1"/>
      <c r="L62" s="23">
        <v>69</v>
      </c>
      <c r="M62" s="2"/>
      <c r="N62" s="19">
        <f t="shared" si="0"/>
        <v>0</v>
      </c>
    </row>
    <row r="63" spans="1:14" x14ac:dyDescent="0.25">
      <c r="A63" s="15">
        <v>97774</v>
      </c>
      <c r="B63" s="15">
        <v>1</v>
      </c>
      <c r="C63" s="16" t="s">
        <v>48</v>
      </c>
      <c r="D63" s="17">
        <v>500</v>
      </c>
      <c r="E63" s="16" t="s">
        <v>28</v>
      </c>
      <c r="F63" s="16" t="s">
        <v>136</v>
      </c>
      <c r="G63" s="16" t="s">
        <v>15</v>
      </c>
      <c r="H63" s="15">
        <v>155</v>
      </c>
      <c r="I63" s="16" t="s">
        <v>50</v>
      </c>
      <c r="J63" s="16" t="s">
        <v>17</v>
      </c>
      <c r="K63" s="1"/>
      <c r="L63" s="18">
        <v>62</v>
      </c>
      <c r="M63" s="2"/>
      <c r="N63" s="19">
        <f t="shared" si="0"/>
        <v>0</v>
      </c>
    </row>
    <row r="64" spans="1:14" x14ac:dyDescent="0.25">
      <c r="A64" s="20">
        <v>580759</v>
      </c>
      <c r="B64" s="20">
        <v>1</v>
      </c>
      <c r="C64" s="21" t="s">
        <v>18</v>
      </c>
      <c r="D64" s="22">
        <v>6</v>
      </c>
      <c r="E64" s="21" t="s">
        <v>12</v>
      </c>
      <c r="F64" s="21" t="s">
        <v>137</v>
      </c>
      <c r="G64" s="21" t="s">
        <v>15</v>
      </c>
      <c r="H64" s="20">
        <v>192</v>
      </c>
      <c r="I64" s="21" t="s">
        <v>138</v>
      </c>
      <c r="J64" s="21" t="s">
        <v>27</v>
      </c>
      <c r="K64" s="1"/>
      <c r="L64" s="23">
        <v>66</v>
      </c>
      <c r="M64" s="2"/>
      <c r="N64" s="19">
        <f t="shared" si="0"/>
        <v>0</v>
      </c>
    </row>
    <row r="65" spans="1:14" x14ac:dyDescent="0.25">
      <c r="A65" s="15">
        <v>164196</v>
      </c>
      <c r="B65" s="15">
        <v>24</v>
      </c>
      <c r="C65" s="16" t="s">
        <v>83</v>
      </c>
      <c r="D65" s="17">
        <v>17</v>
      </c>
      <c r="E65" s="16" t="s">
        <v>28</v>
      </c>
      <c r="F65" s="16" t="s">
        <v>139</v>
      </c>
      <c r="G65" s="16" t="s">
        <v>15</v>
      </c>
      <c r="H65" s="15">
        <v>16</v>
      </c>
      <c r="I65" s="16" t="s">
        <v>109</v>
      </c>
      <c r="J65" s="16" t="s">
        <v>110</v>
      </c>
      <c r="K65" s="1"/>
      <c r="L65" s="18">
        <v>45</v>
      </c>
      <c r="M65" s="2"/>
      <c r="N65" s="19">
        <f t="shared" si="0"/>
        <v>0</v>
      </c>
    </row>
    <row r="66" spans="1:14" x14ac:dyDescent="0.25">
      <c r="A66" s="20">
        <v>839506</v>
      </c>
      <c r="B66" s="20">
        <v>1</v>
      </c>
      <c r="C66" s="21" t="s">
        <v>18</v>
      </c>
      <c r="D66" s="22">
        <v>3</v>
      </c>
      <c r="E66" s="21" t="s">
        <v>12</v>
      </c>
      <c r="F66" s="21" t="s">
        <v>140</v>
      </c>
      <c r="G66" s="21" t="s">
        <v>15</v>
      </c>
      <c r="H66" s="20">
        <v>203</v>
      </c>
      <c r="I66" s="21" t="s">
        <v>20</v>
      </c>
      <c r="J66" s="21" t="s">
        <v>97</v>
      </c>
      <c r="K66" s="1"/>
      <c r="L66" s="23">
        <v>37</v>
      </c>
      <c r="M66" s="2"/>
      <c r="N66" s="19">
        <f t="shared" si="0"/>
        <v>0</v>
      </c>
    </row>
    <row r="67" spans="1:14" x14ac:dyDescent="0.25">
      <c r="A67" s="15">
        <v>919110</v>
      </c>
      <c r="B67" s="15">
        <v>1</v>
      </c>
      <c r="C67" s="16" t="s">
        <v>79</v>
      </c>
      <c r="D67" s="17">
        <v>560</v>
      </c>
      <c r="E67" s="16" t="s">
        <v>28</v>
      </c>
      <c r="F67" s="16" t="s">
        <v>141</v>
      </c>
      <c r="G67" s="16" t="s">
        <v>15</v>
      </c>
      <c r="H67" s="15">
        <v>67</v>
      </c>
      <c r="I67" s="16" t="s">
        <v>81</v>
      </c>
      <c r="J67" s="16" t="s">
        <v>82</v>
      </c>
      <c r="K67" s="1"/>
      <c r="L67" s="18">
        <v>75</v>
      </c>
      <c r="M67" s="2"/>
      <c r="N67" s="19">
        <f t="shared" si="0"/>
        <v>0</v>
      </c>
    </row>
    <row r="68" spans="1:14" x14ac:dyDescent="0.25">
      <c r="A68" s="20">
        <v>811579</v>
      </c>
      <c r="B68" s="20">
        <v>32</v>
      </c>
      <c r="C68" s="21" t="s">
        <v>13</v>
      </c>
      <c r="D68" s="22">
        <v>50</v>
      </c>
      <c r="E68" s="21" t="s">
        <v>28</v>
      </c>
      <c r="F68" s="21" t="s">
        <v>142</v>
      </c>
      <c r="G68" s="21" t="s">
        <v>15</v>
      </c>
      <c r="H68" s="20">
        <v>18</v>
      </c>
      <c r="I68" s="21" t="s">
        <v>53</v>
      </c>
      <c r="J68" s="21" t="s">
        <v>54</v>
      </c>
      <c r="K68" s="1"/>
      <c r="L68" s="23">
        <v>43</v>
      </c>
      <c r="M68" s="2"/>
      <c r="N68" s="19">
        <f t="shared" si="0"/>
        <v>0</v>
      </c>
    </row>
    <row r="69" spans="1:14" x14ac:dyDescent="0.25">
      <c r="A69" s="15">
        <v>498261</v>
      </c>
      <c r="B69" s="15">
        <v>80</v>
      </c>
      <c r="C69" s="16" t="s">
        <v>13</v>
      </c>
      <c r="D69" s="17">
        <v>75</v>
      </c>
      <c r="E69" s="16" t="s">
        <v>28</v>
      </c>
      <c r="F69" s="16" t="s">
        <v>143</v>
      </c>
      <c r="G69" s="16" t="s">
        <v>15</v>
      </c>
      <c r="H69" s="15">
        <v>203</v>
      </c>
      <c r="I69" s="16" t="s">
        <v>20</v>
      </c>
      <c r="J69" s="16" t="s">
        <v>47</v>
      </c>
      <c r="K69" s="1"/>
      <c r="L69" s="18">
        <v>28</v>
      </c>
      <c r="M69" s="2"/>
      <c r="N69" s="19">
        <f t="shared" si="0"/>
        <v>0</v>
      </c>
    </row>
    <row r="70" spans="1:14" x14ac:dyDescent="0.25">
      <c r="A70" s="20">
        <v>210891</v>
      </c>
      <c r="B70" s="20">
        <v>1</v>
      </c>
      <c r="C70" s="21" t="s">
        <v>48</v>
      </c>
      <c r="D70" s="22">
        <v>500</v>
      </c>
      <c r="E70" s="21" t="s">
        <v>28</v>
      </c>
      <c r="F70" s="21" t="s">
        <v>144</v>
      </c>
      <c r="G70" s="21" t="s">
        <v>15</v>
      </c>
      <c r="H70" s="20">
        <v>93</v>
      </c>
      <c r="I70" s="21" t="s">
        <v>85</v>
      </c>
      <c r="J70" s="21" t="s">
        <v>86</v>
      </c>
      <c r="K70" s="1"/>
      <c r="L70" s="23">
        <v>131</v>
      </c>
      <c r="M70" s="2"/>
      <c r="N70" s="19">
        <f t="shared" si="0"/>
        <v>0</v>
      </c>
    </row>
    <row r="71" spans="1:14" x14ac:dyDescent="0.25">
      <c r="A71" s="15">
        <v>901044</v>
      </c>
      <c r="B71" s="15">
        <v>35</v>
      </c>
      <c r="C71" s="16" t="s">
        <v>13</v>
      </c>
      <c r="D71" s="17">
        <v>100</v>
      </c>
      <c r="E71" s="16" t="s">
        <v>28</v>
      </c>
      <c r="F71" s="16" t="s">
        <v>145</v>
      </c>
      <c r="G71" s="16" t="s">
        <v>15</v>
      </c>
      <c r="H71" s="15">
        <v>202</v>
      </c>
      <c r="I71" s="16" t="s">
        <v>122</v>
      </c>
      <c r="J71" s="16" t="s">
        <v>97</v>
      </c>
      <c r="K71" s="1"/>
      <c r="L71" s="18">
        <v>28</v>
      </c>
      <c r="M71" s="2"/>
      <c r="N71" s="19">
        <f t="shared" si="0"/>
        <v>0</v>
      </c>
    </row>
    <row r="72" spans="1:14" x14ac:dyDescent="0.25">
      <c r="A72" s="20">
        <v>531182</v>
      </c>
      <c r="B72" s="20">
        <v>1</v>
      </c>
      <c r="C72" s="21" t="s">
        <v>48</v>
      </c>
      <c r="D72" s="22">
        <v>1</v>
      </c>
      <c r="E72" s="21" t="s">
        <v>12</v>
      </c>
      <c r="F72" s="21" t="s">
        <v>146</v>
      </c>
      <c r="G72" s="21" t="s">
        <v>15</v>
      </c>
      <c r="H72" s="20">
        <v>170</v>
      </c>
      <c r="I72" s="21" t="s">
        <v>89</v>
      </c>
      <c r="J72" s="21" t="s">
        <v>90</v>
      </c>
      <c r="K72" s="1"/>
      <c r="L72" s="23">
        <v>85</v>
      </c>
      <c r="M72" s="2"/>
      <c r="N72" s="19">
        <f t="shared" si="0"/>
        <v>0</v>
      </c>
    </row>
    <row r="73" spans="1:14" x14ac:dyDescent="0.25">
      <c r="A73" s="15">
        <v>27539</v>
      </c>
      <c r="B73" s="15">
        <v>1</v>
      </c>
      <c r="C73" s="16" t="s">
        <v>18</v>
      </c>
      <c r="D73" s="17">
        <v>100</v>
      </c>
      <c r="E73" s="16" t="s">
        <v>13</v>
      </c>
      <c r="F73" s="16" t="s">
        <v>147</v>
      </c>
      <c r="G73" s="16" t="s">
        <v>63</v>
      </c>
      <c r="H73" s="15">
        <v>544</v>
      </c>
      <c r="I73" s="16" t="s">
        <v>148</v>
      </c>
      <c r="J73" s="16" t="s">
        <v>17</v>
      </c>
      <c r="K73" s="1"/>
      <c r="L73" s="18">
        <v>56</v>
      </c>
      <c r="M73" s="2"/>
      <c r="N73" s="19">
        <f t="shared" si="0"/>
        <v>0</v>
      </c>
    </row>
    <row r="74" spans="1:14" x14ac:dyDescent="0.25">
      <c r="A74" s="20">
        <v>49413</v>
      </c>
      <c r="B74" s="20">
        <v>1</v>
      </c>
      <c r="C74" s="21" t="s">
        <v>18</v>
      </c>
      <c r="D74" s="22">
        <v>4</v>
      </c>
      <c r="E74" s="21" t="s">
        <v>12</v>
      </c>
      <c r="F74" s="21" t="s">
        <v>149</v>
      </c>
      <c r="G74" s="21" t="s">
        <v>15</v>
      </c>
      <c r="H74" s="20">
        <v>244</v>
      </c>
      <c r="I74" s="21" t="s">
        <v>44</v>
      </c>
      <c r="J74" s="21" t="s">
        <v>45</v>
      </c>
      <c r="K74" s="1"/>
      <c r="L74" s="23">
        <v>14</v>
      </c>
      <c r="M74" s="2"/>
      <c r="N74" s="19">
        <f t="shared" si="0"/>
        <v>0</v>
      </c>
    </row>
    <row r="75" spans="1:14" x14ac:dyDescent="0.25">
      <c r="A75" s="15">
        <v>209361</v>
      </c>
      <c r="B75" s="15">
        <v>1</v>
      </c>
      <c r="C75" s="16" t="s">
        <v>18</v>
      </c>
      <c r="D75" s="17">
        <v>2.16</v>
      </c>
      <c r="E75" s="16" t="s">
        <v>12</v>
      </c>
      <c r="F75" s="16" t="s">
        <v>150</v>
      </c>
      <c r="G75" s="16" t="s">
        <v>15</v>
      </c>
      <c r="H75" s="15">
        <v>180</v>
      </c>
      <c r="I75" s="16" t="s">
        <v>56</v>
      </c>
      <c r="J75" s="16" t="s">
        <v>151</v>
      </c>
      <c r="K75" s="1"/>
      <c r="L75" s="18">
        <v>29</v>
      </c>
      <c r="M75" s="2"/>
      <c r="N75" s="19">
        <f t="shared" si="0"/>
        <v>0</v>
      </c>
    </row>
    <row r="76" spans="1:14" x14ac:dyDescent="0.25">
      <c r="A76" s="20">
        <v>5642</v>
      </c>
      <c r="B76" s="20">
        <v>1</v>
      </c>
      <c r="C76" s="21" t="s">
        <v>12</v>
      </c>
      <c r="D76" s="22">
        <v>1</v>
      </c>
      <c r="E76" s="21" t="s">
        <v>13</v>
      </c>
      <c r="F76" s="21" t="s">
        <v>152</v>
      </c>
      <c r="G76" s="21" t="s">
        <v>15</v>
      </c>
      <c r="H76" s="20">
        <v>154</v>
      </c>
      <c r="I76" s="21" t="s">
        <v>77</v>
      </c>
      <c r="J76" s="21" t="s">
        <v>127</v>
      </c>
      <c r="K76" s="1"/>
      <c r="L76" s="23">
        <v>68.55</v>
      </c>
      <c r="M76" s="2"/>
      <c r="N76" s="19">
        <f t="shared" ref="N76:N111" si="1">L76*M76</f>
        <v>0</v>
      </c>
    </row>
    <row r="77" spans="1:14" x14ac:dyDescent="0.25">
      <c r="A77" s="15">
        <v>117734</v>
      </c>
      <c r="B77" s="15">
        <v>24</v>
      </c>
      <c r="C77" s="16" t="s">
        <v>83</v>
      </c>
      <c r="D77" s="17">
        <v>36</v>
      </c>
      <c r="E77" s="16" t="s">
        <v>28</v>
      </c>
      <c r="F77" s="16" t="s">
        <v>153</v>
      </c>
      <c r="G77" s="16" t="s">
        <v>15</v>
      </c>
      <c r="H77" s="15">
        <v>18</v>
      </c>
      <c r="I77" s="16" t="s">
        <v>53</v>
      </c>
      <c r="J77" s="16" t="s">
        <v>54</v>
      </c>
      <c r="K77" s="1"/>
      <c r="L77" s="18">
        <v>54</v>
      </c>
      <c r="M77" s="2"/>
      <c r="N77" s="19">
        <f t="shared" si="1"/>
        <v>0</v>
      </c>
    </row>
    <row r="78" spans="1:14" x14ac:dyDescent="0.25">
      <c r="A78" s="20">
        <v>187661</v>
      </c>
      <c r="B78" s="20">
        <v>16</v>
      </c>
      <c r="C78" s="21" t="s">
        <v>18</v>
      </c>
      <c r="D78" s="22">
        <v>45</v>
      </c>
      <c r="E78" s="21" t="s">
        <v>28</v>
      </c>
      <c r="F78" s="21" t="s">
        <v>154</v>
      </c>
      <c r="G78" s="21" t="s">
        <v>15</v>
      </c>
      <c r="H78" s="20">
        <v>32</v>
      </c>
      <c r="I78" s="21" t="s">
        <v>155</v>
      </c>
      <c r="J78" s="21" t="s">
        <v>156</v>
      </c>
      <c r="K78" s="1"/>
      <c r="L78" s="23">
        <v>79</v>
      </c>
      <c r="M78" s="2"/>
      <c r="N78" s="19">
        <f t="shared" si="1"/>
        <v>0</v>
      </c>
    </row>
    <row r="79" spans="1:14" x14ac:dyDescent="0.25">
      <c r="A79" s="15">
        <v>667014</v>
      </c>
      <c r="B79" s="15">
        <v>1</v>
      </c>
      <c r="C79" s="16" t="s">
        <v>48</v>
      </c>
      <c r="D79" s="17">
        <v>1</v>
      </c>
      <c r="E79" s="16" t="s">
        <v>12</v>
      </c>
      <c r="F79" s="16" t="s">
        <v>157</v>
      </c>
      <c r="G79" s="16" t="s">
        <v>15</v>
      </c>
      <c r="H79" s="15">
        <v>93</v>
      </c>
      <c r="I79" s="16" t="s">
        <v>85</v>
      </c>
      <c r="J79" s="16" t="s">
        <v>27</v>
      </c>
      <c r="K79" s="1"/>
      <c r="L79" s="18">
        <v>53</v>
      </c>
      <c r="M79" s="2"/>
      <c r="N79" s="19">
        <f t="shared" si="1"/>
        <v>0</v>
      </c>
    </row>
    <row r="80" spans="1:14" x14ac:dyDescent="0.25">
      <c r="A80" s="20">
        <v>897761</v>
      </c>
      <c r="B80" s="20">
        <v>1</v>
      </c>
      <c r="C80" s="21" t="s">
        <v>83</v>
      </c>
      <c r="D80" s="22">
        <v>371</v>
      </c>
      <c r="E80" s="21" t="s">
        <v>28</v>
      </c>
      <c r="F80" s="21" t="s">
        <v>158</v>
      </c>
      <c r="G80" s="21" t="s">
        <v>15</v>
      </c>
      <c r="H80" s="20">
        <v>66</v>
      </c>
      <c r="I80" s="21" t="s">
        <v>159</v>
      </c>
      <c r="J80" s="21" t="s">
        <v>160</v>
      </c>
      <c r="K80" s="1"/>
      <c r="L80" s="23">
        <v>348</v>
      </c>
      <c r="M80" s="2"/>
      <c r="N80" s="19">
        <f t="shared" si="1"/>
        <v>0</v>
      </c>
    </row>
    <row r="81" spans="1:14" x14ac:dyDescent="0.25">
      <c r="A81" s="15">
        <v>919144</v>
      </c>
      <c r="B81" s="15">
        <v>1</v>
      </c>
      <c r="C81" s="16" t="s">
        <v>79</v>
      </c>
      <c r="D81" s="17">
        <v>560</v>
      </c>
      <c r="E81" s="16" t="s">
        <v>28</v>
      </c>
      <c r="F81" s="16" t="s">
        <v>161</v>
      </c>
      <c r="G81" s="16" t="s">
        <v>15</v>
      </c>
      <c r="H81" s="15">
        <v>67</v>
      </c>
      <c r="I81" s="16" t="s">
        <v>81</v>
      </c>
      <c r="J81" s="16" t="s">
        <v>82</v>
      </c>
      <c r="K81" s="1"/>
      <c r="L81" s="18">
        <v>63</v>
      </c>
      <c r="M81" s="2"/>
      <c r="N81" s="19">
        <f t="shared" si="1"/>
        <v>0</v>
      </c>
    </row>
    <row r="82" spans="1:14" x14ac:dyDescent="0.25">
      <c r="A82" s="20">
        <v>591873</v>
      </c>
      <c r="B82" s="20">
        <v>1</v>
      </c>
      <c r="C82" s="21" t="s">
        <v>18</v>
      </c>
      <c r="D82" s="22">
        <v>1.2</v>
      </c>
      <c r="E82" s="21" t="s">
        <v>12</v>
      </c>
      <c r="F82" s="21" t="s">
        <v>162</v>
      </c>
      <c r="G82" s="21" t="s">
        <v>15</v>
      </c>
      <c r="H82" s="20">
        <v>202</v>
      </c>
      <c r="I82" s="21" t="s">
        <v>122</v>
      </c>
      <c r="J82" s="21" t="s">
        <v>17</v>
      </c>
      <c r="K82" s="1"/>
      <c r="L82" s="23">
        <v>115</v>
      </c>
      <c r="M82" s="2"/>
      <c r="N82" s="19">
        <f t="shared" si="1"/>
        <v>0</v>
      </c>
    </row>
    <row r="83" spans="1:14" ht="15" customHeight="1" x14ac:dyDescent="0.25">
      <c r="A83" s="15">
        <v>973538</v>
      </c>
      <c r="B83" s="15">
        <v>24</v>
      </c>
      <c r="C83" s="16" t="s">
        <v>51</v>
      </c>
      <c r="D83" s="17">
        <v>50</v>
      </c>
      <c r="E83" s="16" t="s">
        <v>28</v>
      </c>
      <c r="F83" s="16" t="s">
        <v>163</v>
      </c>
      <c r="G83" s="16" t="s">
        <v>15</v>
      </c>
      <c r="H83" s="15">
        <v>33</v>
      </c>
      <c r="I83" s="16" t="s">
        <v>164</v>
      </c>
      <c r="J83" s="16" t="s">
        <v>165</v>
      </c>
      <c r="K83" s="1"/>
      <c r="L83" s="18">
        <v>50</v>
      </c>
      <c r="M83" s="2"/>
      <c r="N83" s="19">
        <f t="shared" si="1"/>
        <v>0</v>
      </c>
    </row>
    <row r="84" spans="1:14" x14ac:dyDescent="0.25">
      <c r="A84" s="20">
        <v>470255</v>
      </c>
      <c r="B84" s="20">
        <v>24</v>
      </c>
      <c r="C84" s="21" t="s">
        <v>83</v>
      </c>
      <c r="D84" s="22">
        <v>45</v>
      </c>
      <c r="E84" s="21" t="s">
        <v>28</v>
      </c>
      <c r="F84" s="21" t="s">
        <v>166</v>
      </c>
      <c r="G84" s="21" t="s">
        <v>15</v>
      </c>
      <c r="H84" s="20">
        <v>18</v>
      </c>
      <c r="I84" s="21" t="s">
        <v>53</v>
      </c>
      <c r="J84" s="21" t="s">
        <v>54</v>
      </c>
      <c r="K84" s="1"/>
      <c r="L84" s="23">
        <v>50</v>
      </c>
      <c r="M84" s="2"/>
      <c r="N84" s="19">
        <f t="shared" si="1"/>
        <v>0</v>
      </c>
    </row>
    <row r="85" spans="1:14" x14ac:dyDescent="0.25">
      <c r="A85" s="15">
        <v>880735</v>
      </c>
      <c r="B85" s="15">
        <v>32</v>
      </c>
      <c r="C85" s="16" t="s">
        <v>13</v>
      </c>
      <c r="D85" s="17">
        <v>100</v>
      </c>
      <c r="E85" s="16" t="s">
        <v>28</v>
      </c>
      <c r="F85" s="16" t="s">
        <v>167</v>
      </c>
      <c r="G85" s="16" t="s">
        <v>15</v>
      </c>
      <c r="H85" s="15">
        <v>203</v>
      </c>
      <c r="I85" s="16" t="s">
        <v>20</v>
      </c>
      <c r="J85" s="16" t="s">
        <v>168</v>
      </c>
      <c r="K85" s="1"/>
      <c r="L85" s="18">
        <v>22</v>
      </c>
      <c r="M85" s="2"/>
      <c r="N85" s="19">
        <f t="shared" si="1"/>
        <v>0</v>
      </c>
    </row>
    <row r="86" spans="1:14" x14ac:dyDescent="0.25">
      <c r="A86" s="20">
        <v>143763</v>
      </c>
      <c r="B86" s="20">
        <v>21</v>
      </c>
      <c r="C86" s="21" t="s">
        <v>83</v>
      </c>
      <c r="D86" s="22">
        <v>17</v>
      </c>
      <c r="E86" s="21" t="s">
        <v>28</v>
      </c>
      <c r="F86" s="21" t="s">
        <v>169</v>
      </c>
      <c r="G86" s="21" t="s">
        <v>15</v>
      </c>
      <c r="H86" s="20">
        <v>16</v>
      </c>
      <c r="I86" s="21" t="s">
        <v>109</v>
      </c>
      <c r="J86" s="21" t="s">
        <v>170</v>
      </c>
      <c r="K86" s="1"/>
      <c r="L86" s="23">
        <v>78</v>
      </c>
      <c r="M86" s="2"/>
      <c r="N86" s="19">
        <f t="shared" si="1"/>
        <v>0</v>
      </c>
    </row>
    <row r="87" spans="1:14" x14ac:dyDescent="0.25">
      <c r="A87" s="15">
        <v>23168</v>
      </c>
      <c r="B87" s="15">
        <v>1</v>
      </c>
      <c r="C87" s="16" t="s">
        <v>83</v>
      </c>
      <c r="D87" s="17">
        <v>500</v>
      </c>
      <c r="E87" s="16" t="s">
        <v>28</v>
      </c>
      <c r="F87" s="16" t="s">
        <v>171</v>
      </c>
      <c r="G87" s="16" t="s">
        <v>15</v>
      </c>
      <c r="H87" s="15">
        <v>192</v>
      </c>
      <c r="I87" s="16" t="s">
        <v>138</v>
      </c>
      <c r="J87" s="16" t="s">
        <v>27</v>
      </c>
      <c r="K87" s="1"/>
      <c r="L87" s="18">
        <v>126</v>
      </c>
      <c r="M87" s="2"/>
      <c r="N87" s="19">
        <f t="shared" si="1"/>
        <v>0</v>
      </c>
    </row>
    <row r="88" spans="1:14" x14ac:dyDescent="0.25">
      <c r="A88" s="20">
        <v>286193</v>
      </c>
      <c r="B88" s="20">
        <v>1</v>
      </c>
      <c r="C88" s="21" t="s">
        <v>172</v>
      </c>
      <c r="D88" s="22">
        <v>1</v>
      </c>
      <c r="E88" s="21" t="s">
        <v>12</v>
      </c>
      <c r="F88" s="21" t="s">
        <v>173</v>
      </c>
      <c r="G88" s="21" t="s">
        <v>15</v>
      </c>
      <c r="H88" s="20">
        <v>184</v>
      </c>
      <c r="I88" s="21" t="s">
        <v>174</v>
      </c>
      <c r="J88" s="21" t="s">
        <v>175</v>
      </c>
      <c r="K88" s="1"/>
      <c r="L88" s="23">
        <v>52</v>
      </c>
      <c r="M88" s="2"/>
      <c r="N88" s="19">
        <f t="shared" si="1"/>
        <v>0</v>
      </c>
    </row>
    <row r="89" spans="1:14" ht="15.75" customHeight="1" x14ac:dyDescent="0.25">
      <c r="A89" s="15">
        <v>117675</v>
      </c>
      <c r="B89" s="15">
        <v>1</v>
      </c>
      <c r="C89" s="16" t="s">
        <v>48</v>
      </c>
      <c r="D89" s="17">
        <v>1</v>
      </c>
      <c r="E89" s="16" t="s">
        <v>12</v>
      </c>
      <c r="F89" s="16" t="s">
        <v>176</v>
      </c>
      <c r="G89" s="16" t="s">
        <v>15</v>
      </c>
      <c r="H89" s="15">
        <v>56</v>
      </c>
      <c r="I89" s="16" t="s">
        <v>177</v>
      </c>
      <c r="J89" s="16" t="s">
        <v>178</v>
      </c>
      <c r="K89" s="1"/>
      <c r="L89" s="18">
        <v>18</v>
      </c>
      <c r="M89" s="2"/>
      <c r="N89" s="19">
        <f t="shared" si="1"/>
        <v>0</v>
      </c>
    </row>
    <row r="90" spans="1:14" ht="16.5" customHeight="1" x14ac:dyDescent="0.25">
      <c r="A90" s="20">
        <v>421808</v>
      </c>
      <c r="B90" s="20">
        <v>1</v>
      </c>
      <c r="C90" s="21" t="s">
        <v>31</v>
      </c>
      <c r="D90" s="22">
        <v>285</v>
      </c>
      <c r="E90" s="21" t="s">
        <v>28</v>
      </c>
      <c r="F90" s="21" t="s">
        <v>179</v>
      </c>
      <c r="G90" s="21" t="s">
        <v>15</v>
      </c>
      <c r="H90" s="20">
        <v>160</v>
      </c>
      <c r="I90" s="21" t="s">
        <v>180</v>
      </c>
      <c r="J90" s="21" t="s">
        <v>181</v>
      </c>
      <c r="K90" s="1"/>
      <c r="L90" s="23">
        <v>119</v>
      </c>
      <c r="M90" s="2"/>
      <c r="N90" s="19">
        <f t="shared" si="1"/>
        <v>0</v>
      </c>
    </row>
    <row r="91" spans="1:14" x14ac:dyDescent="0.25">
      <c r="A91" s="15">
        <v>222296</v>
      </c>
      <c r="B91" s="15">
        <v>12</v>
      </c>
      <c r="C91" s="16" t="s">
        <v>13</v>
      </c>
      <c r="D91" s="17">
        <v>400</v>
      </c>
      <c r="E91" s="16" t="s">
        <v>28</v>
      </c>
      <c r="F91" s="16" t="s">
        <v>182</v>
      </c>
      <c r="G91" s="16" t="s">
        <v>15</v>
      </c>
      <c r="H91" s="15">
        <v>192</v>
      </c>
      <c r="I91" s="16" t="s">
        <v>138</v>
      </c>
      <c r="J91" s="16" t="s">
        <v>27</v>
      </c>
      <c r="K91" s="1"/>
      <c r="L91" s="18">
        <v>57</v>
      </c>
      <c r="M91" s="2"/>
      <c r="N91" s="19">
        <f t="shared" si="1"/>
        <v>0</v>
      </c>
    </row>
    <row r="92" spans="1:14" ht="15" customHeight="1" x14ac:dyDescent="0.25">
      <c r="A92" s="20">
        <v>191775</v>
      </c>
      <c r="B92" s="20">
        <v>1</v>
      </c>
      <c r="C92" s="21" t="s">
        <v>31</v>
      </c>
      <c r="D92" s="22">
        <v>800</v>
      </c>
      <c r="E92" s="21" t="s">
        <v>28</v>
      </c>
      <c r="F92" s="21" t="s">
        <v>183</v>
      </c>
      <c r="G92" s="21" t="s">
        <v>15</v>
      </c>
      <c r="H92" s="20">
        <v>221</v>
      </c>
      <c r="I92" s="21" t="s">
        <v>33</v>
      </c>
      <c r="J92" s="21" t="s">
        <v>17</v>
      </c>
      <c r="K92" s="1"/>
      <c r="L92" s="23">
        <v>46</v>
      </c>
      <c r="M92" s="2"/>
      <c r="N92" s="19">
        <f t="shared" si="1"/>
        <v>0</v>
      </c>
    </row>
    <row r="93" spans="1:14" x14ac:dyDescent="0.25">
      <c r="A93" s="15">
        <v>545908</v>
      </c>
      <c r="B93" s="15">
        <v>50</v>
      </c>
      <c r="C93" s="16" t="s">
        <v>13</v>
      </c>
      <c r="D93" s="17">
        <v>90</v>
      </c>
      <c r="E93" s="16" t="s">
        <v>28</v>
      </c>
      <c r="F93" s="16" t="s">
        <v>184</v>
      </c>
      <c r="G93" s="16" t="s">
        <v>15</v>
      </c>
      <c r="H93" s="15">
        <v>183</v>
      </c>
      <c r="I93" s="16" t="s">
        <v>126</v>
      </c>
      <c r="J93" s="16" t="s">
        <v>185</v>
      </c>
      <c r="K93" s="1"/>
      <c r="L93" s="18">
        <v>10</v>
      </c>
      <c r="M93" s="2"/>
      <c r="N93" s="19">
        <f t="shared" si="1"/>
        <v>0</v>
      </c>
    </row>
    <row r="94" spans="1:14" x14ac:dyDescent="0.25">
      <c r="A94" s="20">
        <v>775435</v>
      </c>
      <c r="B94" s="20">
        <v>1</v>
      </c>
      <c r="C94" s="21" t="s">
        <v>18</v>
      </c>
      <c r="D94" s="22">
        <v>5.76</v>
      </c>
      <c r="E94" s="21" t="s">
        <v>12</v>
      </c>
      <c r="F94" s="21" t="s">
        <v>186</v>
      </c>
      <c r="G94" s="21" t="s">
        <v>15</v>
      </c>
      <c r="H94" s="20">
        <v>203</v>
      </c>
      <c r="I94" s="21" t="s">
        <v>20</v>
      </c>
      <c r="J94" s="21" t="s">
        <v>187</v>
      </c>
      <c r="K94" s="1"/>
      <c r="L94" s="23">
        <v>13</v>
      </c>
      <c r="M94" s="2"/>
      <c r="N94" s="19">
        <f t="shared" si="1"/>
        <v>0</v>
      </c>
    </row>
    <row r="95" spans="1:14" ht="16.5" customHeight="1" x14ac:dyDescent="0.25">
      <c r="A95" s="15">
        <v>117919</v>
      </c>
      <c r="B95" s="15">
        <v>1</v>
      </c>
      <c r="C95" s="16" t="s">
        <v>48</v>
      </c>
      <c r="D95" s="17">
        <v>1</v>
      </c>
      <c r="E95" s="16" t="s">
        <v>12</v>
      </c>
      <c r="F95" s="16" t="s">
        <v>188</v>
      </c>
      <c r="G95" s="16" t="s">
        <v>15</v>
      </c>
      <c r="H95" s="15">
        <v>56</v>
      </c>
      <c r="I95" s="16" t="s">
        <v>177</v>
      </c>
      <c r="J95" s="16" t="s">
        <v>178</v>
      </c>
      <c r="K95" s="1"/>
      <c r="L95" s="18">
        <v>24</v>
      </c>
      <c r="M95" s="2"/>
      <c r="N95" s="19">
        <f t="shared" si="1"/>
        <v>0</v>
      </c>
    </row>
    <row r="96" spans="1:14" x14ac:dyDescent="0.25">
      <c r="A96" s="20">
        <v>811375</v>
      </c>
      <c r="B96" s="20">
        <v>32</v>
      </c>
      <c r="C96" s="21" t="s">
        <v>13</v>
      </c>
      <c r="D96" s="22">
        <v>51</v>
      </c>
      <c r="E96" s="21" t="s">
        <v>28</v>
      </c>
      <c r="F96" s="21" t="s">
        <v>189</v>
      </c>
      <c r="G96" s="21" t="s">
        <v>15</v>
      </c>
      <c r="H96" s="20">
        <v>18</v>
      </c>
      <c r="I96" s="21" t="s">
        <v>53</v>
      </c>
      <c r="J96" s="21" t="s">
        <v>54</v>
      </c>
      <c r="K96" s="1"/>
      <c r="L96" s="23">
        <v>32</v>
      </c>
      <c r="M96" s="2"/>
      <c r="N96" s="19">
        <f t="shared" si="1"/>
        <v>0</v>
      </c>
    </row>
    <row r="97" spans="1:14" x14ac:dyDescent="0.25">
      <c r="A97" s="15">
        <v>591881</v>
      </c>
      <c r="B97" s="15">
        <v>1</v>
      </c>
      <c r="C97" s="16" t="s">
        <v>18</v>
      </c>
      <c r="D97" s="17">
        <v>1.2</v>
      </c>
      <c r="E97" s="16" t="s">
        <v>12</v>
      </c>
      <c r="F97" s="16" t="s">
        <v>190</v>
      </c>
      <c r="G97" s="16" t="s">
        <v>15</v>
      </c>
      <c r="H97" s="15">
        <v>202</v>
      </c>
      <c r="I97" s="16" t="s">
        <v>122</v>
      </c>
      <c r="J97" s="16" t="s">
        <v>17</v>
      </c>
      <c r="K97" s="1"/>
      <c r="L97" s="18">
        <v>93</v>
      </c>
      <c r="M97" s="2"/>
      <c r="N97" s="19">
        <f t="shared" si="1"/>
        <v>0</v>
      </c>
    </row>
    <row r="98" spans="1:14" x14ac:dyDescent="0.25">
      <c r="A98" s="20">
        <v>470514</v>
      </c>
      <c r="B98" s="20">
        <v>24</v>
      </c>
      <c r="C98" s="21" t="s">
        <v>83</v>
      </c>
      <c r="D98" s="22">
        <v>45</v>
      </c>
      <c r="E98" s="21" t="s">
        <v>28</v>
      </c>
      <c r="F98" s="21" t="s">
        <v>191</v>
      </c>
      <c r="G98" s="21" t="s">
        <v>15</v>
      </c>
      <c r="H98" s="20">
        <v>18</v>
      </c>
      <c r="I98" s="21" t="s">
        <v>53</v>
      </c>
      <c r="J98" s="21" t="s">
        <v>54</v>
      </c>
      <c r="K98" s="1"/>
      <c r="L98" s="23">
        <v>40</v>
      </c>
      <c r="M98" s="2"/>
      <c r="N98" s="19">
        <f t="shared" si="1"/>
        <v>0</v>
      </c>
    </row>
    <row r="99" spans="1:14" x14ac:dyDescent="0.25">
      <c r="A99" s="15">
        <v>8544</v>
      </c>
      <c r="B99" s="15">
        <v>1</v>
      </c>
      <c r="C99" s="16" t="s">
        <v>35</v>
      </c>
      <c r="D99" s="17">
        <v>40</v>
      </c>
      <c r="E99" s="16" t="s">
        <v>24</v>
      </c>
      <c r="F99" s="16" t="s">
        <v>192</v>
      </c>
      <c r="G99" s="16" t="s">
        <v>15</v>
      </c>
      <c r="H99" s="15">
        <v>177</v>
      </c>
      <c r="I99" s="16" t="s">
        <v>59</v>
      </c>
      <c r="J99" s="16" t="s">
        <v>60</v>
      </c>
      <c r="K99" s="1"/>
      <c r="L99" s="18">
        <v>420</v>
      </c>
      <c r="M99" s="2"/>
      <c r="N99" s="19">
        <f t="shared" si="1"/>
        <v>0</v>
      </c>
    </row>
    <row r="100" spans="1:14" x14ac:dyDescent="0.25">
      <c r="A100" s="20">
        <v>27532</v>
      </c>
      <c r="B100" s="20">
        <v>1</v>
      </c>
      <c r="C100" s="21" t="s">
        <v>18</v>
      </c>
      <c r="D100" s="22">
        <v>100</v>
      </c>
      <c r="E100" s="21" t="s">
        <v>13</v>
      </c>
      <c r="F100" s="21" t="s">
        <v>193</v>
      </c>
      <c r="G100" s="21" t="s">
        <v>63</v>
      </c>
      <c r="H100" s="20">
        <v>544</v>
      </c>
      <c r="I100" s="21" t="s">
        <v>148</v>
      </c>
      <c r="J100" s="21" t="s">
        <v>17</v>
      </c>
      <c r="K100" s="1"/>
      <c r="L100" s="23">
        <v>45</v>
      </c>
      <c r="M100" s="2"/>
      <c r="N100" s="19">
        <f t="shared" si="1"/>
        <v>0</v>
      </c>
    </row>
    <row r="101" spans="1:14" ht="17.25" customHeight="1" x14ac:dyDescent="0.25">
      <c r="A101" s="15">
        <v>99277</v>
      </c>
      <c r="B101" s="15">
        <v>1</v>
      </c>
      <c r="C101" s="16" t="s">
        <v>18</v>
      </c>
      <c r="D101" s="17">
        <v>90</v>
      </c>
      <c r="E101" s="16" t="s">
        <v>13</v>
      </c>
      <c r="F101" s="16" t="s">
        <v>194</v>
      </c>
      <c r="G101" s="16" t="s">
        <v>15</v>
      </c>
      <c r="H101" s="15">
        <v>167</v>
      </c>
      <c r="I101" s="16" t="s">
        <v>195</v>
      </c>
      <c r="J101" s="16" t="s">
        <v>17</v>
      </c>
      <c r="K101" s="1"/>
      <c r="L101" s="18">
        <v>24</v>
      </c>
      <c r="M101" s="2"/>
      <c r="N101" s="19">
        <f t="shared" si="1"/>
        <v>0</v>
      </c>
    </row>
    <row r="102" spans="1:14" x14ac:dyDescent="0.25">
      <c r="A102" s="20">
        <v>750647</v>
      </c>
      <c r="B102" s="20">
        <v>1</v>
      </c>
      <c r="C102" s="21" t="s">
        <v>196</v>
      </c>
      <c r="D102" s="22">
        <v>7</v>
      </c>
      <c r="E102" s="21" t="s">
        <v>12</v>
      </c>
      <c r="F102" s="21" t="s">
        <v>197</v>
      </c>
      <c r="G102" s="21" t="s">
        <v>15</v>
      </c>
      <c r="H102" s="20">
        <v>72</v>
      </c>
      <c r="I102" s="21" t="s">
        <v>198</v>
      </c>
      <c r="J102" s="21" t="s">
        <v>27</v>
      </c>
      <c r="K102" s="1"/>
      <c r="L102" s="23">
        <v>42</v>
      </c>
      <c r="M102" s="2"/>
      <c r="N102" s="19">
        <f t="shared" si="1"/>
        <v>0</v>
      </c>
    </row>
    <row r="103" spans="1:14" x14ac:dyDescent="0.25">
      <c r="A103" s="15">
        <v>2019</v>
      </c>
      <c r="B103" s="15">
        <v>1</v>
      </c>
      <c r="C103" s="16" t="s">
        <v>12</v>
      </c>
      <c r="D103" s="17">
        <v>1</v>
      </c>
      <c r="E103" s="16" t="s">
        <v>13</v>
      </c>
      <c r="F103" s="16" t="s">
        <v>199</v>
      </c>
      <c r="G103" s="16" t="s">
        <v>15</v>
      </c>
      <c r="H103" s="15">
        <v>196</v>
      </c>
      <c r="I103" s="16" t="s">
        <v>200</v>
      </c>
      <c r="J103" s="16" t="s">
        <v>45</v>
      </c>
      <c r="K103" s="1"/>
      <c r="L103" s="18">
        <v>30.6</v>
      </c>
      <c r="M103" s="2"/>
      <c r="N103" s="19">
        <v>0</v>
      </c>
    </row>
    <row r="104" spans="1:14" ht="15.75" customHeight="1" x14ac:dyDescent="0.25">
      <c r="A104" s="20">
        <v>117440</v>
      </c>
      <c r="B104" s="20">
        <v>1</v>
      </c>
      <c r="C104" s="21" t="s">
        <v>18</v>
      </c>
      <c r="D104" s="22">
        <v>50</v>
      </c>
      <c r="E104" s="21" t="s">
        <v>13</v>
      </c>
      <c r="F104" s="21" t="s">
        <v>201</v>
      </c>
      <c r="G104" s="21" t="s">
        <v>63</v>
      </c>
      <c r="H104" s="20">
        <v>119</v>
      </c>
      <c r="I104" s="21" t="s">
        <v>64</v>
      </c>
      <c r="J104" s="21" t="s">
        <v>17</v>
      </c>
      <c r="K104" s="1"/>
      <c r="L104" s="23">
        <v>129</v>
      </c>
      <c r="M104" s="2"/>
      <c r="N104" s="19">
        <v>0</v>
      </c>
    </row>
    <row r="105" spans="1:14" ht="15" customHeight="1" x14ac:dyDescent="0.25">
      <c r="A105" s="15">
        <v>211083</v>
      </c>
      <c r="B105" s="15">
        <v>1</v>
      </c>
      <c r="C105" s="16" t="s">
        <v>83</v>
      </c>
      <c r="D105" s="17">
        <v>1</v>
      </c>
      <c r="E105" s="16" t="s">
        <v>12</v>
      </c>
      <c r="F105" s="16" t="s">
        <v>202</v>
      </c>
      <c r="G105" s="16" t="s">
        <v>15</v>
      </c>
      <c r="H105" s="15">
        <v>221</v>
      </c>
      <c r="I105" s="16" t="s">
        <v>33</v>
      </c>
      <c r="J105" s="16" t="s">
        <v>17</v>
      </c>
      <c r="K105" s="1"/>
      <c r="L105" s="18">
        <v>37</v>
      </c>
      <c r="M105" s="2"/>
      <c r="N105" s="19">
        <v>0</v>
      </c>
    </row>
    <row r="106" spans="1:14" ht="15" customHeight="1" x14ac:dyDescent="0.25">
      <c r="A106" s="20">
        <v>94737</v>
      </c>
      <c r="B106" s="20">
        <v>6</v>
      </c>
      <c r="C106" s="21" t="s">
        <v>23</v>
      </c>
      <c r="D106" s="22">
        <v>1</v>
      </c>
      <c r="E106" s="21" t="s">
        <v>101</v>
      </c>
      <c r="F106" s="21" t="s">
        <v>203</v>
      </c>
      <c r="G106" s="21" t="s">
        <v>15</v>
      </c>
      <c r="H106" s="20">
        <v>133</v>
      </c>
      <c r="I106" s="21" t="s">
        <v>204</v>
      </c>
      <c r="J106" s="21" t="s">
        <v>205</v>
      </c>
      <c r="K106" s="1"/>
      <c r="L106" s="23">
        <v>53</v>
      </c>
      <c r="M106" s="2"/>
      <c r="N106" s="19">
        <f t="shared" si="1"/>
        <v>0</v>
      </c>
    </row>
    <row r="107" spans="1:14" x14ac:dyDescent="0.25">
      <c r="A107" s="15">
        <v>156323</v>
      </c>
      <c r="B107" s="15">
        <v>24</v>
      </c>
      <c r="C107" s="16" t="s">
        <v>13</v>
      </c>
      <c r="D107" s="17">
        <v>36.5</v>
      </c>
      <c r="E107" s="16" t="s">
        <v>28</v>
      </c>
      <c r="F107" s="16" t="s">
        <v>206</v>
      </c>
      <c r="G107" s="16" t="s">
        <v>15</v>
      </c>
      <c r="H107" s="15">
        <v>18</v>
      </c>
      <c r="I107" s="16" t="s">
        <v>53</v>
      </c>
      <c r="J107" s="16" t="s">
        <v>54</v>
      </c>
      <c r="K107" s="1"/>
      <c r="L107" s="18">
        <v>33</v>
      </c>
      <c r="M107" s="2"/>
      <c r="N107" s="19">
        <f t="shared" si="1"/>
        <v>0</v>
      </c>
    </row>
    <row r="108" spans="1:14" x14ac:dyDescent="0.25">
      <c r="A108" s="20">
        <v>955616</v>
      </c>
      <c r="B108" s="20">
        <v>1</v>
      </c>
      <c r="C108" s="21" t="s">
        <v>48</v>
      </c>
      <c r="D108" s="22">
        <v>200</v>
      </c>
      <c r="E108" s="21" t="s">
        <v>28</v>
      </c>
      <c r="F108" s="21" t="s">
        <v>207</v>
      </c>
      <c r="G108" s="21" t="s">
        <v>15</v>
      </c>
      <c r="H108" s="20">
        <v>177</v>
      </c>
      <c r="I108" s="21" t="s">
        <v>59</v>
      </c>
      <c r="J108" s="21" t="s">
        <v>68</v>
      </c>
      <c r="K108" s="1"/>
      <c r="L108" s="23">
        <v>338</v>
      </c>
      <c r="M108" s="2"/>
      <c r="N108" s="19">
        <f t="shared" si="1"/>
        <v>0</v>
      </c>
    </row>
    <row r="109" spans="1:14" x14ac:dyDescent="0.25">
      <c r="A109" s="15">
        <v>155948</v>
      </c>
      <c r="B109" s="15">
        <v>1</v>
      </c>
      <c r="C109" s="16" t="s">
        <v>18</v>
      </c>
      <c r="D109" s="17">
        <v>2</v>
      </c>
      <c r="E109" s="16" t="s">
        <v>12</v>
      </c>
      <c r="F109" s="16" t="s">
        <v>208</v>
      </c>
      <c r="G109" s="16" t="s">
        <v>15</v>
      </c>
      <c r="H109" s="15">
        <v>180</v>
      </c>
      <c r="I109" s="16" t="s">
        <v>56</v>
      </c>
      <c r="J109" s="16" t="s">
        <v>209</v>
      </c>
      <c r="K109" s="1"/>
      <c r="L109" s="18">
        <v>27</v>
      </c>
      <c r="M109" s="2"/>
      <c r="N109" s="19">
        <f t="shared" si="1"/>
        <v>0</v>
      </c>
    </row>
    <row r="110" spans="1:14" x14ac:dyDescent="0.25">
      <c r="A110" s="24">
        <v>117443</v>
      </c>
      <c r="B110" s="24">
        <v>1</v>
      </c>
      <c r="C110" s="25" t="s">
        <v>18</v>
      </c>
      <c r="D110" s="26">
        <v>50</v>
      </c>
      <c r="E110" s="25" t="s">
        <v>13</v>
      </c>
      <c r="F110" s="25" t="s">
        <v>210</v>
      </c>
      <c r="G110" s="25" t="s">
        <v>63</v>
      </c>
      <c r="H110" s="24">
        <v>119</v>
      </c>
      <c r="I110" s="25" t="s">
        <v>64</v>
      </c>
      <c r="J110" s="25" t="s">
        <v>17</v>
      </c>
      <c r="K110" s="1"/>
      <c r="L110" s="27">
        <v>122</v>
      </c>
      <c r="M110" s="2"/>
      <c r="N110" s="28">
        <f t="shared" si="1"/>
        <v>0</v>
      </c>
    </row>
    <row r="111" spans="1:14" x14ac:dyDescent="0.25">
      <c r="A111" s="29" t="s">
        <v>211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1"/>
      <c r="M111" s="31"/>
      <c r="N111" s="32">
        <f>SUM(N11:N110)</f>
        <v>0</v>
      </c>
    </row>
  </sheetData>
  <sheetProtection algorithmName="SHA-512" hashValue="/DOmabZN4Ir/rCTR/mCMZnpdfYjJrCWbmYpiF8LAlOlsALgw0S/bYtI360JSzru+EIqpb9BwfM3YGIbXnveCmA==" saltValue="hugOokUlQWeWLfMO4hZyHw==" spinCount="100000" sheet="1" objects="1" scenarios="1"/>
  <mergeCells count="5">
    <mergeCell ref="A1:M1"/>
    <mergeCell ref="A2:M2"/>
    <mergeCell ref="A3:M3"/>
    <mergeCell ref="A5:M5"/>
    <mergeCell ref="A8:F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3E3D650-ECA4-4C27-83C1-58DAA5D1A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168447-A683-4A06-A82B-F84CD955B2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37ED1-BDB1-4464-BB8B-CB12C2402B1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Desiree Nuijten | InkoopMeesters</cp:lastModifiedBy>
  <dcterms:created xsi:type="dcterms:W3CDTF">2024-01-30T08:10:38Z</dcterms:created>
  <dcterms:modified xsi:type="dcterms:W3CDTF">2024-03-15T15:05:12Z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