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CT Software\Belastingen\BLD 2022 PRJ 2200247 Waarderingsapplicatie\05. Aanbestedingsdoc. en bijlagen\"/>
    </mc:Choice>
  </mc:AlternateContent>
  <xr:revisionPtr revIDLastSave="0" documentId="13_ncr:1_{ADE1538B-2886-4457-BCEC-67BD25EBA2F9}" xr6:coauthVersionLast="47" xr6:coauthVersionMax="47" xr10:uidLastSave="{00000000-0000-0000-0000-000000000000}"/>
  <bookViews>
    <workbookView xWindow="-120" yWindow="-120" windowWidth="21840" windowHeight="13140" xr2:uid="{74E80583-5D85-4A62-BC47-0F687411E5EE}"/>
  </bookViews>
  <sheets>
    <sheet name="Prijzenblad" sheetId="1" r:id="rId1"/>
    <sheet name="Toelichting prijzen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D25" i="1"/>
  <c r="D24" i="1"/>
  <c r="D23" i="1"/>
  <c r="B20" i="1" l="1"/>
  <c r="B16" i="1"/>
</calcChain>
</file>

<file path=xl/sharedStrings.xml><?xml version="1.0" encoding="utf-8"?>
<sst xmlns="http://schemas.openxmlformats.org/spreadsheetml/2006/main" count="41" uniqueCount="38">
  <si>
    <t>Aanbesteding</t>
  </si>
  <si>
    <t>Waarderingsapplicatie</t>
  </si>
  <si>
    <t>Kenmerk</t>
  </si>
  <si>
    <t>PRJ 2200247</t>
  </si>
  <si>
    <t>Aanbestedende dienst</t>
  </si>
  <si>
    <t>Invulinstructie</t>
  </si>
  <si>
    <t>Beoordeling en punten</t>
  </si>
  <si>
    <t>All-in prijs / TCO</t>
  </si>
  <si>
    <t>Max. punten</t>
  </si>
  <si>
    <t>All-in totaalprijs / TCO o.b.v. 10 jaren *</t>
  </si>
  <si>
    <t>Eenmalige implementatie kosten</t>
  </si>
  <si>
    <t>Prijs exclusief BTW</t>
  </si>
  <si>
    <t>Kosten opleidingen</t>
  </si>
  <si>
    <t>Totaal eenmalige kosten</t>
  </si>
  <si>
    <t>Jaarlijkse kosten</t>
  </si>
  <si>
    <t>Prijs per jaar</t>
  </si>
  <si>
    <t>Totaal jaarlijkse kosten</t>
  </si>
  <si>
    <t>Aanvullende diensten (nadere opdrachten)</t>
  </si>
  <si>
    <t>Aantal uren per jaar **</t>
  </si>
  <si>
    <t>Tarief per uur</t>
  </si>
  <si>
    <t>Kosten per jaar</t>
  </si>
  <si>
    <t xml:space="preserve">Adviseur </t>
  </si>
  <si>
    <t>Ontwikkelaar / tester</t>
  </si>
  <si>
    <t>** Genoemde aantallen zijn indicatief, hier kunnen geen rechten aan worden ontleend.</t>
  </si>
  <si>
    <t>Aldus naar waarheid ingevuld,</t>
  </si>
  <si>
    <t>Naam inschrijver:</t>
  </si>
  <si>
    <t>Naam tekenbevoegde:</t>
  </si>
  <si>
    <t>Functie:</t>
  </si>
  <si>
    <t>Handtekening:</t>
  </si>
  <si>
    <t>Datum:</t>
  </si>
  <si>
    <t>Eventuele toelichting</t>
  </si>
  <si>
    <t>Eenmalige kosten</t>
  </si>
  <si>
    <t>Aanvullende diensten</t>
  </si>
  <si>
    <t>Kosten inrichting inclusief migratie</t>
  </si>
  <si>
    <t>Gemeentebelastingen Kennemerland Zuid (GBKZ) waaronder gemeenten Bloemendaal, Heemstede en Zandvoort</t>
  </si>
  <si>
    <t>* Voor jaar 1 zijn de jaarlijkse kosten omgerekend naar 9 maanden</t>
  </si>
  <si>
    <t xml:space="preserve">Bijlage E. Tarievenblad </t>
  </si>
  <si>
    <t>Inschrijver dient alle gele velden in te vullen. Negatieve getallen worden niet geaccepteerd en leiden tot uitsluiting. U kunt een toelichting geven op de kosten d.m.v. de invulvelden op tablad 2 "Toelichting prijzenblad". De plafondprijs bedraagt € 1.000.000,- exclusief btw. Een Inschrijving boven dit plafondbedrag leidt tot uitsluiting.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</si>
</sst>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sz val="10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A772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5" fillId="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3" borderId="1" xfId="0" applyFill="1" applyBorder="1" applyAlignment="1">
      <alignment horizontal="left"/>
    </xf>
    <xf numFmtId="164" fontId="0" fillId="0" borderId="1" xfId="0" applyNumberFormat="1" applyBorder="1"/>
    <xf numFmtId="0" fontId="0" fillId="0" borderId="1" xfId="0" applyBorder="1"/>
    <xf numFmtId="0" fontId="6" fillId="3" borderId="1" xfId="0" applyFont="1" applyFill="1" applyBorder="1" applyAlignment="1">
      <alignment horizontal="left"/>
    </xf>
    <xf numFmtId="0" fontId="6" fillId="0" borderId="0" xfId="0" applyFont="1"/>
    <xf numFmtId="0" fontId="6" fillId="0" borderId="1" xfId="0" applyFont="1" applyBorder="1"/>
    <xf numFmtId="0" fontId="0" fillId="3" borderId="0" xfId="0" applyFill="1"/>
    <xf numFmtId="0" fontId="0" fillId="3" borderId="0" xfId="0" applyFill="1" applyAlignment="1">
      <alignment horizontal="left"/>
    </xf>
    <xf numFmtId="0" fontId="7" fillId="3" borderId="0" xfId="0" applyFont="1" applyFill="1"/>
    <xf numFmtId="0" fontId="6" fillId="3" borderId="0" xfId="0" applyFont="1" applyFill="1"/>
    <xf numFmtId="0" fontId="8" fillId="3" borderId="0" xfId="3" applyFont="1" applyFill="1" applyAlignment="1">
      <alignment horizontal="left" vertical="center" wrapText="1"/>
    </xf>
    <xf numFmtId="0" fontId="6" fillId="3" borderId="0" xfId="0" applyFont="1" applyFill="1" applyAlignment="1">
      <alignment vertical="top"/>
    </xf>
    <xf numFmtId="0" fontId="6" fillId="0" borderId="1" xfId="0" applyFont="1" applyBorder="1" applyAlignment="1">
      <alignment vertical="top"/>
    </xf>
    <xf numFmtId="0" fontId="2" fillId="5" borderId="1" xfId="0" applyFont="1" applyFill="1" applyBorder="1"/>
    <xf numFmtId="0" fontId="10" fillId="5" borderId="1" xfId="0" applyFont="1" applyFill="1" applyBorder="1"/>
    <xf numFmtId="0" fontId="10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64" fontId="9" fillId="5" borderId="1" xfId="0" applyNumberFormat="1" applyFont="1" applyFill="1" applyBorder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10" fillId="5" borderId="1" xfId="0" applyFont="1" applyFill="1" applyBorder="1" applyAlignment="1">
      <alignment horizontal="right"/>
    </xf>
    <xf numFmtId="164" fontId="10" fillId="5" borderId="1" xfId="0" applyNumberFormat="1" applyFont="1" applyFill="1" applyBorder="1"/>
    <xf numFmtId="0" fontId="10" fillId="5" borderId="0" xfId="0" applyFont="1" applyFill="1" applyAlignment="1">
      <alignment horizontal="right"/>
    </xf>
    <xf numFmtId="164" fontId="2" fillId="5" borderId="1" xfId="0" applyNumberFormat="1" applyFont="1" applyFill="1" applyBorder="1"/>
    <xf numFmtId="0" fontId="10" fillId="5" borderId="2" xfId="0" applyFont="1" applyFill="1" applyBorder="1"/>
    <xf numFmtId="0" fontId="10" fillId="5" borderId="3" xfId="0" applyFont="1" applyFill="1" applyBorder="1"/>
    <xf numFmtId="0" fontId="2" fillId="5" borderId="0" xfId="0" applyFont="1" applyFill="1"/>
    <xf numFmtId="0" fontId="8" fillId="3" borderId="0" xfId="0" applyFont="1" applyFill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4" fontId="9" fillId="0" borderId="0" xfId="0" applyNumberFormat="1" applyFont="1"/>
    <xf numFmtId="164" fontId="6" fillId="4" borderId="1" xfId="0" applyNumberFormat="1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left" vertical="top"/>
      <protection locked="0"/>
    </xf>
    <xf numFmtId="0" fontId="6" fillId="3" borderId="0" xfId="0" applyFont="1" applyFill="1" applyAlignment="1">
      <alignment horizontal="left" wrapText="1"/>
    </xf>
    <xf numFmtId="0" fontId="2" fillId="5" borderId="4" xfId="0" applyFont="1" applyFill="1" applyBorder="1" applyAlignment="1">
      <alignment horizontal="right"/>
    </xf>
    <xf numFmtId="0" fontId="2" fillId="5" borderId="5" xfId="0" applyFont="1" applyFill="1" applyBorder="1" applyAlignment="1">
      <alignment horizontal="right"/>
    </xf>
    <xf numFmtId="0" fontId="2" fillId="5" borderId="6" xfId="0" applyFont="1" applyFill="1" applyBorder="1" applyAlignment="1">
      <alignment horizontal="right"/>
    </xf>
    <xf numFmtId="0" fontId="9" fillId="5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</cellXfs>
  <cellStyles count="7">
    <cellStyle name="Euro" xfId="1" xr:uid="{35FD3338-9CC0-4522-8DE8-938578400B9A}"/>
    <cellStyle name="Neutraal 2" xfId="2" xr:uid="{6508FAF1-005F-47DB-A3D7-0D2A20986447}"/>
    <cellStyle name="Standaard" xfId="0" builtinId="0"/>
    <cellStyle name="Standaard 2" xfId="3" xr:uid="{F733B192-8298-4544-9AF6-A4F6272C9F61}"/>
    <cellStyle name="Standaard 2 2" xfId="4" xr:uid="{F97B9995-7872-4F2D-BEA7-B6042E8837F2}"/>
    <cellStyle name="Standaard 3" xfId="5" xr:uid="{86495646-F34F-4089-91C3-05A24DA90F0E}"/>
    <cellStyle name="Valuta 2" xfId="6" xr:uid="{76781110-DF15-4789-9CE3-22206258D17E}"/>
  </cellStyles>
  <dxfs count="0"/>
  <tableStyles count="0" defaultTableStyle="TableStyleMedium2" defaultPivotStyle="PivotStyleLight16"/>
  <colors>
    <mruColors>
      <color rgb="FF4A77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68F4-F7BC-4EE8-AF2D-F94BD7B0A2B6}">
  <dimension ref="A1:F34"/>
  <sheetViews>
    <sheetView tabSelected="1" topLeftCell="A23" workbookViewId="0">
      <selection activeCell="B32" sqref="B32:C32"/>
    </sheetView>
  </sheetViews>
  <sheetFormatPr defaultRowHeight="15" x14ac:dyDescent="0.25"/>
  <cols>
    <col min="1" max="1" width="46.85546875" customWidth="1"/>
    <col min="2" max="5" width="20.7109375" customWidth="1"/>
    <col min="6" max="6" width="24.140625" customWidth="1"/>
  </cols>
  <sheetData>
    <row r="1" spans="1:6" ht="19.5" x14ac:dyDescent="0.25">
      <c r="A1" s="9" t="s">
        <v>36</v>
      </c>
      <c r="B1" s="10"/>
      <c r="C1" s="10"/>
      <c r="D1" s="10"/>
      <c r="E1" s="10"/>
      <c r="F1" s="7"/>
    </row>
    <row r="2" spans="1:6" x14ac:dyDescent="0.25">
      <c r="A2" s="10" t="s">
        <v>0</v>
      </c>
      <c r="B2" s="10" t="s">
        <v>1</v>
      </c>
      <c r="C2" s="10"/>
      <c r="D2" s="10"/>
      <c r="E2" s="10"/>
      <c r="F2" s="7"/>
    </row>
    <row r="3" spans="1:6" x14ac:dyDescent="0.25">
      <c r="A3" s="10" t="s">
        <v>2</v>
      </c>
      <c r="B3" s="11" t="s">
        <v>3</v>
      </c>
      <c r="C3" s="10"/>
      <c r="D3" s="10"/>
      <c r="E3" s="10"/>
      <c r="F3" s="7"/>
    </row>
    <row r="4" spans="1:6" x14ac:dyDescent="0.25">
      <c r="A4" s="10" t="s">
        <v>4</v>
      </c>
      <c r="B4" s="29" t="s">
        <v>34</v>
      </c>
      <c r="C4" s="10"/>
      <c r="D4" s="10"/>
      <c r="E4" s="10"/>
      <c r="F4" s="7"/>
    </row>
    <row r="5" spans="1:6" ht="54" customHeight="1" x14ac:dyDescent="0.25">
      <c r="A5" s="12" t="s">
        <v>5</v>
      </c>
      <c r="B5" s="35" t="s">
        <v>37</v>
      </c>
      <c r="C5" s="35"/>
      <c r="D5" s="35"/>
      <c r="E5" s="35"/>
      <c r="F5" s="35"/>
    </row>
    <row r="8" spans="1:6" x14ac:dyDescent="0.25">
      <c r="A8" s="15" t="s">
        <v>6</v>
      </c>
      <c r="B8" s="16" t="s">
        <v>7</v>
      </c>
      <c r="C8" s="16" t="s">
        <v>8</v>
      </c>
    </row>
    <row r="9" spans="1:6" x14ac:dyDescent="0.25">
      <c r="A9" s="17" t="s">
        <v>9</v>
      </c>
      <c r="B9" s="19">
        <f>B16+(B20*9)+(B20/12*9)+(D25*9)+(D25/12*9)</f>
        <v>0</v>
      </c>
      <c r="C9" s="18">
        <v>30</v>
      </c>
    </row>
    <row r="10" spans="1:6" x14ac:dyDescent="0.25">
      <c r="A10" s="31"/>
      <c r="B10" s="32"/>
      <c r="C10" s="30"/>
    </row>
    <row r="11" spans="1:6" x14ac:dyDescent="0.25">
      <c r="A11" s="8" t="s">
        <v>35</v>
      </c>
      <c r="B11" s="32"/>
      <c r="C11" s="30"/>
    </row>
    <row r="13" spans="1:6" x14ac:dyDescent="0.25">
      <c r="A13" s="15" t="s">
        <v>10</v>
      </c>
      <c r="B13" s="15" t="s">
        <v>11</v>
      </c>
    </row>
    <row r="14" spans="1:6" x14ac:dyDescent="0.25">
      <c r="A14" s="4" t="s">
        <v>33</v>
      </c>
      <c r="B14" s="33">
        <v>0</v>
      </c>
    </row>
    <row r="15" spans="1:6" x14ac:dyDescent="0.25">
      <c r="A15" s="4" t="s">
        <v>12</v>
      </c>
      <c r="B15" s="33">
        <v>0</v>
      </c>
    </row>
    <row r="16" spans="1:6" x14ac:dyDescent="0.25">
      <c r="A16" s="22" t="s">
        <v>13</v>
      </c>
      <c r="B16" s="23">
        <f>SUM(B14:B15)</f>
        <v>0</v>
      </c>
    </row>
    <row r="17" spans="1:4" x14ac:dyDescent="0.25">
      <c r="A17" s="5"/>
      <c r="B17" s="5"/>
    </row>
    <row r="18" spans="1:4" x14ac:dyDescent="0.25">
      <c r="A18" s="15" t="s">
        <v>14</v>
      </c>
      <c r="B18" s="15" t="s">
        <v>15</v>
      </c>
    </row>
    <row r="19" spans="1:4" x14ac:dyDescent="0.25">
      <c r="A19" s="1" t="s">
        <v>14</v>
      </c>
      <c r="B19" s="33">
        <v>0</v>
      </c>
    </row>
    <row r="20" spans="1:4" x14ac:dyDescent="0.25">
      <c r="A20" s="24" t="s">
        <v>16</v>
      </c>
      <c r="B20" s="23">
        <f>B19</f>
        <v>0</v>
      </c>
    </row>
    <row r="21" spans="1:4" x14ac:dyDescent="0.25">
      <c r="A21" s="5"/>
      <c r="B21" s="5"/>
    </row>
    <row r="22" spans="1:4" x14ac:dyDescent="0.25">
      <c r="A22" s="27" t="s">
        <v>17</v>
      </c>
      <c r="B22" s="28" t="s">
        <v>18</v>
      </c>
      <c r="C22" s="15" t="s">
        <v>19</v>
      </c>
      <c r="D22" s="14" t="s">
        <v>20</v>
      </c>
    </row>
    <row r="23" spans="1:4" x14ac:dyDescent="0.25">
      <c r="A23" s="1" t="s">
        <v>21</v>
      </c>
      <c r="B23" s="3">
        <v>72</v>
      </c>
      <c r="C23" s="33">
        <v>0</v>
      </c>
      <c r="D23" s="2">
        <f>C23*B23</f>
        <v>0</v>
      </c>
    </row>
    <row r="24" spans="1:4" x14ac:dyDescent="0.25">
      <c r="A24" s="1" t="s">
        <v>22</v>
      </c>
      <c r="B24" s="3">
        <v>36</v>
      </c>
      <c r="C24" s="33">
        <v>0</v>
      </c>
      <c r="D24" s="2">
        <f>C24*B24</f>
        <v>0</v>
      </c>
    </row>
    <row r="25" spans="1:4" x14ac:dyDescent="0.25">
      <c r="A25" s="36" t="s">
        <v>16</v>
      </c>
      <c r="B25" s="37"/>
      <c r="C25" s="38"/>
      <c r="D25" s="25">
        <f>SUM(D23:D24)</f>
        <v>0</v>
      </c>
    </row>
    <row r="26" spans="1:4" x14ac:dyDescent="0.25">
      <c r="A26" s="20"/>
      <c r="B26" s="20"/>
      <c r="C26" s="21"/>
    </row>
    <row r="27" spans="1:4" x14ac:dyDescent="0.25">
      <c r="A27" s="29" t="s">
        <v>23</v>
      </c>
      <c r="B27" s="5"/>
    </row>
    <row r="28" spans="1:4" ht="15.75" customHeight="1" x14ac:dyDescent="0.25">
      <c r="A28" s="5"/>
      <c r="B28" s="5"/>
    </row>
    <row r="29" spans="1:4" x14ac:dyDescent="0.25">
      <c r="A29" s="26" t="s">
        <v>24</v>
      </c>
      <c r="B29" s="10"/>
      <c r="C29" s="10"/>
    </row>
    <row r="30" spans="1:4" x14ac:dyDescent="0.25">
      <c r="A30" s="6" t="s">
        <v>25</v>
      </c>
      <c r="B30" s="34"/>
      <c r="C30" s="34"/>
    </row>
    <row r="31" spans="1:4" x14ac:dyDescent="0.25">
      <c r="A31" s="6" t="s">
        <v>26</v>
      </c>
      <c r="B31" s="34"/>
      <c r="C31" s="34"/>
    </row>
    <row r="32" spans="1:4" x14ac:dyDescent="0.25">
      <c r="A32" s="6" t="s">
        <v>27</v>
      </c>
      <c r="B32" s="34"/>
      <c r="C32" s="34"/>
    </row>
    <row r="33" spans="1:3" ht="42.75" customHeight="1" x14ac:dyDescent="0.25">
      <c r="A33" s="13" t="s">
        <v>28</v>
      </c>
      <c r="B33" s="34"/>
      <c r="C33" s="34"/>
    </row>
    <row r="34" spans="1:3" x14ac:dyDescent="0.25">
      <c r="A34" s="3" t="s">
        <v>29</v>
      </c>
      <c r="B34" s="34"/>
      <c r="C34" s="34"/>
    </row>
  </sheetData>
  <sheetProtection algorithmName="SHA-512" hashValue="AOtmn+44Q2E+qYk/0P/L+eYbrW7dqtuLIj7WjHS1pZrzNiK4WrN0Za+BwpyK4RMbG08UpYMwrrOd5KQxgw475g==" saltValue="988wGX6pZUqUE8cqGgj4kw==" spinCount="100000" sheet="1" objects="1" scenarios="1"/>
  <mergeCells count="7">
    <mergeCell ref="B33:C33"/>
    <mergeCell ref="B34:C34"/>
    <mergeCell ref="B5:F5"/>
    <mergeCell ref="B30:C30"/>
    <mergeCell ref="B31:C31"/>
    <mergeCell ref="B32:C32"/>
    <mergeCell ref="A25:C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6F696-FA39-4CFA-9E77-7F129F7AF85A}">
  <dimension ref="A1:F4"/>
  <sheetViews>
    <sheetView workbookViewId="0">
      <selection activeCell="B2" sqref="B2:F2"/>
    </sheetView>
  </sheetViews>
  <sheetFormatPr defaultRowHeight="15" x14ac:dyDescent="0.25"/>
  <cols>
    <col min="1" max="1" width="28.42578125" customWidth="1"/>
    <col min="6" max="6" width="16.28515625" customWidth="1"/>
  </cols>
  <sheetData>
    <row r="1" spans="1:6" x14ac:dyDescent="0.25">
      <c r="A1" s="15" t="s">
        <v>30</v>
      </c>
      <c r="B1" s="39"/>
      <c r="C1" s="39"/>
      <c r="D1" s="39"/>
      <c r="E1" s="39"/>
      <c r="F1" s="39"/>
    </row>
    <row r="2" spans="1:6" ht="39.950000000000003" customHeight="1" x14ac:dyDescent="0.25">
      <c r="A2" s="6" t="s">
        <v>31</v>
      </c>
      <c r="B2" s="40"/>
      <c r="C2" s="40"/>
      <c r="D2" s="40"/>
      <c r="E2" s="40"/>
      <c r="F2" s="40"/>
    </row>
    <row r="3" spans="1:6" ht="39.950000000000003" customHeight="1" x14ac:dyDescent="0.25">
      <c r="A3" s="6" t="s">
        <v>14</v>
      </c>
      <c r="B3" s="40"/>
      <c r="C3" s="40"/>
      <c r="D3" s="40"/>
      <c r="E3" s="40"/>
      <c r="F3" s="40"/>
    </row>
    <row r="4" spans="1:6" ht="39.950000000000003" customHeight="1" x14ac:dyDescent="0.25">
      <c r="A4" s="6" t="s">
        <v>32</v>
      </c>
      <c r="B4" s="40"/>
      <c r="C4" s="40"/>
      <c r="D4" s="40"/>
      <c r="E4" s="40"/>
      <c r="F4" s="40"/>
    </row>
  </sheetData>
  <mergeCells count="4">
    <mergeCell ref="B1:F1"/>
    <mergeCell ref="B2:F2"/>
    <mergeCell ref="B3:F3"/>
    <mergeCell ref="B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BA274A26A6847BC4D52E3CE4D97F5" ma:contentTypeVersion="3" ma:contentTypeDescription="Een nieuw document maken." ma:contentTypeScope="" ma:versionID="0b245c9471b538ea75a1e78c6dfd710d">
  <xsd:schema xmlns:xsd="http://www.w3.org/2001/XMLSchema" xmlns:xs="http://www.w3.org/2001/XMLSchema" xmlns:p="http://schemas.microsoft.com/office/2006/metadata/properties" xmlns:ns2="86d87961-1a75-445a-9458-2c6cbaa0fefa" targetNamespace="http://schemas.microsoft.com/office/2006/metadata/properties" ma:root="true" ma:fieldsID="a9bc71bc8f5189b1205f555eb1bc8fcd" ns2:_="">
    <xsd:import namespace="86d87961-1a75-445a-9458-2c6cbaa0fe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87961-1a75-445a-9458-2c6cbaa0fe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554A56-4258-4AB3-B271-B75672AF7135}">
  <ds:schemaRefs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86d87961-1a75-445a-9458-2c6cbaa0fefa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47BDEE6-4F3B-40ED-A612-0E63F2A0D7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8022AC-591F-41B5-8A75-3FBF05EA7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87961-1a75-445a-9458-2c6cbaa0fe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Toelichting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Chelsey van den Hoek</dc:creator>
  <cp:keywords/>
  <dc:description/>
  <cp:lastModifiedBy>Chelsey van den Hoek</cp:lastModifiedBy>
  <cp:revision/>
  <dcterms:created xsi:type="dcterms:W3CDTF">2023-08-28T10:41:02Z</dcterms:created>
  <dcterms:modified xsi:type="dcterms:W3CDTF">2023-11-07T12:54:18Z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0x010100A7EBA274A26A6847BC4D52E3CE4D97F5</vt:lpwstr>
  </property>
</Properties>
</file>