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P:\Aanbestedingen IBOR\Onderhoud en ontwikkeling natuurterreinen 2024-2027\2 Aanbesteding\2.1 Bijlagen bij Leidraad\"/>
    </mc:Choice>
  </mc:AlternateContent>
  <xr:revisionPtr revIDLastSave="0" documentId="13_ncr:1_{FE722730-BB80-4775-8E70-BC98426E1133}" xr6:coauthVersionLast="47" xr6:coauthVersionMax="47" xr10:uidLastSave="{00000000-0000-0000-0000-000000000000}"/>
  <bookViews>
    <workbookView xWindow="-110" yWindow="-110" windowWidth="19420" windowHeight="10420" tabRatio="775" activeTab="1" xr2:uid="{00000000-000D-0000-FFFF-FFFF00000000}"/>
  </bookViews>
  <sheets>
    <sheet name="Invulformulier" sheetId="21" r:id="rId1"/>
    <sheet name="Bewijslast " sheetId="31" r:id="rId2"/>
    <sheet name="Invulformulier voorbeeld" sheetId="23" r:id="rId3"/>
    <sheet name="Voorbeeld Bewijslast" sheetId="22" r:id="rId4"/>
    <sheet name="logboek Totaal" sheetId="25" r:id="rId5"/>
    <sheet name="Begin" sheetId="26" r:id="rId6"/>
    <sheet name="2023 wk40" sheetId="27" r:id="rId7"/>
    <sheet name="2023 wk41" sheetId="30" r:id="rId8"/>
    <sheet name="Einde" sheetId="29" r:id="rId9"/>
  </sheets>
  <definedNames>
    <definedName name="_xlnm.Print_Area" localSheetId="6">'2023 wk40'!$A$1:$H$79</definedName>
    <definedName name="_xlnm.Print_Area" localSheetId="7">'2023 wk41'!$A$1:$H$79</definedName>
    <definedName name="_xlnm.Print_Area" localSheetId="1">'Bewijslast '!$A$1:$L$79</definedName>
    <definedName name="_xlnm.Print_Area" localSheetId="0">Invulformulier!$B$1:$M$75</definedName>
    <definedName name="_xlnm.Print_Area" localSheetId="2">'Invulformulier voorbeeld'!$B$1:$M$75</definedName>
    <definedName name="_xlnm.Print_Area" localSheetId="4">'logboek Totaal'!$A$1:$H$79</definedName>
    <definedName name="_xlnm.Print_Area" localSheetId="3">'Voorbeeld Bewijslast'!$A$1:$L$79</definedName>
    <definedName name="asfaltMAXkorting" localSheetId="6">#REF!</definedName>
    <definedName name="asfaltMAXkorting" localSheetId="7">#REF!</definedName>
    <definedName name="asfaltMAXkorting" localSheetId="5">#REF!</definedName>
    <definedName name="asfaltMAXkorting" localSheetId="1">#REF!</definedName>
    <definedName name="asfaltMAXkorting" localSheetId="8">#REF!</definedName>
    <definedName name="asfaltMAXkorting" localSheetId="4">#REF!</definedName>
    <definedName name="asfaltMAXkorting" localSheetId="3">#REF!</definedName>
    <definedName name="asfaltMAXkorting">#REF!</definedName>
    <definedName name="bandenCIRCdrempel" localSheetId="6">#REF!</definedName>
    <definedName name="bandenCIRCdrempel" localSheetId="7">#REF!</definedName>
    <definedName name="bandenCIRCdrempel" localSheetId="5">#REF!</definedName>
    <definedName name="bandenCIRCdrempel" localSheetId="1">#REF!</definedName>
    <definedName name="bandenCIRCdrempel" localSheetId="8">#REF!</definedName>
    <definedName name="bandenCIRCdrempel" localSheetId="4">#REF!</definedName>
    <definedName name="bandenCIRCdrempel" localSheetId="3">#REF!</definedName>
    <definedName name="bandenCIRCdrempel">#REF!</definedName>
    <definedName name="bandenCIRCfactor" localSheetId="6">#REF!</definedName>
    <definedName name="bandenCIRCfactor" localSheetId="7">#REF!</definedName>
    <definedName name="bandenCIRCfactor" localSheetId="5">#REF!</definedName>
    <definedName name="bandenCIRCfactor" localSheetId="1">#REF!</definedName>
    <definedName name="bandenCIRCfactor" localSheetId="8">#REF!</definedName>
    <definedName name="bandenCIRCfactor" localSheetId="4">#REF!</definedName>
    <definedName name="bandenCIRCfactor" localSheetId="3">#REF!</definedName>
    <definedName name="bandenCIRCfactor">#REF!</definedName>
    <definedName name="bandenCIRCkorting" localSheetId="6">#REF!</definedName>
    <definedName name="bandenCIRCkorting" localSheetId="7">#REF!</definedName>
    <definedName name="bandenCIRCkorting" localSheetId="5">#REF!</definedName>
    <definedName name="bandenCIRCkorting" localSheetId="1">#REF!</definedName>
    <definedName name="bandenCIRCkorting" localSheetId="8">#REF!</definedName>
    <definedName name="bandenCIRCkorting" localSheetId="4">#REF!</definedName>
    <definedName name="bandenCIRCkorting" localSheetId="3">#REF!</definedName>
    <definedName name="bandenCIRCkorting">#REF!</definedName>
    <definedName name="bandenCIRCplafond" localSheetId="6">#REF!</definedName>
    <definedName name="bandenCIRCplafond" localSheetId="7">#REF!</definedName>
    <definedName name="bandenCIRCplafond" localSheetId="5">#REF!</definedName>
    <definedName name="bandenCIRCplafond" localSheetId="1">#REF!</definedName>
    <definedName name="bandenCIRCplafond" localSheetId="8">#REF!</definedName>
    <definedName name="bandenCIRCplafond" localSheetId="4">#REF!</definedName>
    <definedName name="bandenCIRCplafond" localSheetId="3">#REF!</definedName>
    <definedName name="bandenCIRCplafond">#REF!</definedName>
    <definedName name="bandenMAXkorting" localSheetId="6">#REF!</definedName>
    <definedName name="bandenMAXkorting" localSheetId="7">#REF!</definedName>
    <definedName name="bandenMAXkorting" localSheetId="5">#REF!</definedName>
    <definedName name="bandenMAXkorting" localSheetId="1">#REF!</definedName>
    <definedName name="bandenMAXkorting" localSheetId="8">#REF!</definedName>
    <definedName name="bandenMAXkorting" localSheetId="4">#REF!</definedName>
    <definedName name="bandenMAXkorting" localSheetId="3">#REF!</definedName>
    <definedName name="bandenMAXkorting">#REF!</definedName>
    <definedName name="bandenMKIdrempel" localSheetId="6">#REF!</definedName>
    <definedName name="bandenMKIdrempel" localSheetId="7">#REF!</definedName>
    <definedName name="bandenMKIdrempel" localSheetId="5">#REF!</definedName>
    <definedName name="bandenMKIdrempel" localSheetId="1">#REF!</definedName>
    <definedName name="bandenMKIdrempel" localSheetId="8">#REF!</definedName>
    <definedName name="bandenMKIdrempel" localSheetId="4">#REF!</definedName>
    <definedName name="bandenMKIdrempel" localSheetId="3">#REF!</definedName>
    <definedName name="bandenMKIdrempel">#REF!</definedName>
    <definedName name="bandenMKIfactor" localSheetId="6">#REF!</definedName>
    <definedName name="bandenMKIfactor" localSheetId="7">#REF!</definedName>
    <definedName name="bandenMKIfactor" localSheetId="5">#REF!</definedName>
    <definedName name="bandenMKIfactor" localSheetId="1">#REF!</definedName>
    <definedName name="bandenMKIfactor" localSheetId="8">#REF!</definedName>
    <definedName name="bandenMKIfactor" localSheetId="4">#REF!</definedName>
    <definedName name="bandenMKIfactor" localSheetId="3">#REF!</definedName>
    <definedName name="bandenMKIfactor">#REF!</definedName>
    <definedName name="bandenMKIkorting" localSheetId="6">#REF!</definedName>
    <definedName name="bandenMKIkorting" localSheetId="7">#REF!</definedName>
    <definedName name="bandenMKIkorting" localSheetId="5">#REF!</definedName>
    <definedName name="bandenMKIkorting" localSheetId="1">#REF!</definedName>
    <definedName name="bandenMKIkorting" localSheetId="8">#REF!</definedName>
    <definedName name="bandenMKIkorting" localSheetId="4">#REF!</definedName>
    <definedName name="bandenMKIkorting" localSheetId="3">#REF!</definedName>
    <definedName name="bandenMKIkorting">#REF!</definedName>
    <definedName name="bandenMKIplafond" localSheetId="6">#REF!</definedName>
    <definedName name="bandenMKIplafond" localSheetId="7">#REF!</definedName>
    <definedName name="bandenMKIplafond" localSheetId="5">#REF!</definedName>
    <definedName name="bandenMKIplafond" localSheetId="1">#REF!</definedName>
    <definedName name="bandenMKIplafond" localSheetId="8">#REF!</definedName>
    <definedName name="bandenMKIplafond" localSheetId="4">#REF!</definedName>
    <definedName name="bandenMKIplafond" localSheetId="3">#REF!</definedName>
    <definedName name="bandenMKIplafond">#REF!</definedName>
    <definedName name="bandMKIdrempel" localSheetId="6">#REF!</definedName>
    <definedName name="bandMKIdrempel" localSheetId="7">#REF!</definedName>
    <definedName name="bandMKIdrempel" localSheetId="5">#REF!</definedName>
    <definedName name="bandMKIdrempel" localSheetId="1">#REF!</definedName>
    <definedName name="bandMKIdrempel" localSheetId="8">#REF!</definedName>
    <definedName name="bandMKIdrempel" localSheetId="4">#REF!</definedName>
    <definedName name="bandMKIdrempel" localSheetId="3">#REF!</definedName>
    <definedName name="bandMKIdrempel">#REF!</definedName>
    <definedName name="bandMKIplafond" localSheetId="6">#REF!</definedName>
    <definedName name="bandMKIplafond" localSheetId="7">#REF!</definedName>
    <definedName name="bandMKIplafond" localSheetId="5">#REF!</definedName>
    <definedName name="bandMKIplafond" localSheetId="1">#REF!</definedName>
    <definedName name="bandMKIplafond" localSheetId="8">#REF!</definedName>
    <definedName name="bandMKIplafond" localSheetId="4">#REF!</definedName>
    <definedName name="bandMKIplafond" localSheetId="3">#REF!</definedName>
    <definedName name="bandMKIplafond">#REF!</definedName>
    <definedName name="betonMAXkorting" localSheetId="6">#REF!</definedName>
    <definedName name="betonMAXkorting" localSheetId="7">#REF!</definedName>
    <definedName name="betonMAXkorting" localSheetId="5">#REF!</definedName>
    <definedName name="betonMAXkorting" localSheetId="1">#REF!</definedName>
    <definedName name="betonMAXkorting" localSheetId="8">#REF!</definedName>
    <definedName name="betonMAXkorting" localSheetId="4">#REF!</definedName>
    <definedName name="betonMAXkorting" localSheetId="3">#REF!</definedName>
    <definedName name="betonMAXkorting">#REF!</definedName>
    <definedName name="buizenCIRCdrempel" localSheetId="6">#REF!</definedName>
    <definedName name="buizenCIRCdrempel" localSheetId="7">#REF!</definedName>
    <definedName name="buizenCIRCdrempel" localSheetId="5">#REF!</definedName>
    <definedName name="buizenCIRCdrempel" localSheetId="1">#REF!</definedName>
    <definedName name="buizenCIRCdrempel" localSheetId="8">#REF!</definedName>
    <definedName name="buizenCIRCdrempel" localSheetId="4">#REF!</definedName>
    <definedName name="buizenCIRCdrempel" localSheetId="3">#REF!</definedName>
    <definedName name="buizenCIRCdrempel">#REF!</definedName>
    <definedName name="buizenCIRCfactor" localSheetId="6">#REF!</definedName>
    <definedName name="buizenCIRCfactor" localSheetId="7">#REF!</definedName>
    <definedName name="buizenCIRCfactor" localSheetId="5">#REF!</definedName>
    <definedName name="buizenCIRCfactor" localSheetId="1">#REF!</definedName>
    <definedName name="buizenCIRCfactor" localSheetId="8">#REF!</definedName>
    <definedName name="buizenCIRCfactor" localSheetId="4">#REF!</definedName>
    <definedName name="buizenCIRCfactor" localSheetId="3">#REF!</definedName>
    <definedName name="buizenCIRCfactor">#REF!</definedName>
    <definedName name="buizenCIRCkorting" localSheetId="6">#REF!</definedName>
    <definedName name="buizenCIRCkorting" localSheetId="7">#REF!</definedName>
    <definedName name="buizenCIRCkorting" localSheetId="5">#REF!</definedName>
    <definedName name="buizenCIRCkorting" localSheetId="1">#REF!</definedName>
    <definedName name="buizenCIRCkorting" localSheetId="8">#REF!</definedName>
    <definedName name="buizenCIRCkorting" localSheetId="4">#REF!</definedName>
    <definedName name="buizenCIRCkorting" localSheetId="3">#REF!</definedName>
    <definedName name="buizenCIRCkorting">#REF!</definedName>
    <definedName name="buizenCIRCplafond" localSheetId="6">#REF!</definedName>
    <definedName name="buizenCIRCplafond" localSheetId="7">#REF!</definedName>
    <definedName name="buizenCIRCplafond" localSheetId="5">#REF!</definedName>
    <definedName name="buizenCIRCplafond" localSheetId="1">#REF!</definedName>
    <definedName name="buizenCIRCplafond" localSheetId="8">#REF!</definedName>
    <definedName name="buizenCIRCplafond" localSheetId="4">#REF!</definedName>
    <definedName name="buizenCIRCplafond" localSheetId="3">#REF!</definedName>
    <definedName name="buizenCIRCplafond">#REF!</definedName>
    <definedName name="buizenMAXkorting" localSheetId="6">#REF!</definedName>
    <definedName name="buizenMAXkorting" localSheetId="7">#REF!</definedName>
    <definedName name="buizenMAXkorting" localSheetId="5">#REF!</definedName>
    <definedName name="buizenMAXkorting" localSheetId="1">#REF!</definedName>
    <definedName name="buizenMAXkorting" localSheetId="8">#REF!</definedName>
    <definedName name="buizenMAXkorting" localSheetId="4">#REF!</definedName>
    <definedName name="buizenMAXkorting" localSheetId="3">#REF!</definedName>
    <definedName name="buizenMAXkorting">#REF!</definedName>
    <definedName name="buizenMKIdrempel" localSheetId="6">#REF!</definedName>
    <definedName name="buizenMKIdrempel" localSheetId="7">#REF!</definedName>
    <definedName name="buizenMKIdrempel" localSheetId="5">#REF!</definedName>
    <definedName name="buizenMKIdrempel" localSheetId="1">#REF!</definedName>
    <definedName name="buizenMKIdrempel" localSheetId="8">#REF!</definedName>
    <definedName name="buizenMKIdrempel" localSheetId="4">#REF!</definedName>
    <definedName name="buizenMKIdrempel" localSheetId="3">#REF!</definedName>
    <definedName name="buizenMKIdrempel">#REF!</definedName>
    <definedName name="buizenMKIfactor" localSheetId="6">#REF!</definedName>
    <definedName name="buizenMKIfactor" localSheetId="7">#REF!</definedName>
    <definedName name="buizenMKIfactor" localSheetId="5">#REF!</definedName>
    <definedName name="buizenMKIfactor" localSheetId="1">#REF!</definedName>
    <definedName name="buizenMKIfactor" localSheetId="8">#REF!</definedName>
    <definedName name="buizenMKIfactor" localSheetId="4">#REF!</definedName>
    <definedName name="buizenMKIfactor" localSheetId="3">#REF!</definedName>
    <definedName name="buizenMKIfactor">#REF!</definedName>
    <definedName name="buizenMKIkorting" localSheetId="6">#REF!</definedName>
    <definedName name="buizenMKIkorting" localSheetId="7">#REF!</definedName>
    <definedName name="buizenMKIkorting" localSheetId="5">#REF!</definedName>
    <definedName name="buizenMKIkorting" localSheetId="1">#REF!</definedName>
    <definedName name="buizenMKIkorting" localSheetId="8">#REF!</definedName>
    <definedName name="buizenMKIkorting" localSheetId="4">#REF!</definedName>
    <definedName name="buizenMKIkorting" localSheetId="3">#REF!</definedName>
    <definedName name="buizenMKIkorting">#REF!</definedName>
    <definedName name="buizenMKIplafond" localSheetId="6">#REF!</definedName>
    <definedName name="buizenMKIplafond" localSheetId="7">#REF!</definedName>
    <definedName name="buizenMKIplafond" localSheetId="5">#REF!</definedName>
    <definedName name="buizenMKIplafond" localSheetId="1">#REF!</definedName>
    <definedName name="buizenMKIplafond" localSheetId="8">#REF!</definedName>
    <definedName name="buizenMKIplafond" localSheetId="4">#REF!</definedName>
    <definedName name="buizenMKIplafond" localSheetId="3">#REF!</definedName>
    <definedName name="buizenMKIplafond">#REF!</definedName>
    <definedName name="deklaagCIRCdrempel" localSheetId="6">#REF!</definedName>
    <definedName name="deklaagCIRCdrempel" localSheetId="7">#REF!</definedName>
    <definedName name="deklaagCIRCdrempel" localSheetId="5">#REF!</definedName>
    <definedName name="deklaagCIRCdrempel" localSheetId="1">#REF!</definedName>
    <definedName name="deklaagCIRCdrempel" localSheetId="8">#REF!</definedName>
    <definedName name="deklaagCIRCdrempel" localSheetId="4">#REF!</definedName>
    <definedName name="deklaagCIRCdrempel" localSheetId="3">#REF!</definedName>
    <definedName name="deklaagCIRCdrempel">#REF!</definedName>
    <definedName name="deklaagCIRCfactor" localSheetId="6">#REF!</definedName>
    <definedName name="deklaagCIRCfactor" localSheetId="7">#REF!</definedName>
    <definedName name="deklaagCIRCfactor" localSheetId="5">#REF!</definedName>
    <definedName name="deklaagCIRCfactor" localSheetId="1">#REF!</definedName>
    <definedName name="deklaagCIRCfactor" localSheetId="8">#REF!</definedName>
    <definedName name="deklaagCIRCfactor" localSheetId="4">#REF!</definedName>
    <definedName name="deklaagCIRCfactor" localSheetId="3">#REF!</definedName>
    <definedName name="deklaagCIRCfactor">#REF!</definedName>
    <definedName name="deklaagCIRCkorting" localSheetId="6">#REF!</definedName>
    <definedName name="deklaagCIRCkorting" localSheetId="7">#REF!</definedName>
    <definedName name="deklaagCIRCkorting" localSheetId="5">#REF!</definedName>
    <definedName name="deklaagCIRCkorting" localSheetId="1">#REF!</definedName>
    <definedName name="deklaagCIRCkorting" localSheetId="8">#REF!</definedName>
    <definedName name="deklaagCIRCkorting" localSheetId="4">#REF!</definedName>
    <definedName name="deklaagCIRCkorting" localSheetId="3">#REF!</definedName>
    <definedName name="deklaagCIRCkorting">#REF!</definedName>
    <definedName name="deklaagCIRCplafond" localSheetId="6">#REF!</definedName>
    <definedName name="deklaagCIRCplafond" localSheetId="7">#REF!</definedName>
    <definedName name="deklaagCIRCplafond" localSheetId="5">#REF!</definedName>
    <definedName name="deklaagCIRCplafond" localSheetId="1">#REF!</definedName>
    <definedName name="deklaagCIRCplafond" localSheetId="8">#REF!</definedName>
    <definedName name="deklaagCIRCplafond" localSheetId="4">#REF!</definedName>
    <definedName name="deklaagCIRCplafond" localSheetId="3">#REF!</definedName>
    <definedName name="deklaagCIRCplafond">#REF!</definedName>
    <definedName name="deklaagGARdrempel" localSheetId="6">#REF!</definedName>
    <definedName name="deklaagGARdrempel" localSheetId="7">#REF!</definedName>
    <definedName name="deklaagGARdrempel" localSheetId="5">#REF!</definedName>
    <definedName name="deklaagGARdrempel" localSheetId="1">#REF!</definedName>
    <definedName name="deklaagGARdrempel" localSheetId="8">#REF!</definedName>
    <definedName name="deklaagGARdrempel" localSheetId="4">#REF!</definedName>
    <definedName name="deklaagGARdrempel" localSheetId="3">#REF!</definedName>
    <definedName name="deklaagGARdrempel">#REF!</definedName>
    <definedName name="deklaagGARkorting" localSheetId="6">#REF!</definedName>
    <definedName name="deklaagGARkorting" localSheetId="7">#REF!</definedName>
    <definedName name="deklaagGARkorting" localSheetId="5">#REF!</definedName>
    <definedName name="deklaagGARkorting" localSheetId="1">#REF!</definedName>
    <definedName name="deklaagGARkorting" localSheetId="8">#REF!</definedName>
    <definedName name="deklaagGARkorting" localSheetId="4">#REF!</definedName>
    <definedName name="deklaagGARkorting" localSheetId="3">#REF!</definedName>
    <definedName name="deklaagGARkorting">#REF!</definedName>
    <definedName name="deklaagGARplafond" localSheetId="6">#REF!</definedName>
    <definedName name="deklaagGARplafond" localSheetId="7">#REF!</definedName>
    <definedName name="deklaagGARplafond" localSheetId="5">#REF!</definedName>
    <definedName name="deklaagGARplafond" localSheetId="1">#REF!</definedName>
    <definedName name="deklaagGARplafond" localSheetId="8">#REF!</definedName>
    <definedName name="deklaagGARplafond" localSheetId="4">#REF!</definedName>
    <definedName name="deklaagGARplafond" localSheetId="3">#REF!</definedName>
    <definedName name="deklaagGARplafond">#REF!</definedName>
    <definedName name="deklaagMAXkorting" localSheetId="6">#REF!</definedName>
    <definedName name="deklaagMAXkorting" localSheetId="7">#REF!</definedName>
    <definedName name="deklaagMAXkorting" localSheetId="5">#REF!</definedName>
    <definedName name="deklaagMAXkorting" localSheetId="1">#REF!</definedName>
    <definedName name="deklaagMAXkorting" localSheetId="8">#REF!</definedName>
    <definedName name="deklaagMAXkorting" localSheetId="4">#REF!</definedName>
    <definedName name="deklaagMAXkorting" localSheetId="3">#REF!</definedName>
    <definedName name="deklaagMAXkorting">#REF!</definedName>
    <definedName name="deklaagMKIdrempel" localSheetId="6">#REF!</definedName>
    <definedName name="deklaagMKIdrempel" localSheetId="7">#REF!</definedName>
    <definedName name="deklaagMKIdrempel" localSheetId="5">#REF!</definedName>
    <definedName name="deklaagMKIdrempel" localSheetId="1">#REF!</definedName>
    <definedName name="deklaagMKIdrempel" localSheetId="8">#REF!</definedName>
    <definedName name="deklaagMKIdrempel" localSheetId="4">#REF!</definedName>
    <definedName name="deklaagMKIdrempel" localSheetId="3">#REF!</definedName>
    <definedName name="deklaagMKIdrempel">#REF!</definedName>
    <definedName name="deklaagMKIfactor" localSheetId="6">#REF!</definedName>
    <definedName name="deklaagMKIfactor" localSheetId="7">#REF!</definedName>
    <definedName name="deklaagMKIfactor" localSheetId="5">#REF!</definedName>
    <definedName name="deklaagMKIfactor" localSheetId="1">#REF!</definedName>
    <definedName name="deklaagMKIfactor" localSheetId="8">#REF!</definedName>
    <definedName name="deklaagMKIfactor" localSheetId="4">#REF!</definedName>
    <definedName name="deklaagMKIfactor" localSheetId="3">#REF!</definedName>
    <definedName name="deklaagMKIfactor">#REF!</definedName>
    <definedName name="deklaagMKIkorting" localSheetId="6">#REF!</definedName>
    <definedName name="deklaagMKIkorting" localSheetId="7">#REF!</definedName>
    <definedName name="deklaagMKIkorting" localSheetId="5">#REF!</definedName>
    <definedName name="deklaagMKIkorting" localSheetId="1">#REF!</definedName>
    <definedName name="deklaagMKIkorting" localSheetId="8">#REF!</definedName>
    <definedName name="deklaagMKIkorting" localSheetId="4">#REF!</definedName>
    <definedName name="deklaagMKIkorting" localSheetId="3">#REF!</definedName>
    <definedName name="deklaagMKIkorting">#REF!</definedName>
    <definedName name="deklaagMKIplafond" localSheetId="6">#REF!</definedName>
    <definedName name="deklaagMKIplafond" localSheetId="7">#REF!</definedName>
    <definedName name="deklaagMKIplafond" localSheetId="5">#REF!</definedName>
    <definedName name="deklaagMKIplafond" localSheetId="1">#REF!</definedName>
    <definedName name="deklaagMKIplafond" localSheetId="8">#REF!</definedName>
    <definedName name="deklaagMKIplafond" localSheetId="4">#REF!</definedName>
    <definedName name="deklaagMKIplafond" localSheetId="3">#REF!</definedName>
    <definedName name="deklaagMKIplafond">#REF!</definedName>
    <definedName name="kortingGS" localSheetId="6">#REF!</definedName>
    <definedName name="kortingGS" localSheetId="7">#REF!</definedName>
    <definedName name="kortingGS" localSheetId="5">#REF!</definedName>
    <definedName name="kortingGS" localSheetId="1">#REF!</definedName>
    <definedName name="kortingGS" localSheetId="8">#REF!</definedName>
    <definedName name="kortingGS" localSheetId="4">#REF!</definedName>
    <definedName name="kortingGS" localSheetId="3">#REF!</definedName>
    <definedName name="kortingGS">#REF!</definedName>
    <definedName name="kortingTOTAAL" localSheetId="6">#REF!</definedName>
    <definedName name="kortingTOTAAL" localSheetId="7">#REF!</definedName>
    <definedName name="kortingTOTAAL" localSheetId="5">#REF!</definedName>
    <definedName name="kortingTOTAAL" localSheetId="1">#REF!</definedName>
    <definedName name="kortingTOTAAL" localSheetId="8">#REF!</definedName>
    <definedName name="kortingTOTAAL" localSheetId="4">#REF!</definedName>
    <definedName name="kortingTOTAAL" localSheetId="3">#REF!</definedName>
    <definedName name="kortingTOTAAL">#REF!</definedName>
    <definedName name="kortingVT" localSheetId="6">#REF!</definedName>
    <definedName name="kortingVT" localSheetId="7">#REF!</definedName>
    <definedName name="kortingVT" localSheetId="5">#REF!</definedName>
    <definedName name="kortingVT" localSheetId="1">#REF!</definedName>
    <definedName name="kortingVT" localSheetId="8">#REF!</definedName>
    <definedName name="kortingVT" localSheetId="4">#REF!</definedName>
    <definedName name="kortingVT" localSheetId="3">#REF!</definedName>
    <definedName name="kortingVT">#REF!</definedName>
    <definedName name="kortingWT" localSheetId="6">#REF!</definedName>
    <definedName name="kortingWT" localSheetId="7">#REF!</definedName>
    <definedName name="kortingWT" localSheetId="5">#REF!</definedName>
    <definedName name="kortingWT" localSheetId="1">#REF!</definedName>
    <definedName name="kortingWT" localSheetId="8">#REF!</definedName>
    <definedName name="kortingWT" localSheetId="4">#REF!</definedName>
    <definedName name="kortingWT" localSheetId="3">#REF!</definedName>
    <definedName name="kortingWT">#REF!</definedName>
    <definedName name="onderCIRCdrempel" localSheetId="6">#REF!</definedName>
    <definedName name="onderCIRCdrempel" localSheetId="7">#REF!</definedName>
    <definedName name="onderCIRCdrempel" localSheetId="5">#REF!</definedName>
    <definedName name="onderCIRCdrempel" localSheetId="1">#REF!</definedName>
    <definedName name="onderCIRCdrempel" localSheetId="8">#REF!</definedName>
    <definedName name="onderCIRCdrempel" localSheetId="4">#REF!</definedName>
    <definedName name="onderCIRCdrempel" localSheetId="3">#REF!</definedName>
    <definedName name="onderCIRCdrempel">#REF!</definedName>
    <definedName name="onderCIRCfactor" localSheetId="6">#REF!</definedName>
    <definedName name="onderCIRCfactor" localSheetId="7">#REF!</definedName>
    <definedName name="onderCIRCfactor" localSheetId="5">#REF!</definedName>
    <definedName name="onderCIRCfactor" localSheetId="1">#REF!</definedName>
    <definedName name="onderCIRCfactor" localSheetId="8">#REF!</definedName>
    <definedName name="onderCIRCfactor" localSheetId="4">#REF!</definedName>
    <definedName name="onderCIRCfactor" localSheetId="3">#REF!</definedName>
    <definedName name="onderCIRCfactor">#REF!</definedName>
    <definedName name="onderCIRCkorting" localSheetId="6">#REF!</definedName>
    <definedName name="onderCIRCkorting" localSheetId="7">#REF!</definedName>
    <definedName name="onderCIRCkorting" localSheetId="5">#REF!</definedName>
    <definedName name="onderCIRCkorting" localSheetId="1">#REF!</definedName>
    <definedName name="onderCIRCkorting" localSheetId="8">#REF!</definedName>
    <definedName name="onderCIRCkorting" localSheetId="4">#REF!</definedName>
    <definedName name="onderCIRCkorting" localSheetId="3">#REF!</definedName>
    <definedName name="onderCIRCkorting">#REF!</definedName>
    <definedName name="onderCIRCplafond" localSheetId="6">#REF!</definedName>
    <definedName name="onderCIRCplafond" localSheetId="7">#REF!</definedName>
    <definedName name="onderCIRCplafond" localSheetId="5">#REF!</definedName>
    <definedName name="onderCIRCplafond" localSheetId="1">#REF!</definedName>
    <definedName name="onderCIRCplafond" localSheetId="8">#REF!</definedName>
    <definedName name="onderCIRCplafond" localSheetId="4">#REF!</definedName>
    <definedName name="onderCIRCplafond" localSheetId="3">#REF!</definedName>
    <definedName name="onderCIRCplafond">#REF!</definedName>
    <definedName name="onderGARdrempel" localSheetId="6">#REF!</definedName>
    <definedName name="onderGARdrempel" localSheetId="7">#REF!</definedName>
    <definedName name="onderGARdrempel" localSheetId="5">#REF!</definedName>
    <definedName name="onderGARdrempel" localSheetId="1">#REF!</definedName>
    <definedName name="onderGARdrempel" localSheetId="8">#REF!</definedName>
    <definedName name="onderGARdrempel" localSheetId="4">#REF!</definedName>
    <definedName name="onderGARdrempel" localSheetId="3">#REF!</definedName>
    <definedName name="onderGARdrempel">#REF!</definedName>
    <definedName name="onderGARkorting" localSheetId="6">#REF!</definedName>
    <definedName name="onderGARkorting" localSheetId="7">#REF!</definedName>
    <definedName name="onderGARkorting" localSheetId="5">#REF!</definedName>
    <definedName name="onderGARkorting" localSheetId="1">#REF!</definedName>
    <definedName name="onderGARkorting" localSheetId="8">#REF!</definedName>
    <definedName name="onderGARkorting" localSheetId="4">#REF!</definedName>
    <definedName name="onderGARkorting" localSheetId="3">#REF!</definedName>
    <definedName name="onderGARkorting">#REF!</definedName>
    <definedName name="onderGARplafond" localSheetId="6">#REF!</definedName>
    <definedName name="onderGARplafond" localSheetId="7">#REF!</definedName>
    <definedName name="onderGARplafond" localSheetId="5">#REF!</definedName>
    <definedName name="onderGARplafond" localSheetId="1">#REF!</definedName>
    <definedName name="onderGARplafond" localSheetId="8">#REF!</definedName>
    <definedName name="onderGARplafond" localSheetId="4">#REF!</definedName>
    <definedName name="onderGARplafond" localSheetId="3">#REF!</definedName>
    <definedName name="onderGARplafond">#REF!</definedName>
    <definedName name="onderMAXkorting" localSheetId="6">#REF!</definedName>
    <definedName name="onderMAXkorting" localSheetId="7">#REF!</definedName>
    <definedName name="onderMAXkorting" localSheetId="5">#REF!</definedName>
    <definedName name="onderMAXkorting" localSheetId="1">#REF!</definedName>
    <definedName name="onderMAXkorting" localSheetId="8">#REF!</definedName>
    <definedName name="onderMAXkorting" localSheetId="4">#REF!</definedName>
    <definedName name="onderMAXkorting" localSheetId="3">#REF!</definedName>
    <definedName name="onderMAXkorting">#REF!</definedName>
    <definedName name="onderMKIdrempel" localSheetId="6">#REF!</definedName>
    <definedName name="onderMKIdrempel" localSheetId="7">#REF!</definedName>
    <definedName name="onderMKIdrempel" localSheetId="5">#REF!</definedName>
    <definedName name="onderMKIdrempel" localSheetId="1">#REF!</definedName>
    <definedName name="onderMKIdrempel" localSheetId="8">#REF!</definedName>
    <definedName name="onderMKIdrempel" localSheetId="4">#REF!</definedName>
    <definedName name="onderMKIdrempel" localSheetId="3">#REF!</definedName>
    <definedName name="onderMKIdrempel">#REF!</definedName>
    <definedName name="onderMKIfactor" localSheetId="6">#REF!</definedName>
    <definedName name="onderMKIfactor" localSheetId="7">#REF!</definedName>
    <definedName name="onderMKIfactor" localSheetId="5">#REF!</definedName>
    <definedName name="onderMKIfactor" localSheetId="1">#REF!</definedName>
    <definedName name="onderMKIfactor" localSheetId="8">#REF!</definedName>
    <definedName name="onderMKIfactor" localSheetId="4">#REF!</definedName>
    <definedName name="onderMKIfactor" localSheetId="3">#REF!</definedName>
    <definedName name="onderMKIfactor">#REF!</definedName>
    <definedName name="onderMKIkorting" localSheetId="6">#REF!</definedName>
    <definedName name="onderMKIkorting" localSheetId="7">#REF!</definedName>
    <definedName name="onderMKIkorting" localSheetId="5">#REF!</definedName>
    <definedName name="onderMKIkorting" localSheetId="1">#REF!</definedName>
    <definedName name="onderMKIkorting" localSheetId="8">#REF!</definedName>
    <definedName name="onderMKIkorting" localSheetId="4">#REF!</definedName>
    <definedName name="onderMKIkorting" localSheetId="3">#REF!</definedName>
    <definedName name="onderMKIkorting">#REF!</definedName>
    <definedName name="onderMKIplafond" localSheetId="6">#REF!</definedName>
    <definedName name="onderMKIplafond" localSheetId="7">#REF!</definedName>
    <definedName name="onderMKIplafond" localSheetId="5">#REF!</definedName>
    <definedName name="onderMKIplafond" localSheetId="1">#REF!</definedName>
    <definedName name="onderMKIplafond" localSheetId="8">#REF!</definedName>
    <definedName name="onderMKIplafond" localSheetId="4">#REF!</definedName>
    <definedName name="onderMKIplafond" localSheetId="3">#REF!</definedName>
    <definedName name="onderMKIplafond">#REF!</definedName>
    <definedName name="roodCIRCdrempel" localSheetId="6">#REF!</definedName>
    <definedName name="roodCIRCdrempel" localSheetId="7">#REF!</definedName>
    <definedName name="roodCIRCdrempel" localSheetId="5">#REF!</definedName>
    <definedName name="roodCIRCdrempel" localSheetId="1">#REF!</definedName>
    <definedName name="roodCIRCdrempel" localSheetId="8">#REF!</definedName>
    <definedName name="roodCIRCdrempel" localSheetId="4">#REF!</definedName>
    <definedName name="roodCIRCdrempel" localSheetId="3">#REF!</definedName>
    <definedName name="roodCIRCdrempel">#REF!</definedName>
    <definedName name="roodCIRCkorting" localSheetId="6">#REF!</definedName>
    <definedName name="roodCIRCkorting" localSheetId="7">#REF!</definedName>
    <definedName name="roodCIRCkorting" localSheetId="5">#REF!</definedName>
    <definedName name="roodCIRCkorting" localSheetId="1">#REF!</definedName>
    <definedName name="roodCIRCkorting" localSheetId="8">#REF!</definedName>
    <definedName name="roodCIRCkorting" localSheetId="4">#REF!</definedName>
    <definedName name="roodCIRCkorting" localSheetId="3">#REF!</definedName>
    <definedName name="roodCIRCkorting">#REF!</definedName>
    <definedName name="roodCIRCplafond" localSheetId="6">#REF!</definedName>
    <definedName name="roodCIRCplafond" localSheetId="7">#REF!</definedName>
    <definedName name="roodCIRCplafond" localSheetId="5">#REF!</definedName>
    <definedName name="roodCIRCplafond" localSheetId="1">#REF!</definedName>
    <definedName name="roodCIRCplafond" localSheetId="8">#REF!</definedName>
    <definedName name="roodCIRCplafond" localSheetId="4">#REF!</definedName>
    <definedName name="roodCIRCplafond" localSheetId="3">#REF!</definedName>
    <definedName name="roodCIRCplafond">#REF!</definedName>
    <definedName name="roodGARdrempel" localSheetId="6">#REF!</definedName>
    <definedName name="roodGARdrempel" localSheetId="7">#REF!</definedName>
    <definedName name="roodGARdrempel" localSheetId="5">#REF!</definedName>
    <definedName name="roodGARdrempel" localSheetId="1">#REF!</definedName>
    <definedName name="roodGARdrempel" localSheetId="8">#REF!</definedName>
    <definedName name="roodGARdrempel" localSheetId="4">#REF!</definedName>
    <definedName name="roodGARdrempel" localSheetId="3">#REF!</definedName>
    <definedName name="roodGARdrempel">#REF!</definedName>
    <definedName name="roodGARkorting" localSheetId="6">#REF!</definedName>
    <definedName name="roodGARkorting" localSheetId="7">#REF!</definedName>
    <definedName name="roodGARkorting" localSheetId="5">#REF!</definedName>
    <definedName name="roodGARkorting" localSheetId="1">#REF!</definedName>
    <definedName name="roodGARkorting" localSheetId="8">#REF!</definedName>
    <definedName name="roodGARkorting" localSheetId="4">#REF!</definedName>
    <definedName name="roodGARkorting" localSheetId="3">#REF!</definedName>
    <definedName name="roodGARkorting">#REF!</definedName>
    <definedName name="roodGARplafond" localSheetId="6">#REF!</definedName>
    <definedName name="roodGARplafond" localSheetId="7">#REF!</definedName>
    <definedName name="roodGARplafond" localSheetId="5">#REF!</definedName>
    <definedName name="roodGARplafond" localSheetId="1">#REF!</definedName>
    <definedName name="roodGARplafond" localSheetId="8">#REF!</definedName>
    <definedName name="roodGARplafond" localSheetId="4">#REF!</definedName>
    <definedName name="roodGARplafond" localSheetId="3">#REF!</definedName>
    <definedName name="roodGARplafond">#REF!</definedName>
    <definedName name="roodMKIdrempel" localSheetId="6">#REF!</definedName>
    <definedName name="roodMKIdrempel" localSheetId="7">#REF!</definedName>
    <definedName name="roodMKIdrempel" localSheetId="5">#REF!</definedName>
    <definedName name="roodMKIdrempel" localSheetId="1">#REF!</definedName>
    <definedName name="roodMKIdrempel" localSheetId="8">#REF!</definedName>
    <definedName name="roodMKIdrempel" localSheetId="4">#REF!</definedName>
    <definedName name="roodMKIdrempel" localSheetId="3">#REF!</definedName>
    <definedName name="roodMKIdrempel">#REF!</definedName>
    <definedName name="roodMKIkorting" localSheetId="6">#REF!</definedName>
    <definedName name="roodMKIkorting" localSheetId="7">#REF!</definedName>
    <definedName name="roodMKIkorting" localSheetId="5">#REF!</definedName>
    <definedName name="roodMKIkorting" localSheetId="1">#REF!</definedName>
    <definedName name="roodMKIkorting" localSheetId="8">#REF!</definedName>
    <definedName name="roodMKIkorting" localSheetId="4">#REF!</definedName>
    <definedName name="roodMKIkorting" localSheetId="3">#REF!</definedName>
    <definedName name="roodMKIkorting">#REF!</definedName>
    <definedName name="roodMKIplafond" localSheetId="6">#REF!</definedName>
    <definedName name="roodMKIplafond" localSheetId="7">#REF!</definedName>
    <definedName name="roodMKIplafond" localSheetId="5">#REF!</definedName>
    <definedName name="roodMKIplafond" localSheetId="1">#REF!</definedName>
    <definedName name="roodMKIplafond" localSheetId="8">#REF!</definedName>
    <definedName name="roodMKIplafond" localSheetId="4">#REF!</definedName>
    <definedName name="roodMKIplafond" localSheetId="3">#REF!</definedName>
    <definedName name="roodMKIplafond">#REF!</definedName>
    <definedName name="stenenCIRdrempel" localSheetId="6">#REF!</definedName>
    <definedName name="stenenCIRdrempel" localSheetId="7">#REF!</definedName>
    <definedName name="stenenCIRdrempel" localSheetId="5">#REF!</definedName>
    <definedName name="stenenCIRdrempel" localSheetId="1">#REF!</definedName>
    <definedName name="stenenCIRdrempel" localSheetId="8">#REF!</definedName>
    <definedName name="stenenCIRdrempel" localSheetId="4">#REF!</definedName>
    <definedName name="stenenCIRdrempel" localSheetId="3">#REF!</definedName>
    <definedName name="stenenCIRdrempel">#REF!</definedName>
    <definedName name="stenenCIRkorting" localSheetId="6">#REF!</definedName>
    <definedName name="stenenCIRkorting" localSheetId="7">#REF!</definedName>
    <definedName name="stenenCIRkorting" localSheetId="5">#REF!</definedName>
    <definedName name="stenenCIRkorting" localSheetId="1">#REF!</definedName>
    <definedName name="stenenCIRkorting" localSheetId="8">#REF!</definedName>
    <definedName name="stenenCIRkorting" localSheetId="4">#REF!</definedName>
    <definedName name="stenenCIRkorting" localSheetId="3">#REF!</definedName>
    <definedName name="stenenCIRkorting">#REF!</definedName>
    <definedName name="stenenCIRplafond" localSheetId="6">#REF!</definedName>
    <definedName name="stenenCIRplafond" localSheetId="7">#REF!</definedName>
    <definedName name="stenenCIRplafond" localSheetId="5">#REF!</definedName>
    <definedName name="stenenCIRplafond" localSheetId="1">#REF!</definedName>
    <definedName name="stenenCIRplafond" localSheetId="8">#REF!</definedName>
    <definedName name="stenenCIRplafond" localSheetId="4">#REF!</definedName>
    <definedName name="stenenCIRplafond" localSheetId="3">#REF!</definedName>
    <definedName name="stenenCIRplafond">#REF!</definedName>
    <definedName name="stenenMAXkorting" localSheetId="6">#REF!</definedName>
    <definedName name="stenenMAXkorting" localSheetId="7">#REF!</definedName>
    <definedName name="stenenMAXkorting" localSheetId="5">#REF!</definedName>
    <definedName name="stenenMAXkorting" localSheetId="1">#REF!</definedName>
    <definedName name="stenenMAXkorting" localSheetId="8">#REF!</definedName>
    <definedName name="stenenMAXkorting" localSheetId="4">#REF!</definedName>
    <definedName name="stenenMAXkorting" localSheetId="3">#REF!</definedName>
    <definedName name="stenenMAXkorting">#REF!</definedName>
    <definedName name="stenenMKIdrempel" localSheetId="6">#REF!</definedName>
    <definedName name="stenenMKIdrempel" localSheetId="7">#REF!</definedName>
    <definedName name="stenenMKIdrempel" localSheetId="5">#REF!</definedName>
    <definedName name="stenenMKIdrempel" localSheetId="1">#REF!</definedName>
    <definedName name="stenenMKIdrempel" localSheetId="8">#REF!</definedName>
    <definedName name="stenenMKIdrempel" localSheetId="4">#REF!</definedName>
    <definedName name="stenenMKIdrempel" localSheetId="3">#REF!</definedName>
    <definedName name="stenenMKIdrempel">#REF!</definedName>
    <definedName name="stenenMKIkorting" localSheetId="6">#REF!</definedName>
    <definedName name="stenenMKIkorting" localSheetId="7">#REF!</definedName>
    <definedName name="stenenMKIkorting" localSheetId="5">#REF!</definedName>
    <definedName name="stenenMKIkorting" localSheetId="1">#REF!</definedName>
    <definedName name="stenenMKIkorting" localSheetId="8">#REF!</definedName>
    <definedName name="stenenMKIkorting" localSheetId="4">#REF!</definedName>
    <definedName name="stenenMKIkorting" localSheetId="3">#REF!</definedName>
    <definedName name="stenenMKIkorting">#REF!</definedName>
    <definedName name="stenenMKIplafond" localSheetId="6">#REF!</definedName>
    <definedName name="stenenMKIplafond" localSheetId="7">#REF!</definedName>
    <definedName name="stenenMKIplafond" localSheetId="5">#REF!</definedName>
    <definedName name="stenenMKIplafond" localSheetId="1">#REF!</definedName>
    <definedName name="stenenMKIplafond" localSheetId="8">#REF!</definedName>
    <definedName name="stenenMKIplafond" localSheetId="4">#REF!</definedName>
    <definedName name="stenenMKIplafond" localSheetId="3">#REF!</definedName>
    <definedName name="stenenMKIplafond">#REF!</definedName>
    <definedName name="tegelsCIRdrempel" localSheetId="6">#REF!</definedName>
    <definedName name="tegelsCIRdrempel" localSheetId="7">#REF!</definedName>
    <definedName name="tegelsCIRdrempel" localSheetId="5">#REF!</definedName>
    <definedName name="tegelsCIRdrempel" localSheetId="1">#REF!</definedName>
    <definedName name="tegelsCIRdrempel" localSheetId="8">#REF!</definedName>
    <definedName name="tegelsCIRdrempel" localSheetId="4">#REF!</definedName>
    <definedName name="tegelsCIRdrempel" localSheetId="3">#REF!</definedName>
    <definedName name="tegelsCIRdrempel">#REF!</definedName>
    <definedName name="tegelsCIRkorting" localSheetId="6">#REF!</definedName>
    <definedName name="tegelsCIRkorting" localSheetId="7">#REF!</definedName>
    <definedName name="tegelsCIRkorting" localSheetId="5">#REF!</definedName>
    <definedName name="tegelsCIRkorting" localSheetId="1">#REF!</definedName>
    <definedName name="tegelsCIRkorting" localSheetId="8">#REF!</definedName>
    <definedName name="tegelsCIRkorting" localSheetId="4">#REF!</definedName>
    <definedName name="tegelsCIRkorting" localSheetId="3">#REF!</definedName>
    <definedName name="tegelsCIRkorting">#REF!</definedName>
    <definedName name="tegelsCIRplafond" localSheetId="6">#REF!</definedName>
    <definedName name="tegelsCIRplafond" localSheetId="7">#REF!</definedName>
    <definedName name="tegelsCIRplafond" localSheetId="5">#REF!</definedName>
    <definedName name="tegelsCIRplafond" localSheetId="1">#REF!</definedName>
    <definedName name="tegelsCIRplafond" localSheetId="8">#REF!</definedName>
    <definedName name="tegelsCIRplafond" localSheetId="4">#REF!</definedName>
    <definedName name="tegelsCIRplafond" localSheetId="3">#REF!</definedName>
    <definedName name="tegelsCIRplafond">#REF!</definedName>
    <definedName name="tegelsMAXkorting" localSheetId="6">#REF!</definedName>
    <definedName name="tegelsMAXkorting" localSheetId="7">#REF!</definedName>
    <definedName name="tegelsMAXkorting" localSheetId="5">#REF!</definedName>
    <definedName name="tegelsMAXkorting" localSheetId="1">#REF!</definedName>
    <definedName name="tegelsMAXkorting" localSheetId="8">#REF!</definedName>
    <definedName name="tegelsMAXkorting" localSheetId="4">#REF!</definedName>
    <definedName name="tegelsMAXkorting" localSheetId="3">#REF!</definedName>
    <definedName name="tegelsMAXkorting">#REF!</definedName>
    <definedName name="tegelsMKIdrempel" localSheetId="6">#REF!</definedName>
    <definedName name="tegelsMKIdrempel" localSheetId="7">#REF!</definedName>
    <definedName name="tegelsMKIdrempel" localSheetId="5">#REF!</definedName>
    <definedName name="tegelsMKIdrempel" localSheetId="1">#REF!</definedName>
    <definedName name="tegelsMKIdrempel" localSheetId="8">#REF!</definedName>
    <definedName name="tegelsMKIdrempel" localSheetId="4">#REF!</definedName>
    <definedName name="tegelsMKIdrempel" localSheetId="3">#REF!</definedName>
    <definedName name="tegelsMKIdrempel">#REF!</definedName>
    <definedName name="tegelsMKIkoritng" localSheetId="6">#REF!</definedName>
    <definedName name="tegelsMKIkoritng" localSheetId="7">#REF!</definedName>
    <definedName name="tegelsMKIkoritng" localSheetId="5">#REF!</definedName>
    <definedName name="tegelsMKIkoritng" localSheetId="1">#REF!</definedName>
    <definedName name="tegelsMKIkoritng" localSheetId="8">#REF!</definedName>
    <definedName name="tegelsMKIkoritng" localSheetId="4">#REF!</definedName>
    <definedName name="tegelsMKIkoritng" localSheetId="3">#REF!</definedName>
    <definedName name="tegelsMKIkoritng">#REF!</definedName>
    <definedName name="tegelsMKIkorting" localSheetId="6">#REF!</definedName>
    <definedName name="tegelsMKIkorting" localSheetId="7">#REF!</definedName>
    <definedName name="tegelsMKIkorting" localSheetId="5">#REF!</definedName>
    <definedName name="tegelsMKIkorting" localSheetId="1">#REF!</definedName>
    <definedName name="tegelsMKIkorting" localSheetId="8">#REF!</definedName>
    <definedName name="tegelsMKIkorting" localSheetId="4">#REF!</definedName>
    <definedName name="tegelsMKIkorting" localSheetId="3">#REF!</definedName>
    <definedName name="tegelsMKIkorting">#REF!</definedName>
    <definedName name="tegelsMKIplafond" localSheetId="6">#REF!</definedName>
    <definedName name="tegelsMKIplafond" localSheetId="7">#REF!</definedName>
    <definedName name="tegelsMKIplafond" localSheetId="5">#REF!</definedName>
    <definedName name="tegelsMKIplafond" localSheetId="1">#REF!</definedName>
    <definedName name="tegelsMKIplafond" localSheetId="8">#REF!</definedName>
    <definedName name="tegelsMKIplafond" localSheetId="4">#REF!</definedName>
    <definedName name="tegelsMKIplafond" localSheetId="3">#REF!</definedName>
    <definedName name="tegelsMKIplafond">#REF!</definedName>
    <definedName name="tussenCIRCdrempel" localSheetId="6">#REF!</definedName>
    <definedName name="tussenCIRCdrempel" localSheetId="7">#REF!</definedName>
    <definedName name="tussenCIRCdrempel" localSheetId="5">#REF!</definedName>
    <definedName name="tussenCIRCdrempel" localSheetId="1">#REF!</definedName>
    <definedName name="tussenCIRCdrempel" localSheetId="8">#REF!</definedName>
    <definedName name="tussenCIRCdrempel" localSheetId="4">#REF!</definedName>
    <definedName name="tussenCIRCdrempel" localSheetId="3">#REF!</definedName>
    <definedName name="tussenCIRCdrempel">#REF!</definedName>
    <definedName name="tussenCIRCfactor" localSheetId="6">#REF!</definedName>
    <definedName name="tussenCIRCfactor" localSheetId="7">#REF!</definedName>
    <definedName name="tussenCIRCfactor" localSheetId="5">#REF!</definedName>
    <definedName name="tussenCIRCfactor" localSheetId="1">#REF!</definedName>
    <definedName name="tussenCIRCfactor" localSheetId="8">#REF!</definedName>
    <definedName name="tussenCIRCfactor" localSheetId="4">#REF!</definedName>
    <definedName name="tussenCIRCfactor" localSheetId="3">#REF!</definedName>
    <definedName name="tussenCIRCfactor">#REF!</definedName>
    <definedName name="tussenCIRCkorting" localSheetId="6">#REF!</definedName>
    <definedName name="tussenCIRCkorting" localSheetId="7">#REF!</definedName>
    <definedName name="tussenCIRCkorting" localSheetId="5">#REF!</definedName>
    <definedName name="tussenCIRCkorting" localSheetId="1">#REF!</definedName>
    <definedName name="tussenCIRCkorting" localSheetId="8">#REF!</definedName>
    <definedName name="tussenCIRCkorting" localSheetId="4">#REF!</definedName>
    <definedName name="tussenCIRCkorting" localSheetId="3">#REF!</definedName>
    <definedName name="tussenCIRCkorting">#REF!</definedName>
    <definedName name="tussenCIRCplafond" localSheetId="6">#REF!</definedName>
    <definedName name="tussenCIRCplafond" localSheetId="7">#REF!</definedName>
    <definedName name="tussenCIRCplafond" localSheetId="5">#REF!</definedName>
    <definedName name="tussenCIRCplafond" localSheetId="1">#REF!</definedName>
    <definedName name="tussenCIRCplafond" localSheetId="8">#REF!</definedName>
    <definedName name="tussenCIRCplafond" localSheetId="4">#REF!</definedName>
    <definedName name="tussenCIRCplafond" localSheetId="3">#REF!</definedName>
    <definedName name="tussenCIRCplafond">#REF!</definedName>
    <definedName name="tussenGARdrempel" localSheetId="6">#REF!</definedName>
    <definedName name="tussenGARdrempel" localSheetId="7">#REF!</definedName>
    <definedName name="tussenGARdrempel" localSheetId="5">#REF!</definedName>
    <definedName name="tussenGARdrempel" localSheetId="1">#REF!</definedName>
    <definedName name="tussenGARdrempel" localSheetId="8">#REF!</definedName>
    <definedName name="tussenGARdrempel" localSheetId="4">#REF!</definedName>
    <definedName name="tussenGARdrempel" localSheetId="3">#REF!</definedName>
    <definedName name="tussenGARdrempel">#REF!</definedName>
    <definedName name="tussenGARkorting" localSheetId="6">#REF!</definedName>
    <definedName name="tussenGARkorting" localSheetId="7">#REF!</definedName>
    <definedName name="tussenGARkorting" localSheetId="5">#REF!</definedName>
    <definedName name="tussenGARkorting" localSheetId="1">#REF!</definedName>
    <definedName name="tussenGARkorting" localSheetId="8">#REF!</definedName>
    <definedName name="tussenGARkorting" localSheetId="4">#REF!</definedName>
    <definedName name="tussenGARkorting" localSheetId="3">#REF!</definedName>
    <definedName name="tussenGARkorting">#REF!</definedName>
    <definedName name="tussenGARplafond" localSheetId="6">#REF!</definedName>
    <definedName name="tussenGARplafond" localSheetId="7">#REF!</definedName>
    <definedName name="tussenGARplafond" localSheetId="5">#REF!</definedName>
    <definedName name="tussenGARplafond" localSheetId="1">#REF!</definedName>
    <definedName name="tussenGARplafond" localSheetId="8">#REF!</definedName>
    <definedName name="tussenGARplafond" localSheetId="4">#REF!</definedName>
    <definedName name="tussenGARplafond" localSheetId="3">#REF!</definedName>
    <definedName name="tussenGARplafond">#REF!</definedName>
    <definedName name="tussenMAXkorting" localSheetId="6">#REF!</definedName>
    <definedName name="tussenMAXkorting" localSheetId="7">#REF!</definedName>
    <definedName name="tussenMAXkorting" localSheetId="5">#REF!</definedName>
    <definedName name="tussenMAXkorting" localSheetId="1">#REF!</definedName>
    <definedName name="tussenMAXkorting" localSheetId="8">#REF!</definedName>
    <definedName name="tussenMAXkorting" localSheetId="4">#REF!</definedName>
    <definedName name="tussenMAXkorting" localSheetId="3">#REF!</definedName>
    <definedName name="tussenMAXkorting">#REF!</definedName>
    <definedName name="tussenMKIdrempel" localSheetId="6">#REF!</definedName>
    <definedName name="tussenMKIdrempel" localSheetId="7">#REF!</definedName>
    <definedName name="tussenMKIdrempel" localSheetId="5">#REF!</definedName>
    <definedName name="tussenMKIdrempel" localSheetId="1">#REF!</definedName>
    <definedName name="tussenMKIdrempel" localSheetId="8">#REF!</definedName>
    <definedName name="tussenMKIdrempel" localSheetId="4">#REF!</definedName>
    <definedName name="tussenMKIdrempel" localSheetId="3">#REF!</definedName>
    <definedName name="tussenMKIdrempel">#REF!</definedName>
    <definedName name="tussenMKIkorting" localSheetId="6">#REF!</definedName>
    <definedName name="tussenMKIkorting" localSheetId="7">#REF!</definedName>
    <definedName name="tussenMKIkorting" localSheetId="5">#REF!</definedName>
    <definedName name="tussenMKIkorting" localSheetId="1">#REF!</definedName>
    <definedName name="tussenMKIkorting" localSheetId="8">#REF!</definedName>
    <definedName name="tussenMKIkorting" localSheetId="4">#REF!</definedName>
    <definedName name="tussenMKIkorting" localSheetId="3">#REF!</definedName>
    <definedName name="tussenMKIkorting">#REF!</definedName>
    <definedName name="tussenMKIplafond" localSheetId="6">#REF!</definedName>
    <definedName name="tussenMKIplafond" localSheetId="7">#REF!</definedName>
    <definedName name="tussenMKIplafond" localSheetId="5">#REF!</definedName>
    <definedName name="tussenMKIplafond" localSheetId="1">#REF!</definedName>
    <definedName name="tussenMKIplafond" localSheetId="8">#REF!</definedName>
    <definedName name="tussenMKIplafond" localSheetId="4">#REF!</definedName>
    <definedName name="tussenMKIplafond" localSheetId="3">#REF!</definedName>
    <definedName name="tussenMKIplafon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 i="31" l="1"/>
  <c r="C1" i="31"/>
  <c r="C8" i="27"/>
  <c r="G23" i="27"/>
  <c r="C8" i="22"/>
  <c r="D12" i="25"/>
  <c r="E19" i="21"/>
  <c r="C8" i="25"/>
  <c r="J79" i="25"/>
  <c r="J71" i="25"/>
  <c r="J68" i="25"/>
  <c r="J67" i="25"/>
  <c r="J52" i="25"/>
  <c r="J51" i="25"/>
  <c r="J49" i="25"/>
  <c r="J44" i="25"/>
  <c r="J43" i="25"/>
  <c r="J41" i="25"/>
  <c r="J40" i="25"/>
  <c r="J39" i="25"/>
  <c r="J31" i="25"/>
  <c r="J28" i="25"/>
  <c r="J27" i="25"/>
  <c r="J25" i="25"/>
  <c r="J24" i="25"/>
  <c r="J22" i="25"/>
  <c r="J19" i="25"/>
  <c r="J16" i="25"/>
  <c r="J60" i="27"/>
  <c r="I79" i="30"/>
  <c r="H79" i="30"/>
  <c r="G79" i="30"/>
  <c r="F79" i="30"/>
  <c r="E79" i="30"/>
  <c r="D79" i="30"/>
  <c r="C79" i="30"/>
  <c r="I78" i="30"/>
  <c r="H78" i="30"/>
  <c r="G78" i="30"/>
  <c r="F78" i="30"/>
  <c r="E78" i="30"/>
  <c r="D78" i="30"/>
  <c r="C78" i="30"/>
  <c r="I77" i="30"/>
  <c r="H77" i="30"/>
  <c r="G77" i="30"/>
  <c r="F77" i="30"/>
  <c r="E77" i="30"/>
  <c r="D77" i="30"/>
  <c r="C77" i="30"/>
  <c r="I76" i="30"/>
  <c r="H76" i="30"/>
  <c r="G76" i="30"/>
  <c r="F76" i="30"/>
  <c r="E76" i="30"/>
  <c r="D76" i="30"/>
  <c r="C76" i="30"/>
  <c r="I75" i="30"/>
  <c r="H75" i="30"/>
  <c r="G75" i="30"/>
  <c r="F75" i="30"/>
  <c r="E75" i="30"/>
  <c r="D75" i="30"/>
  <c r="C75" i="30"/>
  <c r="I74" i="30"/>
  <c r="H74" i="30"/>
  <c r="G74" i="30"/>
  <c r="F74" i="30"/>
  <c r="E74" i="30"/>
  <c r="D74" i="30"/>
  <c r="C74" i="30"/>
  <c r="I73" i="30"/>
  <c r="H73" i="30"/>
  <c r="G73" i="30"/>
  <c r="F73" i="30"/>
  <c r="E73" i="30"/>
  <c r="D73" i="30"/>
  <c r="C73" i="30"/>
  <c r="I72" i="30"/>
  <c r="H72" i="30"/>
  <c r="G72" i="30"/>
  <c r="F72" i="30"/>
  <c r="E72" i="30"/>
  <c r="D72" i="30"/>
  <c r="C72" i="30"/>
  <c r="I71" i="30"/>
  <c r="H71" i="30"/>
  <c r="G71" i="30"/>
  <c r="F71" i="30"/>
  <c r="E71" i="30"/>
  <c r="D71" i="30"/>
  <c r="C71" i="30"/>
  <c r="I70" i="30"/>
  <c r="H70" i="30"/>
  <c r="G70" i="30"/>
  <c r="F70" i="30"/>
  <c r="E70" i="30"/>
  <c r="D70" i="30"/>
  <c r="C70" i="30"/>
  <c r="I69" i="30"/>
  <c r="H69" i="30"/>
  <c r="G69" i="30"/>
  <c r="F69" i="30"/>
  <c r="E69" i="30"/>
  <c r="D69" i="30"/>
  <c r="C69" i="30"/>
  <c r="I68" i="30"/>
  <c r="H68" i="30"/>
  <c r="G68" i="30"/>
  <c r="F68" i="30"/>
  <c r="E68" i="30"/>
  <c r="D68" i="30"/>
  <c r="C68" i="30"/>
  <c r="I67" i="30"/>
  <c r="H67" i="30"/>
  <c r="G67" i="30"/>
  <c r="F67" i="30"/>
  <c r="E67" i="30"/>
  <c r="D67" i="30"/>
  <c r="C67" i="30"/>
  <c r="I66" i="30"/>
  <c r="H66" i="30"/>
  <c r="G66" i="30"/>
  <c r="F66" i="30"/>
  <c r="E66" i="30"/>
  <c r="D66" i="30"/>
  <c r="C66" i="30"/>
  <c r="I65" i="30"/>
  <c r="H65" i="30"/>
  <c r="G65" i="30"/>
  <c r="F65" i="30"/>
  <c r="E65" i="30"/>
  <c r="D65" i="30"/>
  <c r="C65" i="30"/>
  <c r="I64" i="30"/>
  <c r="H64" i="30"/>
  <c r="G64" i="30"/>
  <c r="F64" i="30"/>
  <c r="E64" i="30"/>
  <c r="D64" i="30"/>
  <c r="C64" i="30"/>
  <c r="I63" i="30"/>
  <c r="H63" i="30"/>
  <c r="G63" i="30"/>
  <c r="F63" i="30"/>
  <c r="E63" i="30"/>
  <c r="D63" i="30"/>
  <c r="C63" i="30"/>
  <c r="I62" i="30"/>
  <c r="H62" i="30"/>
  <c r="G62" i="30"/>
  <c r="F62" i="30"/>
  <c r="E62" i="30"/>
  <c r="D62" i="30"/>
  <c r="C62" i="30"/>
  <c r="I61" i="30"/>
  <c r="H61" i="30"/>
  <c r="G61" i="30"/>
  <c r="F61" i="30"/>
  <c r="E61" i="30"/>
  <c r="D61" i="30"/>
  <c r="C61" i="30"/>
  <c r="I60" i="30"/>
  <c r="H60" i="30"/>
  <c r="G60" i="30"/>
  <c r="F60" i="30"/>
  <c r="E60" i="30"/>
  <c r="D60" i="30"/>
  <c r="C60" i="30"/>
  <c r="I55" i="30"/>
  <c r="H55" i="30"/>
  <c r="G55" i="30"/>
  <c r="F55" i="30"/>
  <c r="E55" i="30"/>
  <c r="D55" i="30"/>
  <c r="C55" i="30"/>
  <c r="I54" i="30"/>
  <c r="H54" i="30"/>
  <c r="G54" i="30"/>
  <c r="F54" i="30"/>
  <c r="E54" i="30"/>
  <c r="D54" i="30"/>
  <c r="C54" i="30"/>
  <c r="I53" i="30"/>
  <c r="H53" i="30"/>
  <c r="G53" i="30"/>
  <c r="F53" i="30"/>
  <c r="E53" i="30"/>
  <c r="D53" i="30"/>
  <c r="C53" i="30"/>
  <c r="I52" i="30"/>
  <c r="H52" i="30"/>
  <c r="G52" i="30"/>
  <c r="F52" i="30"/>
  <c r="E52" i="30"/>
  <c r="D52" i="30"/>
  <c r="C52" i="30"/>
  <c r="I51" i="30"/>
  <c r="H51" i="30"/>
  <c r="G51" i="30"/>
  <c r="F51" i="30"/>
  <c r="E51" i="30"/>
  <c r="D51" i="30"/>
  <c r="C51" i="30"/>
  <c r="H50" i="30"/>
  <c r="G50" i="30"/>
  <c r="F50" i="30"/>
  <c r="E50" i="30"/>
  <c r="D50" i="30"/>
  <c r="C50" i="30"/>
  <c r="I49" i="30"/>
  <c r="H49" i="30"/>
  <c r="G49" i="30"/>
  <c r="F49" i="30"/>
  <c r="E49" i="30"/>
  <c r="D49" i="30"/>
  <c r="C49" i="30"/>
  <c r="I48" i="30"/>
  <c r="H48" i="30"/>
  <c r="G48" i="30"/>
  <c r="F48" i="30"/>
  <c r="E48" i="30"/>
  <c r="D48" i="30"/>
  <c r="C48" i="30"/>
  <c r="I47" i="30"/>
  <c r="H47" i="30"/>
  <c r="G47" i="30"/>
  <c r="F47" i="30"/>
  <c r="E47" i="30"/>
  <c r="D47" i="30"/>
  <c r="C47" i="30"/>
  <c r="I46" i="30"/>
  <c r="H46" i="30"/>
  <c r="G46" i="30"/>
  <c r="F46" i="30"/>
  <c r="E46" i="30"/>
  <c r="D46" i="30"/>
  <c r="C46" i="30"/>
  <c r="I45" i="30"/>
  <c r="H45" i="30"/>
  <c r="G45" i="30"/>
  <c r="F45" i="30"/>
  <c r="E45" i="30"/>
  <c r="D45" i="30"/>
  <c r="C45" i="30"/>
  <c r="I44" i="30"/>
  <c r="H44" i="30"/>
  <c r="G44" i="30"/>
  <c r="F44" i="30"/>
  <c r="E44" i="30"/>
  <c r="D44" i="30"/>
  <c r="C44" i="30"/>
  <c r="I43" i="30"/>
  <c r="H43" i="30"/>
  <c r="G43" i="30"/>
  <c r="F43" i="30"/>
  <c r="E43" i="30"/>
  <c r="D43" i="30"/>
  <c r="C43" i="30"/>
  <c r="I42" i="30"/>
  <c r="H42" i="30"/>
  <c r="G42" i="30"/>
  <c r="F42" i="30"/>
  <c r="E42" i="30"/>
  <c r="D42" i="30"/>
  <c r="C42" i="30"/>
  <c r="I41" i="30"/>
  <c r="H41" i="30"/>
  <c r="G41" i="30"/>
  <c r="F41" i="30"/>
  <c r="E41" i="30"/>
  <c r="D41" i="30"/>
  <c r="C41" i="30"/>
  <c r="I40" i="30"/>
  <c r="H40" i="30"/>
  <c r="G40" i="30"/>
  <c r="F40" i="30"/>
  <c r="E40" i="30"/>
  <c r="D40" i="30"/>
  <c r="C40" i="30"/>
  <c r="I39" i="30"/>
  <c r="H39" i="30"/>
  <c r="G39" i="30"/>
  <c r="F39" i="30"/>
  <c r="E39" i="30"/>
  <c r="D39" i="30"/>
  <c r="C39" i="30"/>
  <c r="I38" i="30"/>
  <c r="H38" i="30"/>
  <c r="G38" i="30"/>
  <c r="F38" i="30"/>
  <c r="E38" i="30"/>
  <c r="D38" i="30"/>
  <c r="C38" i="30"/>
  <c r="I37" i="30"/>
  <c r="H37" i="30"/>
  <c r="G37" i="30"/>
  <c r="F37" i="30"/>
  <c r="E37" i="30"/>
  <c r="D37" i="30"/>
  <c r="C37" i="30"/>
  <c r="I36" i="30"/>
  <c r="H36" i="30"/>
  <c r="G36" i="30"/>
  <c r="F36" i="30"/>
  <c r="E36" i="30"/>
  <c r="D36" i="30"/>
  <c r="C36" i="30"/>
  <c r="I31" i="30"/>
  <c r="H31" i="30"/>
  <c r="G31" i="30"/>
  <c r="F31" i="30"/>
  <c r="E31" i="30"/>
  <c r="D31" i="30"/>
  <c r="C31" i="30"/>
  <c r="I30" i="30"/>
  <c r="H30" i="30"/>
  <c r="G30" i="30"/>
  <c r="F30" i="30"/>
  <c r="E30" i="30"/>
  <c r="D30" i="30"/>
  <c r="C30" i="30"/>
  <c r="I29" i="30"/>
  <c r="H29" i="30"/>
  <c r="G29" i="30"/>
  <c r="F29" i="30"/>
  <c r="E29" i="30"/>
  <c r="D29" i="30"/>
  <c r="C29" i="30"/>
  <c r="I28" i="30"/>
  <c r="H28" i="30"/>
  <c r="G28" i="30"/>
  <c r="F28" i="30"/>
  <c r="E28" i="30"/>
  <c r="D28" i="30"/>
  <c r="C28" i="30"/>
  <c r="I27" i="30"/>
  <c r="H27" i="30"/>
  <c r="G27" i="30"/>
  <c r="F27" i="30"/>
  <c r="E27" i="30"/>
  <c r="D27" i="30"/>
  <c r="C27" i="30"/>
  <c r="I26" i="30"/>
  <c r="H26" i="30"/>
  <c r="G26" i="30"/>
  <c r="F26" i="30"/>
  <c r="E26" i="30"/>
  <c r="D26" i="30"/>
  <c r="C26" i="30"/>
  <c r="I25" i="30"/>
  <c r="H25" i="30"/>
  <c r="G25" i="30"/>
  <c r="F25" i="30"/>
  <c r="E25" i="30"/>
  <c r="D25" i="30"/>
  <c r="C25" i="30"/>
  <c r="I24" i="30"/>
  <c r="H24" i="30"/>
  <c r="G24" i="30"/>
  <c r="F24" i="30"/>
  <c r="E24" i="30"/>
  <c r="D24" i="30"/>
  <c r="C24" i="30"/>
  <c r="I23" i="30"/>
  <c r="H23" i="30"/>
  <c r="G23" i="30"/>
  <c r="F23" i="30"/>
  <c r="E23" i="30"/>
  <c r="D23" i="30"/>
  <c r="C23" i="30"/>
  <c r="I22" i="30"/>
  <c r="H22" i="30"/>
  <c r="G22" i="30"/>
  <c r="F22" i="30"/>
  <c r="E22" i="30"/>
  <c r="D22" i="30"/>
  <c r="C22" i="30"/>
  <c r="I21" i="30"/>
  <c r="H21" i="30"/>
  <c r="G21" i="30"/>
  <c r="F21" i="30"/>
  <c r="E21" i="30"/>
  <c r="D21" i="30"/>
  <c r="C21" i="30"/>
  <c r="I20" i="30"/>
  <c r="H20" i="30"/>
  <c r="G20" i="30"/>
  <c r="F20" i="30"/>
  <c r="E20" i="30"/>
  <c r="D20" i="30"/>
  <c r="C20" i="30"/>
  <c r="I19" i="30"/>
  <c r="H19" i="30"/>
  <c r="G19" i="30"/>
  <c r="F19" i="30"/>
  <c r="E19" i="30"/>
  <c r="D19" i="30"/>
  <c r="C19" i="30"/>
  <c r="I18" i="30"/>
  <c r="H18" i="30"/>
  <c r="G18" i="30"/>
  <c r="F18" i="30"/>
  <c r="E18" i="30"/>
  <c r="D18" i="30"/>
  <c r="C18" i="30"/>
  <c r="I17" i="30"/>
  <c r="H17" i="30"/>
  <c r="G17" i="30"/>
  <c r="F17" i="30"/>
  <c r="E17" i="30"/>
  <c r="D17" i="30"/>
  <c r="C17" i="30"/>
  <c r="I16" i="30"/>
  <c r="H16" i="30"/>
  <c r="G16" i="30"/>
  <c r="F16" i="30"/>
  <c r="E16" i="30"/>
  <c r="D16" i="30"/>
  <c r="C16" i="30"/>
  <c r="I15" i="30"/>
  <c r="H15" i="30"/>
  <c r="G15" i="30"/>
  <c r="F15" i="30"/>
  <c r="E15" i="30"/>
  <c r="D15" i="30"/>
  <c r="C15" i="30"/>
  <c r="I14" i="30"/>
  <c r="H14" i="30"/>
  <c r="G14" i="30"/>
  <c r="F14" i="30"/>
  <c r="E14" i="30"/>
  <c r="D14" i="30"/>
  <c r="C14" i="30"/>
  <c r="I13" i="30"/>
  <c r="H13" i="30"/>
  <c r="G13" i="30"/>
  <c r="F13" i="30"/>
  <c r="E13" i="30"/>
  <c r="D13" i="30"/>
  <c r="C13" i="30"/>
  <c r="I12" i="30"/>
  <c r="H12" i="30"/>
  <c r="G12" i="30"/>
  <c r="F12" i="30"/>
  <c r="E12" i="30"/>
  <c r="D12" i="30"/>
  <c r="C12" i="30"/>
  <c r="J12" i="30"/>
  <c r="J13" i="30"/>
  <c r="J14" i="30"/>
  <c r="J15" i="30"/>
  <c r="J16" i="30"/>
  <c r="J17" i="30"/>
  <c r="J18" i="30"/>
  <c r="J19" i="30"/>
  <c r="J20" i="30"/>
  <c r="J21" i="30"/>
  <c r="J22" i="30"/>
  <c r="J23" i="30"/>
  <c r="J23" i="25" s="1"/>
  <c r="J24" i="30"/>
  <c r="J25" i="30"/>
  <c r="J26" i="30"/>
  <c r="J27" i="30"/>
  <c r="J28" i="30"/>
  <c r="J29" i="30"/>
  <c r="J30" i="30"/>
  <c r="J31" i="30"/>
  <c r="I79" i="27"/>
  <c r="H79" i="27"/>
  <c r="G79" i="27"/>
  <c r="F79" i="27"/>
  <c r="E79" i="27"/>
  <c r="D79" i="27"/>
  <c r="C79" i="27"/>
  <c r="I78" i="27"/>
  <c r="H78" i="27"/>
  <c r="G78" i="27"/>
  <c r="F78" i="27"/>
  <c r="E78" i="27"/>
  <c r="D78" i="27"/>
  <c r="C78" i="27"/>
  <c r="I77" i="27"/>
  <c r="H77" i="27"/>
  <c r="G77" i="27"/>
  <c r="F77" i="27"/>
  <c r="E77" i="27"/>
  <c r="D77" i="27"/>
  <c r="C77" i="27"/>
  <c r="I76" i="27"/>
  <c r="H76" i="27"/>
  <c r="G76" i="27"/>
  <c r="F76" i="27"/>
  <c r="E76" i="27"/>
  <c r="D76" i="27"/>
  <c r="C76" i="27"/>
  <c r="I75" i="27"/>
  <c r="H75" i="27"/>
  <c r="G75" i="27"/>
  <c r="F75" i="27"/>
  <c r="E75" i="27"/>
  <c r="D75" i="27"/>
  <c r="C75" i="27"/>
  <c r="I74" i="27"/>
  <c r="H74" i="27"/>
  <c r="G74" i="27"/>
  <c r="F74" i="27"/>
  <c r="E74" i="27"/>
  <c r="D74" i="27"/>
  <c r="C74" i="27"/>
  <c r="I73" i="27"/>
  <c r="H73" i="27"/>
  <c r="G73" i="27"/>
  <c r="F73" i="27"/>
  <c r="E73" i="27"/>
  <c r="D73" i="27"/>
  <c r="C73" i="27"/>
  <c r="I72" i="27"/>
  <c r="H72" i="27"/>
  <c r="G72" i="27"/>
  <c r="F72" i="27"/>
  <c r="E72" i="27"/>
  <c r="D72" i="27"/>
  <c r="C72" i="27"/>
  <c r="I71" i="27"/>
  <c r="H71" i="27"/>
  <c r="G71" i="27"/>
  <c r="F71" i="27"/>
  <c r="E71" i="27"/>
  <c r="D71" i="27"/>
  <c r="C71" i="27"/>
  <c r="I70" i="27"/>
  <c r="H70" i="27"/>
  <c r="G70" i="27"/>
  <c r="F70" i="27"/>
  <c r="E70" i="27"/>
  <c r="D70" i="27"/>
  <c r="C70" i="27"/>
  <c r="I69" i="27"/>
  <c r="H69" i="27"/>
  <c r="G69" i="27"/>
  <c r="F69" i="27"/>
  <c r="E69" i="27"/>
  <c r="D69" i="27"/>
  <c r="C69" i="27"/>
  <c r="I68" i="27"/>
  <c r="H68" i="27"/>
  <c r="G68" i="27"/>
  <c r="F68" i="27"/>
  <c r="E68" i="27"/>
  <c r="D68" i="27"/>
  <c r="C68" i="27"/>
  <c r="I67" i="27"/>
  <c r="H67" i="27"/>
  <c r="G67" i="27"/>
  <c r="F67" i="27"/>
  <c r="E67" i="27"/>
  <c r="D67" i="27"/>
  <c r="C67" i="27"/>
  <c r="I66" i="27"/>
  <c r="H66" i="27"/>
  <c r="G66" i="27"/>
  <c r="F66" i="27"/>
  <c r="E66" i="27"/>
  <c r="D66" i="27"/>
  <c r="C66" i="27"/>
  <c r="I65" i="27"/>
  <c r="H65" i="27"/>
  <c r="G65" i="27"/>
  <c r="F65" i="27"/>
  <c r="E65" i="27"/>
  <c r="D65" i="27"/>
  <c r="C65" i="27"/>
  <c r="I64" i="27"/>
  <c r="H64" i="27"/>
  <c r="G64" i="27"/>
  <c r="F64" i="27"/>
  <c r="E64" i="27"/>
  <c r="D64" i="27"/>
  <c r="C64" i="27"/>
  <c r="I63" i="27"/>
  <c r="H63" i="27"/>
  <c r="G63" i="27"/>
  <c r="F63" i="27"/>
  <c r="E63" i="27"/>
  <c r="D63" i="27"/>
  <c r="C63" i="27"/>
  <c r="I62" i="27"/>
  <c r="H62" i="27"/>
  <c r="G62" i="27"/>
  <c r="F62" i="27"/>
  <c r="E62" i="27"/>
  <c r="D62" i="27"/>
  <c r="C62" i="27"/>
  <c r="I61" i="27"/>
  <c r="H61" i="27"/>
  <c r="G61" i="27"/>
  <c r="F61" i="27"/>
  <c r="E61" i="27"/>
  <c r="D61" i="27"/>
  <c r="C61" i="27"/>
  <c r="I60" i="27"/>
  <c r="H60" i="27"/>
  <c r="G60" i="27"/>
  <c r="F60" i="27"/>
  <c r="E60" i="27"/>
  <c r="D60" i="27"/>
  <c r="C60" i="27"/>
  <c r="I55" i="27"/>
  <c r="H55" i="27"/>
  <c r="G55" i="27"/>
  <c r="F55" i="27"/>
  <c r="E55" i="27"/>
  <c r="D55" i="27"/>
  <c r="C55" i="27"/>
  <c r="I54" i="27"/>
  <c r="H54" i="27"/>
  <c r="G54" i="27"/>
  <c r="F54" i="27"/>
  <c r="E54" i="27"/>
  <c r="D54" i="27"/>
  <c r="C54" i="27"/>
  <c r="I53" i="27"/>
  <c r="H53" i="27"/>
  <c r="G53" i="27"/>
  <c r="F53" i="27"/>
  <c r="E53" i="27"/>
  <c r="D53" i="27"/>
  <c r="C53" i="27"/>
  <c r="I52" i="27"/>
  <c r="H52" i="27"/>
  <c r="G52" i="27"/>
  <c r="F52" i="27"/>
  <c r="E52" i="27"/>
  <c r="D52" i="27"/>
  <c r="C52" i="27"/>
  <c r="I51" i="27"/>
  <c r="H51" i="27"/>
  <c r="G51" i="27"/>
  <c r="F51" i="27"/>
  <c r="E51" i="27"/>
  <c r="D51" i="27"/>
  <c r="C51" i="27"/>
  <c r="H50" i="27"/>
  <c r="G50" i="27"/>
  <c r="F50" i="27"/>
  <c r="E50" i="27"/>
  <c r="D50" i="27"/>
  <c r="C50" i="27"/>
  <c r="I49" i="27"/>
  <c r="H49" i="27"/>
  <c r="G49" i="27"/>
  <c r="F49" i="27"/>
  <c r="E49" i="27"/>
  <c r="D49" i="27"/>
  <c r="C49" i="27"/>
  <c r="I48" i="27"/>
  <c r="H48" i="27"/>
  <c r="G48" i="27"/>
  <c r="F48" i="27"/>
  <c r="E48" i="27"/>
  <c r="D48" i="27"/>
  <c r="C48" i="27"/>
  <c r="I47" i="27"/>
  <c r="H47" i="27"/>
  <c r="G47" i="27"/>
  <c r="F47" i="27"/>
  <c r="E47" i="27"/>
  <c r="D47" i="27"/>
  <c r="C47" i="27"/>
  <c r="I46" i="27"/>
  <c r="H46" i="27"/>
  <c r="G46" i="27"/>
  <c r="F46" i="27"/>
  <c r="E46" i="27"/>
  <c r="D46" i="27"/>
  <c r="C46" i="27"/>
  <c r="I45" i="27"/>
  <c r="H45" i="27"/>
  <c r="G45" i="27"/>
  <c r="F45" i="27"/>
  <c r="E45" i="27"/>
  <c r="D45" i="27"/>
  <c r="C45" i="27"/>
  <c r="I44" i="27"/>
  <c r="H44" i="27"/>
  <c r="G44" i="27"/>
  <c r="F44" i="27"/>
  <c r="E44" i="27"/>
  <c r="D44" i="27"/>
  <c r="C44" i="27"/>
  <c r="I43" i="27"/>
  <c r="H43" i="27"/>
  <c r="G43" i="27"/>
  <c r="F43" i="27"/>
  <c r="E43" i="27"/>
  <c r="D43" i="27"/>
  <c r="C43" i="27"/>
  <c r="I42" i="27"/>
  <c r="H42" i="27"/>
  <c r="G42" i="27"/>
  <c r="F42" i="27"/>
  <c r="E42" i="27"/>
  <c r="D42" i="27"/>
  <c r="C42" i="27"/>
  <c r="I41" i="27"/>
  <c r="H41" i="27"/>
  <c r="G41" i="27"/>
  <c r="F41" i="27"/>
  <c r="E41" i="27"/>
  <c r="D41" i="27"/>
  <c r="C41" i="27"/>
  <c r="I40" i="27"/>
  <c r="H40" i="27"/>
  <c r="G40" i="27"/>
  <c r="F40" i="27"/>
  <c r="E40" i="27"/>
  <c r="D40" i="27"/>
  <c r="C40" i="27"/>
  <c r="I39" i="27"/>
  <c r="H39" i="27"/>
  <c r="G39" i="27"/>
  <c r="F39" i="27"/>
  <c r="E39" i="27"/>
  <c r="D39" i="27"/>
  <c r="C39" i="27"/>
  <c r="I38" i="27"/>
  <c r="H38" i="27"/>
  <c r="G38" i="27"/>
  <c r="F38" i="27"/>
  <c r="E38" i="27"/>
  <c r="D38" i="27"/>
  <c r="C38" i="27"/>
  <c r="I37" i="27"/>
  <c r="H37" i="27"/>
  <c r="G37" i="27"/>
  <c r="F37" i="27"/>
  <c r="E37" i="27"/>
  <c r="D37" i="27"/>
  <c r="C37" i="27"/>
  <c r="I36" i="27"/>
  <c r="H36" i="27"/>
  <c r="G36" i="27"/>
  <c r="F36" i="27"/>
  <c r="E36" i="27"/>
  <c r="D36" i="27"/>
  <c r="C36" i="27"/>
  <c r="I31" i="27"/>
  <c r="H31" i="27"/>
  <c r="G31" i="27"/>
  <c r="F31" i="27"/>
  <c r="E31" i="27"/>
  <c r="D31" i="27"/>
  <c r="C31" i="27"/>
  <c r="I30" i="27"/>
  <c r="H30" i="27"/>
  <c r="G30" i="27"/>
  <c r="F30" i="27"/>
  <c r="E30" i="27"/>
  <c r="D30" i="27"/>
  <c r="C30" i="27"/>
  <c r="I29" i="27"/>
  <c r="H29" i="27"/>
  <c r="G29" i="27"/>
  <c r="F29" i="27"/>
  <c r="E29" i="27"/>
  <c r="D29" i="27"/>
  <c r="C29" i="27"/>
  <c r="I28" i="27"/>
  <c r="H28" i="27"/>
  <c r="G28" i="27"/>
  <c r="F28" i="27"/>
  <c r="E28" i="27"/>
  <c r="D28" i="27"/>
  <c r="C28" i="27"/>
  <c r="I27" i="27"/>
  <c r="H27" i="27"/>
  <c r="G27" i="27"/>
  <c r="F27" i="27"/>
  <c r="E27" i="27"/>
  <c r="D27" i="27"/>
  <c r="C27" i="27"/>
  <c r="I26" i="27"/>
  <c r="H26" i="27"/>
  <c r="G26" i="27"/>
  <c r="F26" i="27"/>
  <c r="E26" i="27"/>
  <c r="D26" i="27"/>
  <c r="C26" i="27"/>
  <c r="I25" i="27"/>
  <c r="H25" i="27"/>
  <c r="G25" i="27"/>
  <c r="F25" i="27"/>
  <c r="E25" i="27"/>
  <c r="D25" i="27"/>
  <c r="C25" i="27"/>
  <c r="I24" i="27"/>
  <c r="H24" i="27"/>
  <c r="G24" i="27"/>
  <c r="F24" i="27"/>
  <c r="E24" i="27"/>
  <c r="D24" i="27"/>
  <c r="C24" i="27"/>
  <c r="I23" i="27"/>
  <c r="H23" i="27"/>
  <c r="F23" i="27"/>
  <c r="E23" i="27"/>
  <c r="D23" i="27"/>
  <c r="C23" i="27"/>
  <c r="I22" i="27"/>
  <c r="H22" i="27"/>
  <c r="G22" i="27"/>
  <c r="F22" i="27"/>
  <c r="E22" i="27"/>
  <c r="D22" i="27"/>
  <c r="C22" i="27"/>
  <c r="I21" i="27"/>
  <c r="H21" i="27"/>
  <c r="G21" i="27"/>
  <c r="F21" i="27"/>
  <c r="E21" i="27"/>
  <c r="D21" i="27"/>
  <c r="C21" i="27"/>
  <c r="I20" i="27"/>
  <c r="H20" i="27"/>
  <c r="G20" i="27"/>
  <c r="F20" i="27"/>
  <c r="E20" i="27"/>
  <c r="D20" i="27"/>
  <c r="C20" i="27"/>
  <c r="I19" i="27"/>
  <c r="H19" i="27"/>
  <c r="G19" i="27"/>
  <c r="F19" i="27"/>
  <c r="E19" i="27"/>
  <c r="D19" i="27"/>
  <c r="C19" i="27"/>
  <c r="I18" i="27"/>
  <c r="H18" i="27"/>
  <c r="G18" i="27"/>
  <c r="E18" i="27"/>
  <c r="D18" i="27"/>
  <c r="C18" i="27"/>
  <c r="I17" i="27"/>
  <c r="H17" i="27"/>
  <c r="G17" i="27"/>
  <c r="F17" i="27"/>
  <c r="E17" i="27"/>
  <c r="D17" i="27"/>
  <c r="C17" i="27"/>
  <c r="I16" i="27"/>
  <c r="H16" i="27"/>
  <c r="G16" i="27"/>
  <c r="F16" i="27"/>
  <c r="E16" i="27"/>
  <c r="D16" i="27"/>
  <c r="C16" i="27"/>
  <c r="I15" i="27"/>
  <c r="H15" i="27"/>
  <c r="G15" i="27"/>
  <c r="F15" i="27"/>
  <c r="E15" i="27"/>
  <c r="D15" i="27"/>
  <c r="C15" i="27"/>
  <c r="I14" i="27"/>
  <c r="H14" i="27"/>
  <c r="G14" i="27"/>
  <c r="F14" i="27"/>
  <c r="E14" i="27"/>
  <c r="D14" i="27"/>
  <c r="C14" i="27"/>
  <c r="I13" i="27"/>
  <c r="H13" i="27"/>
  <c r="G13" i="27"/>
  <c r="F13" i="27"/>
  <c r="E13" i="27"/>
  <c r="D13" i="27"/>
  <c r="C13" i="27"/>
  <c r="I12" i="27"/>
  <c r="H12" i="27"/>
  <c r="G12" i="27"/>
  <c r="F12" i="27"/>
  <c r="E12" i="27"/>
  <c r="D12" i="27"/>
  <c r="C12" i="27"/>
  <c r="I62" i="25"/>
  <c r="I63" i="25"/>
  <c r="I64" i="25"/>
  <c r="I65" i="25"/>
  <c r="I66" i="25"/>
  <c r="I67" i="25"/>
  <c r="I68" i="25"/>
  <c r="I69" i="25"/>
  <c r="I70" i="25"/>
  <c r="I71" i="25"/>
  <c r="I72" i="25"/>
  <c r="I73" i="25"/>
  <c r="I74" i="25"/>
  <c r="I75" i="25"/>
  <c r="I76" i="25"/>
  <c r="I77" i="25"/>
  <c r="I78" i="25"/>
  <c r="I79" i="25"/>
  <c r="I61" i="25"/>
  <c r="I60" i="25"/>
  <c r="H62" i="25"/>
  <c r="H63" i="25"/>
  <c r="H64" i="25"/>
  <c r="H65" i="25"/>
  <c r="H66" i="25"/>
  <c r="H67" i="25"/>
  <c r="H68" i="25"/>
  <c r="H69" i="25"/>
  <c r="H70" i="25"/>
  <c r="H71" i="25"/>
  <c r="H72" i="25"/>
  <c r="H73" i="25"/>
  <c r="H74" i="25"/>
  <c r="H75" i="25"/>
  <c r="H76" i="25"/>
  <c r="H77" i="25"/>
  <c r="H78" i="25"/>
  <c r="H79" i="25"/>
  <c r="H61" i="25"/>
  <c r="H60" i="25"/>
  <c r="G62" i="25"/>
  <c r="G63" i="25"/>
  <c r="G64" i="25"/>
  <c r="G65" i="25"/>
  <c r="G66" i="25"/>
  <c r="G67" i="25"/>
  <c r="G68" i="25"/>
  <c r="G69" i="25"/>
  <c r="G70" i="25"/>
  <c r="G71" i="25"/>
  <c r="G72" i="25"/>
  <c r="G73" i="25"/>
  <c r="G74" i="25"/>
  <c r="G75" i="25"/>
  <c r="G76" i="25"/>
  <c r="G77" i="25"/>
  <c r="G78" i="25"/>
  <c r="G79" i="25"/>
  <c r="G61" i="25"/>
  <c r="G60" i="25"/>
  <c r="F62" i="25"/>
  <c r="F63" i="25"/>
  <c r="F64" i="25"/>
  <c r="F65" i="25"/>
  <c r="F66" i="25"/>
  <c r="F67" i="25"/>
  <c r="F68" i="25"/>
  <c r="F69" i="25"/>
  <c r="F70" i="25"/>
  <c r="F71" i="25"/>
  <c r="F72" i="25"/>
  <c r="F73" i="25"/>
  <c r="F74" i="25"/>
  <c r="F75" i="25"/>
  <c r="F76" i="25"/>
  <c r="F77" i="25"/>
  <c r="F78" i="25"/>
  <c r="F79" i="25"/>
  <c r="F61" i="25"/>
  <c r="F60" i="25"/>
  <c r="E62" i="25"/>
  <c r="E63" i="25"/>
  <c r="E64" i="25"/>
  <c r="E65" i="25"/>
  <c r="E66" i="25"/>
  <c r="E67" i="25"/>
  <c r="E68" i="25"/>
  <c r="E69" i="25"/>
  <c r="E70" i="25"/>
  <c r="E71" i="25"/>
  <c r="E72" i="25"/>
  <c r="E73" i="25"/>
  <c r="E74" i="25"/>
  <c r="E75" i="25"/>
  <c r="E76" i="25"/>
  <c r="E77" i="25"/>
  <c r="E78" i="25"/>
  <c r="E79" i="25"/>
  <c r="E61" i="25"/>
  <c r="E60" i="25"/>
  <c r="D62" i="25"/>
  <c r="D63" i="25"/>
  <c r="D64" i="25"/>
  <c r="D65" i="25"/>
  <c r="D66" i="25"/>
  <c r="D67" i="25"/>
  <c r="D68" i="25"/>
  <c r="D69" i="25"/>
  <c r="D70" i="25"/>
  <c r="D71" i="25"/>
  <c r="D72" i="25"/>
  <c r="D73" i="25"/>
  <c r="D74" i="25"/>
  <c r="D75" i="25"/>
  <c r="D76" i="25"/>
  <c r="D77" i="25"/>
  <c r="D78" i="25"/>
  <c r="D79" i="25"/>
  <c r="D61" i="25"/>
  <c r="D60" i="25"/>
  <c r="C62" i="25"/>
  <c r="C63" i="25"/>
  <c r="C64" i="25"/>
  <c r="C65" i="25"/>
  <c r="C66" i="25"/>
  <c r="C67" i="25"/>
  <c r="C68" i="25"/>
  <c r="C69" i="25"/>
  <c r="C70" i="25"/>
  <c r="C71" i="25"/>
  <c r="C72" i="25"/>
  <c r="C73" i="25"/>
  <c r="C74" i="25"/>
  <c r="C75" i="25"/>
  <c r="C76" i="25"/>
  <c r="C77" i="25"/>
  <c r="C78" i="25"/>
  <c r="C79" i="25"/>
  <c r="C61" i="25"/>
  <c r="C60" i="25"/>
  <c r="H50" i="25"/>
  <c r="C36" i="25"/>
  <c r="D36" i="25"/>
  <c r="E36" i="25"/>
  <c r="F36" i="25"/>
  <c r="G36" i="25"/>
  <c r="H36" i="25"/>
  <c r="I36" i="25"/>
  <c r="C37" i="25"/>
  <c r="D37" i="25"/>
  <c r="E37" i="25"/>
  <c r="F37" i="25"/>
  <c r="G37" i="25"/>
  <c r="H37" i="25"/>
  <c r="I37" i="25"/>
  <c r="C38" i="25"/>
  <c r="D38" i="25"/>
  <c r="E38" i="25"/>
  <c r="F38" i="25"/>
  <c r="G38" i="25"/>
  <c r="H38" i="25"/>
  <c r="I38" i="25"/>
  <c r="C39" i="25"/>
  <c r="D39" i="25"/>
  <c r="E39" i="25"/>
  <c r="F39" i="25"/>
  <c r="G39" i="25"/>
  <c r="H39" i="25"/>
  <c r="I39" i="25"/>
  <c r="C40" i="25"/>
  <c r="D40" i="25"/>
  <c r="E40" i="25"/>
  <c r="F40" i="25"/>
  <c r="G40" i="25"/>
  <c r="H40" i="25"/>
  <c r="I40" i="25"/>
  <c r="C41" i="25"/>
  <c r="D41" i="25"/>
  <c r="E41" i="25"/>
  <c r="F41" i="25"/>
  <c r="G41" i="25"/>
  <c r="H41" i="25"/>
  <c r="I41" i="25"/>
  <c r="C42" i="25"/>
  <c r="D42" i="25"/>
  <c r="E42" i="25"/>
  <c r="F42" i="25"/>
  <c r="G42" i="25"/>
  <c r="H42" i="25"/>
  <c r="I42" i="25"/>
  <c r="C43" i="25"/>
  <c r="D43" i="25"/>
  <c r="E43" i="25"/>
  <c r="F43" i="25"/>
  <c r="G43" i="25"/>
  <c r="H43" i="25"/>
  <c r="I43" i="25"/>
  <c r="C44" i="25"/>
  <c r="D44" i="25"/>
  <c r="E44" i="25"/>
  <c r="F44" i="25"/>
  <c r="G44" i="25"/>
  <c r="H44" i="25"/>
  <c r="I44" i="25"/>
  <c r="C45" i="25"/>
  <c r="D45" i="25"/>
  <c r="E45" i="25"/>
  <c r="F45" i="25"/>
  <c r="G45" i="25"/>
  <c r="H45" i="25"/>
  <c r="I45" i="25"/>
  <c r="C46" i="25"/>
  <c r="D46" i="25"/>
  <c r="E46" i="25"/>
  <c r="F46" i="25"/>
  <c r="G46" i="25"/>
  <c r="H46" i="25"/>
  <c r="I46" i="25"/>
  <c r="C47" i="25"/>
  <c r="D47" i="25"/>
  <c r="E47" i="25"/>
  <c r="F47" i="25"/>
  <c r="G47" i="25"/>
  <c r="H47" i="25"/>
  <c r="I47" i="25"/>
  <c r="C48" i="25"/>
  <c r="D48" i="25"/>
  <c r="E48" i="25"/>
  <c r="F48" i="25"/>
  <c r="G48" i="25"/>
  <c r="H48" i="25"/>
  <c r="I48" i="25"/>
  <c r="C49" i="25"/>
  <c r="D49" i="25"/>
  <c r="E49" i="25"/>
  <c r="F49" i="25"/>
  <c r="G49" i="25"/>
  <c r="H49" i="25"/>
  <c r="I49" i="25"/>
  <c r="C50" i="25"/>
  <c r="D50" i="25"/>
  <c r="E50" i="25"/>
  <c r="F50" i="25"/>
  <c r="G50" i="25"/>
  <c r="I51" i="25"/>
  <c r="I52" i="25"/>
  <c r="I53" i="25"/>
  <c r="I54" i="25"/>
  <c r="I55" i="25"/>
  <c r="H51" i="25"/>
  <c r="H52" i="25"/>
  <c r="H53" i="25"/>
  <c r="H54" i="25"/>
  <c r="H55" i="25"/>
  <c r="G51" i="25"/>
  <c r="G52" i="25"/>
  <c r="G53" i="25"/>
  <c r="G54" i="25"/>
  <c r="G55" i="25"/>
  <c r="F51" i="25"/>
  <c r="F52" i="25"/>
  <c r="F53" i="25"/>
  <c r="F54" i="25"/>
  <c r="F55" i="25"/>
  <c r="E51" i="25"/>
  <c r="E52" i="25"/>
  <c r="E53" i="25"/>
  <c r="E54" i="25"/>
  <c r="E55" i="25"/>
  <c r="D51" i="25"/>
  <c r="D52" i="25"/>
  <c r="D53" i="25"/>
  <c r="D54" i="25"/>
  <c r="D55" i="25"/>
  <c r="C51" i="25"/>
  <c r="C52" i="25"/>
  <c r="C53" i="25"/>
  <c r="C54" i="25"/>
  <c r="C55" i="25"/>
  <c r="C14" i="25"/>
  <c r="D14" i="25"/>
  <c r="E14" i="25"/>
  <c r="F14" i="25"/>
  <c r="G14" i="25"/>
  <c r="H14" i="25"/>
  <c r="I14" i="25"/>
  <c r="C15" i="25"/>
  <c r="D15" i="25"/>
  <c r="E15" i="25"/>
  <c r="F15" i="25"/>
  <c r="G15" i="25"/>
  <c r="H15" i="25"/>
  <c r="I15" i="25"/>
  <c r="C16" i="25"/>
  <c r="D16" i="25"/>
  <c r="E16" i="25"/>
  <c r="F16" i="25"/>
  <c r="G16" i="25"/>
  <c r="H16" i="25"/>
  <c r="I16" i="25"/>
  <c r="C17" i="25"/>
  <c r="D17" i="25"/>
  <c r="E17" i="25"/>
  <c r="F17" i="25"/>
  <c r="G17" i="25"/>
  <c r="H17" i="25"/>
  <c r="I17" i="25"/>
  <c r="C18" i="25"/>
  <c r="D18" i="25"/>
  <c r="E18" i="25"/>
  <c r="F18" i="25"/>
  <c r="G18" i="25"/>
  <c r="H18" i="25"/>
  <c r="I18" i="25"/>
  <c r="C19" i="25"/>
  <c r="D19" i="25"/>
  <c r="E19" i="25"/>
  <c r="F19" i="25"/>
  <c r="G19" i="25"/>
  <c r="H19" i="25"/>
  <c r="I19" i="25"/>
  <c r="C20" i="25"/>
  <c r="D20" i="25"/>
  <c r="E20" i="25"/>
  <c r="F20" i="25"/>
  <c r="G20" i="25"/>
  <c r="H20" i="25"/>
  <c r="I20" i="25"/>
  <c r="C21" i="25"/>
  <c r="D21" i="25"/>
  <c r="E21" i="25"/>
  <c r="F21" i="25"/>
  <c r="G21" i="25"/>
  <c r="H21" i="25"/>
  <c r="I21" i="25"/>
  <c r="C22" i="25"/>
  <c r="D22" i="25"/>
  <c r="E22" i="25"/>
  <c r="F22" i="25"/>
  <c r="G22" i="25"/>
  <c r="H22" i="25"/>
  <c r="I22" i="25"/>
  <c r="C23" i="25"/>
  <c r="D23" i="25"/>
  <c r="E23" i="25"/>
  <c r="F23" i="25"/>
  <c r="G23" i="25"/>
  <c r="H23" i="25"/>
  <c r="I23" i="25"/>
  <c r="C24" i="25"/>
  <c r="D24" i="25"/>
  <c r="E24" i="25"/>
  <c r="F24" i="25"/>
  <c r="G24" i="25"/>
  <c r="H24" i="25"/>
  <c r="I24" i="25"/>
  <c r="C25" i="25"/>
  <c r="D25" i="25"/>
  <c r="E25" i="25"/>
  <c r="F25" i="25"/>
  <c r="G25" i="25"/>
  <c r="H25" i="25"/>
  <c r="I25" i="25"/>
  <c r="C26" i="25"/>
  <c r="D26" i="25"/>
  <c r="E26" i="25"/>
  <c r="F26" i="25"/>
  <c r="G26" i="25"/>
  <c r="H26" i="25"/>
  <c r="I26" i="25"/>
  <c r="C27" i="25"/>
  <c r="D27" i="25"/>
  <c r="E27" i="25"/>
  <c r="F27" i="25"/>
  <c r="G27" i="25"/>
  <c r="H27" i="25"/>
  <c r="I27" i="25"/>
  <c r="C28" i="25"/>
  <c r="D28" i="25"/>
  <c r="E28" i="25"/>
  <c r="F28" i="25"/>
  <c r="G28" i="25"/>
  <c r="H28" i="25"/>
  <c r="I28" i="25"/>
  <c r="C29" i="25"/>
  <c r="D29" i="25"/>
  <c r="E29" i="25"/>
  <c r="F29" i="25"/>
  <c r="G29" i="25"/>
  <c r="H29" i="25"/>
  <c r="I29" i="25"/>
  <c r="C30" i="25"/>
  <c r="D30" i="25"/>
  <c r="E30" i="25"/>
  <c r="F30" i="25"/>
  <c r="G30" i="25"/>
  <c r="H30" i="25"/>
  <c r="I30" i="25"/>
  <c r="C31" i="25"/>
  <c r="D31" i="25"/>
  <c r="E31" i="25"/>
  <c r="F31" i="25"/>
  <c r="G31" i="25"/>
  <c r="H31" i="25"/>
  <c r="I31" i="25"/>
  <c r="I13" i="25"/>
  <c r="H13" i="25"/>
  <c r="G13" i="25"/>
  <c r="F13" i="25"/>
  <c r="E13" i="25"/>
  <c r="D13" i="25"/>
  <c r="C13" i="25"/>
  <c r="I12" i="25"/>
  <c r="H12" i="25"/>
  <c r="F12" i="25"/>
  <c r="G12" i="25"/>
  <c r="J62" i="25"/>
  <c r="J63" i="25"/>
  <c r="J64" i="25"/>
  <c r="J65" i="25"/>
  <c r="J66" i="25"/>
  <c r="J69" i="25"/>
  <c r="J70" i="25"/>
  <c r="J72" i="25"/>
  <c r="J73" i="25"/>
  <c r="J74" i="25"/>
  <c r="J75" i="25"/>
  <c r="J76" i="25"/>
  <c r="J77" i="25"/>
  <c r="J78" i="25"/>
  <c r="J42" i="25"/>
  <c r="J45" i="25"/>
  <c r="J46" i="25"/>
  <c r="J47" i="25"/>
  <c r="J48" i="25"/>
  <c r="J50" i="25"/>
  <c r="J53" i="25"/>
  <c r="J54" i="25"/>
  <c r="J55" i="25"/>
  <c r="J18" i="25"/>
  <c r="J21" i="25"/>
  <c r="J26" i="25"/>
  <c r="J29" i="25"/>
  <c r="J30" i="25"/>
  <c r="C1" i="22"/>
  <c r="C1" i="30"/>
  <c r="C1" i="27"/>
  <c r="C1" i="25"/>
  <c r="E12" i="25"/>
  <c r="C12" i="25"/>
  <c r="J79" i="30"/>
  <c r="J78" i="30"/>
  <c r="J77" i="30"/>
  <c r="J76" i="30"/>
  <c r="J75" i="30"/>
  <c r="J74" i="30"/>
  <c r="J73" i="30"/>
  <c r="J72" i="30"/>
  <c r="J71" i="30"/>
  <c r="J70" i="30"/>
  <c r="J69" i="30"/>
  <c r="J68" i="30"/>
  <c r="J67" i="30"/>
  <c r="J66" i="30"/>
  <c r="J65" i="30"/>
  <c r="J64" i="30"/>
  <c r="J63" i="30"/>
  <c r="J62" i="30"/>
  <c r="J61" i="30"/>
  <c r="J60" i="30"/>
  <c r="J55" i="30"/>
  <c r="J54" i="30"/>
  <c r="J53" i="30"/>
  <c r="J52" i="30"/>
  <c r="J51" i="30"/>
  <c r="J50" i="30"/>
  <c r="J49" i="30"/>
  <c r="J48" i="30"/>
  <c r="J47" i="30"/>
  <c r="J46" i="30"/>
  <c r="J45" i="30"/>
  <c r="J44" i="30"/>
  <c r="J43" i="30"/>
  <c r="J42" i="30"/>
  <c r="J41" i="30"/>
  <c r="J40" i="30"/>
  <c r="J39" i="30"/>
  <c r="J38" i="30"/>
  <c r="J37" i="30"/>
  <c r="J36" i="30"/>
  <c r="C8" i="30"/>
  <c r="J20" i="25" l="1"/>
  <c r="J12" i="27"/>
  <c r="J12" i="25" s="1"/>
  <c r="J13" i="27"/>
  <c r="J13" i="25" s="1"/>
  <c r="J14" i="27"/>
  <c r="J14" i="25" s="1"/>
  <c r="J15" i="27"/>
  <c r="J15" i="25" s="1"/>
  <c r="J16" i="27"/>
  <c r="J17" i="27"/>
  <c r="J17" i="25" s="1"/>
  <c r="J18" i="27"/>
  <c r="J19" i="27"/>
  <c r="J20" i="27"/>
  <c r="J21" i="27"/>
  <c r="J22" i="27"/>
  <c r="J23" i="27"/>
  <c r="J24" i="27"/>
  <c r="J25" i="27"/>
  <c r="J26" i="27"/>
  <c r="J27" i="27"/>
  <c r="J28" i="27"/>
  <c r="J29" i="27"/>
  <c r="J30" i="27"/>
  <c r="J31" i="27"/>
  <c r="J36" i="27"/>
  <c r="J36" i="25" s="1"/>
  <c r="J37" i="27"/>
  <c r="J37" i="25" s="1"/>
  <c r="J38" i="27"/>
  <c r="J38" i="25" s="1"/>
  <c r="J39" i="27"/>
  <c r="J40" i="27"/>
  <c r="J41" i="27"/>
  <c r="J42" i="27"/>
  <c r="J43" i="27"/>
  <c r="J44" i="27"/>
  <c r="J45" i="27"/>
  <c r="J46" i="27"/>
  <c r="J47" i="27"/>
  <c r="J48" i="27"/>
  <c r="J49" i="27"/>
  <c r="J50" i="27"/>
  <c r="J51" i="27"/>
  <c r="J52" i="27"/>
  <c r="J53" i="27"/>
  <c r="J54" i="27"/>
  <c r="J55" i="27"/>
  <c r="J61" i="27"/>
  <c r="J61" i="25" s="1"/>
  <c r="J62" i="27"/>
  <c r="J63" i="27"/>
  <c r="J64" i="27"/>
  <c r="J65" i="27"/>
  <c r="J66" i="27"/>
  <c r="J67" i="27"/>
  <c r="J68" i="27"/>
  <c r="J69" i="27"/>
  <c r="J70" i="27"/>
  <c r="J71" i="27"/>
  <c r="J72" i="27"/>
  <c r="J73" i="27"/>
  <c r="J74" i="27"/>
  <c r="J75" i="27"/>
  <c r="J76" i="27"/>
  <c r="J77" i="27"/>
  <c r="J78" i="27"/>
  <c r="J79" i="27"/>
  <c r="E17" i="23"/>
  <c r="M59" i="23"/>
  <c r="L57" i="23"/>
  <c r="J57" i="23"/>
  <c r="H57" i="23"/>
  <c r="F57" i="23"/>
  <c r="K56" i="23"/>
  <c r="I56" i="23"/>
  <c r="G56" i="23"/>
  <c r="E56" i="23"/>
  <c r="K55" i="23"/>
  <c r="I55" i="23"/>
  <c r="G55" i="23"/>
  <c r="E55" i="23"/>
  <c r="K54" i="23"/>
  <c r="K57" i="23" s="1"/>
  <c r="I54" i="23"/>
  <c r="I57" i="23" s="1"/>
  <c r="J58" i="23" s="1"/>
  <c r="G54" i="23"/>
  <c r="G57" i="23" s="1"/>
  <c r="H58" i="23" s="1"/>
  <c r="E54" i="23"/>
  <c r="E57" i="23" s="1"/>
  <c r="F58" i="23" s="1"/>
  <c r="M49" i="23"/>
  <c r="L47" i="23"/>
  <c r="J47" i="23"/>
  <c r="H47" i="23"/>
  <c r="F47" i="23"/>
  <c r="K46" i="23"/>
  <c r="I46" i="23"/>
  <c r="G46" i="23"/>
  <c r="E46" i="23"/>
  <c r="K45" i="23"/>
  <c r="I45" i="23"/>
  <c r="G45" i="23"/>
  <c r="E45" i="23"/>
  <c r="K44" i="23"/>
  <c r="I44" i="23"/>
  <c r="G44" i="23"/>
  <c r="E44" i="23"/>
  <c r="K43" i="23"/>
  <c r="I43" i="23"/>
  <c r="G43" i="23"/>
  <c r="E43" i="23"/>
  <c r="K42" i="23"/>
  <c r="I42" i="23"/>
  <c r="G42" i="23"/>
  <c r="E42" i="23"/>
  <c r="K41" i="23"/>
  <c r="I41" i="23"/>
  <c r="G41" i="23"/>
  <c r="E41" i="23"/>
  <c r="K40" i="23"/>
  <c r="I40" i="23"/>
  <c r="G40" i="23"/>
  <c r="E40" i="23"/>
  <c r="K39" i="23"/>
  <c r="I39" i="23"/>
  <c r="G39" i="23"/>
  <c r="E39" i="23"/>
  <c r="K38" i="23"/>
  <c r="I38" i="23"/>
  <c r="G38" i="23"/>
  <c r="E38" i="23"/>
  <c r="K37" i="23"/>
  <c r="I37" i="23"/>
  <c r="G37" i="23"/>
  <c r="E37" i="23"/>
  <c r="K36" i="23"/>
  <c r="I36" i="23"/>
  <c r="G36" i="23"/>
  <c r="E36" i="23"/>
  <c r="K35" i="23"/>
  <c r="I35" i="23"/>
  <c r="G35" i="23"/>
  <c r="E35" i="23"/>
  <c r="K34" i="23"/>
  <c r="I34" i="23"/>
  <c r="G34" i="23"/>
  <c r="E34" i="23"/>
  <c r="K33" i="23"/>
  <c r="I33" i="23"/>
  <c r="G33" i="23"/>
  <c r="E33" i="23"/>
  <c r="K32" i="23"/>
  <c r="I32" i="23"/>
  <c r="I47" i="23" s="1"/>
  <c r="J48" i="23" s="1"/>
  <c r="G32" i="23"/>
  <c r="G47" i="23" s="1"/>
  <c r="H48" i="23" s="1"/>
  <c r="E32" i="23"/>
  <c r="M27" i="23"/>
  <c r="C12" i="23" s="1"/>
  <c r="L25" i="23"/>
  <c r="J25" i="23"/>
  <c r="H25" i="23"/>
  <c r="F25" i="23"/>
  <c r="K24" i="23"/>
  <c r="I24" i="23"/>
  <c r="G24" i="23"/>
  <c r="E24" i="23"/>
  <c r="K23" i="23"/>
  <c r="I23" i="23"/>
  <c r="G23" i="23"/>
  <c r="E23" i="23"/>
  <c r="K22" i="23"/>
  <c r="I22" i="23"/>
  <c r="G22" i="23"/>
  <c r="E22" i="23"/>
  <c r="K21" i="23"/>
  <c r="I21" i="23"/>
  <c r="G21" i="23"/>
  <c r="E21" i="23"/>
  <c r="K20" i="23"/>
  <c r="I20" i="23"/>
  <c r="G20" i="23"/>
  <c r="E20" i="23"/>
  <c r="K19" i="23"/>
  <c r="K25" i="23" s="1"/>
  <c r="L26" i="23" s="1"/>
  <c r="I19" i="23"/>
  <c r="G19" i="23"/>
  <c r="G25" i="23" s="1"/>
  <c r="H26" i="23" s="1"/>
  <c r="E19" i="23"/>
  <c r="E25" i="23" s="1"/>
  <c r="F26" i="23" s="1"/>
  <c r="K18" i="23"/>
  <c r="I18" i="23"/>
  <c r="G18" i="23"/>
  <c r="E18" i="23"/>
  <c r="K17" i="23"/>
  <c r="I17" i="23"/>
  <c r="G17" i="23"/>
  <c r="L58" i="23" l="1"/>
  <c r="M58" i="23" s="1"/>
  <c r="K47" i="23"/>
  <c r="L48" i="23" s="1"/>
  <c r="E47" i="23"/>
  <c r="F48" i="23" s="1"/>
  <c r="I25" i="23"/>
  <c r="J26" i="23" s="1"/>
  <c r="M26" i="23"/>
  <c r="J57" i="21"/>
  <c r="I56" i="21"/>
  <c r="I55" i="21"/>
  <c r="I54" i="21"/>
  <c r="H57" i="21"/>
  <c r="G56" i="21"/>
  <c r="G55" i="21"/>
  <c r="G54" i="21"/>
  <c r="F57" i="21"/>
  <c r="E56" i="21"/>
  <c r="E55" i="21"/>
  <c r="E54" i="21"/>
  <c r="J47" i="21"/>
  <c r="I46" i="21"/>
  <c r="I45" i="21"/>
  <c r="I44" i="21"/>
  <c r="I43" i="21"/>
  <c r="I42" i="21"/>
  <c r="I41" i="21"/>
  <c r="I40" i="21"/>
  <c r="I39" i="21"/>
  <c r="I38" i="21"/>
  <c r="I37" i="21"/>
  <c r="I36" i="21"/>
  <c r="I35" i="21"/>
  <c r="I34" i="21"/>
  <c r="I33" i="21"/>
  <c r="I32" i="21"/>
  <c r="H47" i="21"/>
  <c r="G46" i="21"/>
  <c r="G45" i="21"/>
  <c r="G44" i="21"/>
  <c r="G43" i="21"/>
  <c r="G42" i="21"/>
  <c r="G41" i="21"/>
  <c r="G40" i="21"/>
  <c r="G39" i="21"/>
  <c r="G38" i="21"/>
  <c r="G37" i="21"/>
  <c r="G36" i="21"/>
  <c r="G35" i="21"/>
  <c r="G34" i="21"/>
  <c r="G33" i="21"/>
  <c r="G32" i="21"/>
  <c r="F47" i="21"/>
  <c r="E46" i="21"/>
  <c r="E45" i="21"/>
  <c r="E44" i="21"/>
  <c r="E43" i="21"/>
  <c r="E42" i="21"/>
  <c r="E41" i="21"/>
  <c r="E40" i="21"/>
  <c r="E39" i="21"/>
  <c r="E38" i="21"/>
  <c r="E37" i="21"/>
  <c r="E36" i="21"/>
  <c r="E35" i="21"/>
  <c r="E34" i="21"/>
  <c r="E33" i="21"/>
  <c r="E32" i="21"/>
  <c r="J25" i="21"/>
  <c r="I24" i="21"/>
  <c r="I23" i="21"/>
  <c r="I22" i="21"/>
  <c r="I21" i="21"/>
  <c r="I20" i="21"/>
  <c r="I19" i="21"/>
  <c r="I18" i="21"/>
  <c r="I17" i="21"/>
  <c r="H25" i="21"/>
  <c r="G24" i="21"/>
  <c r="G23" i="21"/>
  <c r="G22" i="21"/>
  <c r="G21" i="21"/>
  <c r="G20" i="21"/>
  <c r="G19" i="21"/>
  <c r="G18" i="21"/>
  <c r="G17" i="21"/>
  <c r="F25" i="21"/>
  <c r="E24" i="21"/>
  <c r="E23" i="21"/>
  <c r="E22" i="21"/>
  <c r="E21" i="21"/>
  <c r="E20" i="21"/>
  <c r="E18" i="21"/>
  <c r="E17" i="21"/>
  <c r="M48" i="23" l="1"/>
  <c r="C11" i="23" s="1"/>
  <c r="E57" i="21"/>
  <c r="F58" i="21" s="1"/>
  <c r="I57" i="21"/>
  <c r="G57" i="21"/>
  <c r="H58" i="21" s="1"/>
  <c r="G25" i="21"/>
  <c r="H26" i="21" s="1"/>
  <c r="I25" i="21"/>
  <c r="J26" i="21" s="1"/>
  <c r="E47" i="21"/>
  <c r="F48" i="21" s="1"/>
  <c r="I47" i="21"/>
  <c r="J48" i="21" s="1"/>
  <c r="E25" i="21"/>
  <c r="F26" i="21" s="1"/>
  <c r="G47" i="21"/>
  <c r="H48" i="21" s="1"/>
  <c r="J58" i="21"/>
  <c r="L57" i="21"/>
  <c r="K56" i="21"/>
  <c r="K55" i="21"/>
  <c r="K54" i="21"/>
  <c r="L47" i="21"/>
  <c r="K46" i="21"/>
  <c r="K45" i="21"/>
  <c r="K44" i="21"/>
  <c r="K43" i="21"/>
  <c r="K42" i="21"/>
  <c r="K41" i="21"/>
  <c r="K40" i="21"/>
  <c r="K39" i="21"/>
  <c r="K38" i="21"/>
  <c r="K37" i="21"/>
  <c r="K36" i="21"/>
  <c r="K35" i="21"/>
  <c r="K34" i="21"/>
  <c r="K33" i="21"/>
  <c r="K32" i="21"/>
  <c r="L25" i="21"/>
  <c r="K24" i="21"/>
  <c r="K23" i="21"/>
  <c r="K22" i="21"/>
  <c r="K21" i="21"/>
  <c r="K20" i="21"/>
  <c r="K19" i="21"/>
  <c r="K18" i="21"/>
  <c r="K17" i="21"/>
  <c r="K57" i="21" l="1"/>
  <c r="L58" i="21" s="1"/>
  <c r="M58" i="21" s="1"/>
  <c r="K25" i="21"/>
  <c r="K47" i="21"/>
  <c r="L48" i="21" s="1"/>
  <c r="M48" i="21" s="1"/>
  <c r="L26" i="21" l="1"/>
  <c r="M26" i="21" s="1"/>
  <c r="C11" i="21" s="1"/>
  <c r="J60" i="25" l="1"/>
</calcChain>
</file>

<file path=xl/sharedStrings.xml><?xml version="1.0" encoding="utf-8"?>
<sst xmlns="http://schemas.openxmlformats.org/spreadsheetml/2006/main" count="522" uniqueCount="110">
  <si>
    <t xml:space="preserve">Inschrijver </t>
  </si>
  <si>
    <t>zero-emissie</t>
  </si>
  <si>
    <t>stroom</t>
  </si>
  <si>
    <t>waterstof</t>
  </si>
  <si>
    <t>stage V</t>
  </si>
  <si>
    <t>HVO 100</t>
  </si>
  <si>
    <t>stage IV</t>
  </si>
  <si>
    <t>stage IIIb</t>
  </si>
  <si>
    <t>diesel / HVO(&lt;100)</t>
  </si>
  <si>
    <t>stage IIIb (eis)</t>
  </si>
  <si>
    <t xml:space="preserve">totaal </t>
  </si>
  <si>
    <t xml:space="preserve">behaald </t>
  </si>
  <si>
    <t xml:space="preserve">te behalen </t>
  </si>
  <si>
    <t xml:space="preserve">elektromotor </t>
  </si>
  <si>
    <t>verbrandingsmotor</t>
  </si>
  <si>
    <t>verbrandingsmotor &amp; elektromotor</t>
  </si>
  <si>
    <t>groen gas (BNG/LBG)</t>
  </si>
  <si>
    <t>(plug-in hybride)</t>
  </si>
  <si>
    <t>aardgas (CNG/LNG)</t>
  </si>
  <si>
    <t>HVO(&lt;100)/GTL</t>
  </si>
  <si>
    <t>benzine/diesel</t>
  </si>
  <si>
    <t>(hybride)</t>
  </si>
  <si>
    <t xml:space="preserve">verbrandingsmotor </t>
  </si>
  <si>
    <t>HVO 100 / ASPEN</t>
  </si>
  <si>
    <t>diesel / HVO (&lt;100) / benzine</t>
  </si>
  <si>
    <t>(zero emissie)</t>
  </si>
  <si>
    <t>Inschrijver</t>
  </si>
  <si>
    <t>gevestigd te</t>
  </si>
  <si>
    <t>KVK-nummer</t>
  </si>
  <si>
    <t>te (plaats)</t>
  </si>
  <si>
    <t>handtekening</t>
  </si>
  <si>
    <t xml:space="preserve">naam </t>
  </si>
  <si>
    <t>functie</t>
  </si>
  <si>
    <t>Dit Invulblad geheel invullen, ondertekenen en bij de inschrijving voegen.</t>
  </si>
  <si>
    <t>De inschrijver draagt het risico van aanwezigheid van dit Invulblad bij de inschrijving.</t>
  </si>
  <si>
    <t>WERKTUIGEN</t>
  </si>
  <si>
    <t>VOERTUIGEN</t>
  </si>
  <si>
    <t>GEREEDSCHAP</t>
  </si>
  <si>
    <t>Totale fictieve meerwaarde</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</si>
  <si>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</si>
  <si>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</si>
  <si>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Instructie</t>
  </si>
  <si>
    <t>Invulformulier Zero-Emissie materieel</t>
  </si>
  <si>
    <t>Overzicht materieel</t>
  </si>
  <si>
    <t>GEREEDSCHAPPEN</t>
  </si>
  <si>
    <t>Opdrachtnaam</t>
  </si>
  <si>
    <t xml:space="preserve">Gelieve alle grijze vakken in te vullen. </t>
  </si>
  <si>
    <t>Behaald</t>
  </si>
  <si>
    <t>Te behalen</t>
  </si>
  <si>
    <t>Stage klasse</t>
  </si>
  <si>
    <t>Brandstof</t>
  </si>
  <si>
    <t>Weegfactor</t>
  </si>
  <si>
    <t xml:space="preserve">Waardering </t>
  </si>
  <si>
    <t>Aantal uren inzet</t>
  </si>
  <si>
    <t>Fictieve meerwaarde</t>
  </si>
  <si>
    <t>Aandrijving</t>
  </si>
  <si>
    <t>Aantal dagen inzet</t>
  </si>
  <si>
    <t>Jaar 1</t>
  </si>
  <si>
    <t>Jaar 2</t>
  </si>
  <si>
    <t>Jaar 3</t>
  </si>
  <si>
    <t>Jaar 4</t>
  </si>
  <si>
    <t>Omschrijving</t>
  </si>
  <si>
    <t>Merk</t>
  </si>
  <si>
    <t>Kenteken</t>
  </si>
  <si>
    <t>Totale machineuren</t>
  </si>
  <si>
    <t>Motor</t>
  </si>
  <si>
    <t>Stageklasse</t>
  </si>
  <si>
    <t>Totaal aantal dagen aanwezig</t>
  </si>
  <si>
    <t>Aanvullende informatie</t>
  </si>
  <si>
    <t>Voorbeeld B.V.</t>
  </si>
  <si>
    <t>Aannemer</t>
  </si>
  <si>
    <t>Overzicht materieel - logboek totaal</t>
  </si>
  <si>
    <t>Projectduur</t>
  </si>
  <si>
    <t>Totaal aantal beloofde uren</t>
  </si>
  <si>
    <t>Cumulatieve ingezette uren</t>
  </si>
  <si>
    <t xml:space="preserve">Kenteken (vanaf 25 km/u)/registratie nr. </t>
  </si>
  <si>
    <t>Euroklasse</t>
  </si>
  <si>
    <t>Totaal aantal beloofde dagen</t>
  </si>
  <si>
    <t xml:space="preserve">Registratienr. </t>
  </si>
  <si>
    <t>Overzicht materieel - logboek</t>
  </si>
  <si>
    <r>
      <rPr>
        <b/>
        <sz val="11"/>
        <color theme="0"/>
        <rFont val="Calibri"/>
        <family val="2"/>
        <scheme val="minor"/>
      </rPr>
      <t xml:space="preserve">Logboek invullen
</t>
    </r>
    <r>
      <rPr>
        <sz val="11"/>
        <color theme="0"/>
        <rFont val="Calibri"/>
        <family val="2"/>
        <scheme val="minor"/>
      </rPr>
      <t xml:space="preserve">Per werkweek moet het logboek worden ingevuld. 
Het tabblad 'wk40' en 'wk41' zijn het sjabloon voor het logboek.
Deze tabbladen kunnen gekopieerd worden. 
De naam van het nieuwe tabblad dient te worden gewijzigd.
</t>
    </r>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het dit tabblad 'Einde' te staan.
TIP!
Om dit overzicht werkbaar te houden, zet de meest recente logboekweek vooraan!</t>
    </r>
  </si>
  <si>
    <t xml:space="preserve">Weekinzet </t>
  </si>
  <si>
    <t>Ma</t>
  </si>
  <si>
    <t>Di</t>
  </si>
  <si>
    <t>Wo</t>
  </si>
  <si>
    <t>Do</t>
  </si>
  <si>
    <t>Vr</t>
  </si>
  <si>
    <t>Za</t>
  </si>
  <si>
    <t>Zo</t>
  </si>
  <si>
    <t xml:space="preserve">Invulformulier Zero-Emissie materieel </t>
  </si>
  <si>
    <t>Mobiele kraan</t>
  </si>
  <si>
    <t>Mini graver</t>
  </si>
  <si>
    <t>Shovel</t>
  </si>
  <si>
    <t>45-RR-FF</t>
  </si>
  <si>
    <t>10-PK-OO</t>
  </si>
  <si>
    <t>24-IB-OR</t>
  </si>
  <si>
    <t xml:space="preserve">zero-emisie </t>
  </si>
  <si>
    <t>Stage V</t>
  </si>
  <si>
    <t>Stroom</t>
  </si>
  <si>
    <t>Develon</t>
  </si>
  <si>
    <t>Diesel motor</t>
  </si>
  <si>
    <t>Elektro motor</t>
  </si>
  <si>
    <t>22-PK-TB</t>
  </si>
  <si>
    <t>Voorbeeld BV</t>
  </si>
  <si>
    <t xml:space="preserve">Gelieve enkel de grijze vakken in te vullen. </t>
  </si>
  <si>
    <t>Helmond2020!</t>
  </si>
  <si>
    <t xml:space="preserve"> </t>
  </si>
  <si>
    <t>Cumulatieve ingezette dagen</t>
  </si>
  <si>
    <t>Kenteken, hoeft niet bij inschrijving te zijn ingevuld</t>
  </si>
  <si>
    <t>Registratienr. hoeft niet bij inschrijving te zijn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</si>
</sst>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2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
      <sz val="11"/>
      <color theme="0"/>
      <name val="Calibri"/>
      <family val="2"/>
      <scheme val="minor"/>
    </font>
    <font>
      <u/>
      <sz val="11"/>
      <color theme="0"/>
      <name val="Calibri"/>
      <family val="2"/>
      <scheme val="minor"/>
    </font>
    <font>
      <sz val="8"/>
      <name val="Calibri"/>
      <family val="2"/>
      <scheme val="minor"/>
    </font>
  </fonts>
  <fills count="10">
    <fill>
      <patternFill patternType="none"/>
    </fill>
    <fill>
      <patternFill patternType="gray125"/>
    </fill>
    <fill>
      <patternFill patternType="solid">
        <fgColor rgb="FFFF0000"/>
        <bgColor indexed="64"/>
      </patternFill>
    </fill>
    <fill>
      <patternFill patternType="solid">
        <fgColor theme="6" tint="-0.499984740745262"/>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s>
  <borders count="9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28">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3" xfId="1" applyNumberFormat="1" applyFont="1" applyBorder="1" applyAlignment="1" applyProtection="1">
      <alignment horizontal="center"/>
    </xf>
    <xf numFmtId="1" fontId="5" fillId="0" borderId="21" xfId="1" applyNumberFormat="1" applyFont="1" applyBorder="1" applyAlignment="1" applyProtection="1">
      <alignment horizontal="center"/>
    </xf>
    <xf numFmtId="1" fontId="5" fillId="0" borderId="33"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23" xfId="1" applyNumberFormat="1" applyFont="1" applyBorder="1" applyAlignment="1" applyProtection="1">
      <alignment horizontal="center"/>
    </xf>
    <xf numFmtId="1" fontId="5" fillId="0" borderId="8" xfId="1" applyNumberFormat="1" applyFont="1" applyBorder="1" applyAlignment="1" applyProtection="1">
      <alignment horizontal="center"/>
    </xf>
    <xf numFmtId="1" fontId="3" fillId="0" borderId="14" xfId="1" applyNumberFormat="1" applyFont="1" applyBorder="1" applyAlignment="1" applyProtection="1">
      <alignment horizontal="center"/>
    </xf>
    <xf numFmtId="44" fontId="5" fillId="0" borderId="0" xfId="1" applyFont="1" applyProtection="1"/>
    <xf numFmtId="165" fontId="5" fillId="0" borderId="39" xfId="1" applyNumberFormat="1" applyFont="1" applyBorder="1" applyAlignment="1" applyProtection="1">
      <alignment horizontal="center"/>
    </xf>
    <xf numFmtId="165" fontId="5" fillId="0" borderId="40" xfId="1" applyNumberFormat="1" applyFont="1" applyBorder="1" applyAlignment="1" applyProtection="1">
      <alignment horizontal="center"/>
    </xf>
    <xf numFmtId="165" fontId="5" fillId="0" borderId="19" xfId="1" applyNumberFormat="1" applyFont="1" applyBorder="1" applyAlignment="1" applyProtection="1">
      <alignment horizontal="center"/>
    </xf>
    <xf numFmtId="165" fontId="5" fillId="0" borderId="43" xfId="1" applyNumberFormat="1" applyFont="1" applyBorder="1" applyAlignment="1" applyProtection="1">
      <alignment horizontal="center"/>
    </xf>
    <xf numFmtId="165" fontId="5" fillId="0" borderId="44" xfId="1" applyNumberFormat="1" applyFont="1" applyBorder="1" applyAlignment="1" applyProtection="1">
      <alignment horizontal="center"/>
    </xf>
    <xf numFmtId="165" fontId="5" fillId="0" borderId="46" xfId="1" applyNumberFormat="1" applyFont="1" applyBorder="1" applyAlignment="1" applyProtection="1">
      <alignment horizontal="center"/>
    </xf>
    <xf numFmtId="1" fontId="3" fillId="0" borderId="22" xfId="1" applyNumberFormat="1" applyFont="1" applyBorder="1" applyAlignment="1" applyProtection="1">
      <alignment horizontal="center"/>
    </xf>
    <xf numFmtId="1" fontId="5" fillId="0" borderId="39" xfId="1" applyNumberFormat="1" applyFont="1" applyBorder="1" applyAlignment="1" applyProtection="1">
      <alignment horizontal="center"/>
    </xf>
    <xf numFmtId="1" fontId="5" fillId="0" borderId="19" xfId="1" applyNumberFormat="1" applyFont="1" applyBorder="1" applyAlignment="1" applyProtection="1">
      <alignment horizontal="center"/>
    </xf>
    <xf numFmtId="1" fontId="5" fillId="0" borderId="46" xfId="1" applyNumberFormat="1" applyFont="1" applyBorder="1" applyAlignment="1" applyProtection="1">
      <alignment horizontal="center"/>
    </xf>
    <xf numFmtId="0" fontId="5" fillId="0" borderId="14" xfId="0" applyFont="1" applyBorder="1" applyAlignment="1">
      <alignment wrapText="1"/>
    </xf>
    <xf numFmtId="0" fontId="5" fillId="0" borderId="11" xfId="0" applyFont="1" applyBorder="1" applyAlignment="1">
      <alignment wrapText="1"/>
    </xf>
    <xf numFmtId="0" fontId="5" fillId="0" borderId="31" xfId="0" applyFont="1" applyBorder="1" applyAlignment="1">
      <alignment wrapText="1"/>
    </xf>
    <xf numFmtId="0" fontId="5" fillId="0" borderId="25" xfId="0" applyFont="1" applyBorder="1" applyAlignment="1">
      <alignment wrapText="1"/>
    </xf>
    <xf numFmtId="0" fontId="5" fillId="0" borderId="32" xfId="0" applyFont="1" applyBorder="1" applyAlignment="1">
      <alignment wrapText="1"/>
    </xf>
    <xf numFmtId="0" fontId="5" fillId="0" borderId="12" xfId="0" applyFont="1" applyBorder="1" applyAlignment="1">
      <alignment wrapText="1"/>
    </xf>
    <xf numFmtId="0" fontId="5" fillId="0" borderId="15" xfId="0" applyFont="1" applyBorder="1" applyAlignment="1">
      <alignment wrapText="1"/>
    </xf>
    <xf numFmtId="0" fontId="5" fillId="0" borderId="5" xfId="0" applyFont="1" applyBorder="1" applyAlignment="1">
      <alignment wrapText="1"/>
    </xf>
    <xf numFmtId="0" fontId="5" fillId="0" borderId="16" xfId="0" applyFont="1" applyBorder="1" applyAlignment="1">
      <alignment wrapText="1"/>
    </xf>
    <xf numFmtId="0" fontId="5" fillId="0" borderId="18" xfId="0" applyFont="1" applyBorder="1" applyAlignment="1">
      <alignment wrapText="1"/>
    </xf>
    <xf numFmtId="164" fontId="5" fillId="0" borderId="0" xfId="0" applyNumberFormat="1" applyFont="1"/>
    <xf numFmtId="0" fontId="5" fillId="0" borderId="22" xfId="0" applyFont="1" applyBorder="1" applyAlignment="1">
      <alignment wrapText="1"/>
    </xf>
    <xf numFmtId="0" fontId="5" fillId="0" borderId="24" xfId="0" applyFont="1" applyBorder="1" applyAlignment="1">
      <alignment wrapText="1"/>
    </xf>
    <xf numFmtId="0" fontId="5" fillId="0" borderId="34" xfId="0" applyFont="1" applyBorder="1" applyAlignment="1">
      <alignment wrapText="1"/>
    </xf>
    <xf numFmtId="0" fontId="5" fillId="0" borderId="6" xfId="0" applyFont="1" applyBorder="1" applyAlignment="1">
      <alignment wrapText="1"/>
    </xf>
    <xf numFmtId="0" fontId="13" fillId="0" borderId="14" xfId="0" applyFont="1" applyBorder="1"/>
    <xf numFmtId="0" fontId="13" fillId="0" borderId="35" xfId="0" applyFont="1" applyBorder="1"/>
    <xf numFmtId="0" fontId="13" fillId="0" borderId="0" xfId="0" applyFont="1"/>
    <xf numFmtId="0" fontId="13" fillId="0" borderId="15" xfId="0" applyFont="1" applyBorder="1"/>
    <xf numFmtId="0" fontId="4" fillId="0" borderId="36" xfId="0" applyFont="1" applyBorder="1"/>
    <xf numFmtId="0" fontId="13" fillId="0" borderId="21" xfId="0" applyFont="1" applyBorder="1"/>
    <xf numFmtId="0" fontId="4" fillId="0" borderId="37" xfId="0" applyFont="1" applyBorder="1"/>
    <xf numFmtId="0" fontId="13" fillId="0" borderId="38" xfId="0" applyFont="1" applyBorder="1"/>
    <xf numFmtId="0" fontId="5" fillId="0" borderId="1" xfId="0" applyFont="1" applyBorder="1" applyAlignment="1">
      <alignment wrapText="1"/>
    </xf>
    <xf numFmtId="0" fontId="5" fillId="0" borderId="10" xfId="0" applyFont="1" applyBorder="1" applyAlignment="1">
      <alignment wrapText="1"/>
    </xf>
    <xf numFmtId="0" fontId="5" fillId="0" borderId="41" xfId="0" applyFont="1" applyBorder="1" applyAlignment="1">
      <alignment wrapText="1"/>
    </xf>
    <xf numFmtId="0" fontId="5" fillId="0" borderId="20" xfId="0" applyFont="1" applyBorder="1" applyAlignment="1">
      <alignment wrapText="1"/>
    </xf>
    <xf numFmtId="0" fontId="5" fillId="0" borderId="42" xfId="0" applyFont="1" applyBorder="1" applyAlignment="1">
      <alignment wrapText="1"/>
    </xf>
    <xf numFmtId="0" fontId="5" fillId="0" borderId="45" xfId="0" applyFont="1" applyBorder="1" applyAlignment="1">
      <alignment wrapText="1"/>
    </xf>
    <xf numFmtId="0" fontId="13" fillId="0" borderId="31" xfId="0" applyFont="1" applyBorder="1" applyAlignment="1">
      <alignment wrapText="1"/>
    </xf>
    <xf numFmtId="0" fontId="5" fillId="0" borderId="36" xfId="0" applyFont="1" applyBorder="1"/>
    <xf numFmtId="0" fontId="5" fillId="0" borderId="48" xfId="0" applyFont="1" applyBorder="1" applyAlignment="1">
      <alignment wrapText="1"/>
    </xf>
    <xf numFmtId="0" fontId="5" fillId="0" borderId="49" xfId="0" applyFont="1" applyBorder="1" applyAlignment="1">
      <alignment wrapText="1"/>
    </xf>
    <xf numFmtId="0" fontId="5" fillId="0" borderId="50" xfId="0" applyFont="1" applyBorder="1" applyAlignment="1">
      <alignment wrapText="1"/>
    </xf>
    <xf numFmtId="0" fontId="17" fillId="0" borderId="0" xfId="0" applyFont="1"/>
    <xf numFmtId="0" fontId="13" fillId="0" borderId="34" xfId="0" applyFont="1" applyBorder="1"/>
    <xf numFmtId="164" fontId="10" fillId="0" borderId="0" xfId="1" applyNumberFormat="1" applyFont="1" applyFill="1" applyBorder="1" applyAlignment="1" applyProtection="1">
      <alignment horizontal="center" vertical="center"/>
    </xf>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5" fillId="0" borderId="41" xfId="0" applyFont="1" applyBorder="1"/>
    <xf numFmtId="0" fontId="5" fillId="0" borderId="52" xfId="0" applyFont="1" applyBorder="1"/>
    <xf numFmtId="1" fontId="5" fillId="0" borderId="35" xfId="0" applyNumberFormat="1" applyFont="1" applyBorder="1" applyAlignment="1">
      <alignment horizontal="center"/>
    </xf>
    <xf numFmtId="1" fontId="5" fillId="0" borderId="0" xfId="0" applyNumberFormat="1" applyFont="1" applyAlignment="1">
      <alignment horizontal="center"/>
    </xf>
    <xf numFmtId="1" fontId="5" fillId="0" borderId="53" xfId="0" applyNumberFormat="1" applyFont="1" applyBorder="1" applyAlignment="1">
      <alignment horizontal="center"/>
    </xf>
    <xf numFmtId="1" fontId="5" fillId="0" borderId="36" xfId="0" applyNumberFormat="1" applyFont="1" applyBorder="1" applyAlignment="1">
      <alignment horizontal="center"/>
    </xf>
    <xf numFmtId="1" fontId="5" fillId="0" borderId="54" xfId="0" applyNumberFormat="1" applyFont="1" applyBorder="1" applyAlignment="1">
      <alignment horizontal="center"/>
    </xf>
    <xf numFmtId="1" fontId="5" fillId="0" borderId="55" xfId="0" applyNumberFormat="1" applyFont="1" applyBorder="1" applyAlignment="1">
      <alignment horizontal="center"/>
    </xf>
    <xf numFmtId="1" fontId="5" fillId="0" borderId="37" xfId="0" applyNumberFormat="1" applyFont="1" applyBorder="1" applyAlignment="1">
      <alignment horizontal="center"/>
    </xf>
    <xf numFmtId="0" fontId="13" fillId="0" borderId="35" xfId="0" applyFont="1" applyBorder="1" applyAlignment="1">
      <alignment horizontal="right"/>
    </xf>
    <xf numFmtId="0" fontId="13" fillId="0" borderId="36" xfId="0" applyFont="1" applyBorder="1" applyAlignment="1">
      <alignment horizontal="right"/>
    </xf>
    <xf numFmtId="0" fontId="14" fillId="0" borderId="37" xfId="0" applyFont="1" applyBorder="1" applyAlignment="1">
      <alignment horizontal="right"/>
    </xf>
    <xf numFmtId="165" fontId="5" fillId="0" borderId="35" xfId="0" applyNumberFormat="1" applyFont="1" applyBorder="1" applyAlignment="1">
      <alignment horizontal="center"/>
    </xf>
    <xf numFmtId="165" fontId="5" fillId="0" borderId="56" xfId="0" applyNumberFormat="1" applyFont="1" applyBorder="1" applyAlignment="1">
      <alignment horizontal="center"/>
    </xf>
    <xf numFmtId="165" fontId="5" fillId="0" borderId="51" xfId="0" applyNumberFormat="1" applyFont="1" applyBorder="1" applyAlignment="1">
      <alignment horizontal="center"/>
    </xf>
    <xf numFmtId="165" fontId="5" fillId="0" borderId="53" xfId="0" applyNumberFormat="1" applyFont="1" applyBorder="1" applyAlignment="1">
      <alignment horizontal="center"/>
    </xf>
    <xf numFmtId="165" fontId="5" fillId="0" borderId="36" xfId="0" applyNumberFormat="1" applyFont="1" applyBorder="1" applyAlignment="1">
      <alignment horizontal="center"/>
    </xf>
    <xf numFmtId="165" fontId="5" fillId="0" borderId="54" xfId="0" applyNumberFormat="1" applyFont="1" applyBorder="1" applyAlignment="1">
      <alignment horizontal="center"/>
    </xf>
    <xf numFmtId="165" fontId="5" fillId="0" borderId="55" xfId="0" applyNumberFormat="1" applyFont="1" applyBorder="1" applyAlignment="1">
      <alignment horizontal="center"/>
    </xf>
    <xf numFmtId="1" fontId="5" fillId="0" borderId="51" xfId="0" applyNumberFormat="1" applyFont="1" applyBorder="1" applyAlignment="1">
      <alignment horizontal="center"/>
    </xf>
    <xf numFmtId="1" fontId="5" fillId="0" borderId="56" xfId="0" applyNumberFormat="1" applyFont="1" applyBorder="1" applyAlignment="1">
      <alignment horizontal="center"/>
    </xf>
    <xf numFmtId="0" fontId="5" fillId="0" borderId="30" xfId="0" applyFont="1" applyBorder="1"/>
    <xf numFmtId="164" fontId="10" fillId="0" borderId="30" xfId="0" applyNumberFormat="1" applyFont="1" applyBorder="1"/>
    <xf numFmtId="164" fontId="18" fillId="0" borderId="4" xfId="0" applyNumberFormat="1" applyFont="1" applyBorder="1"/>
    <xf numFmtId="0" fontId="5" fillId="0" borderId="2" xfId="0" applyFont="1" applyBorder="1"/>
    <xf numFmtId="1" fontId="5" fillId="0" borderId="65" xfId="2" applyNumberFormat="1" applyFont="1" applyBorder="1" applyAlignment="1" applyProtection="1">
      <alignment horizontal="center"/>
    </xf>
    <xf numFmtId="164" fontId="5" fillId="0" borderId="61" xfId="1" applyNumberFormat="1" applyFont="1" applyBorder="1" applyAlignment="1" applyProtection="1">
      <alignment horizontal="center"/>
    </xf>
    <xf numFmtId="164" fontId="14" fillId="0" borderId="64" xfId="1" applyNumberFormat="1" applyFont="1" applyBorder="1" applyProtection="1"/>
    <xf numFmtId="0" fontId="19" fillId="0" borderId="0" xfId="0" applyFont="1"/>
    <xf numFmtId="49" fontId="5" fillId="0" borderId="0" xfId="0" applyNumberFormat="1" applyFont="1"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0" fontId="0" fillId="0" borderId="0" xfId="0" applyAlignment="1">
      <alignment horizontal="left"/>
    </xf>
    <xf numFmtId="0" fontId="0" fillId="0" borderId="0" xfId="0" applyAlignment="1">
      <alignment vertical="top"/>
    </xf>
    <xf numFmtId="164" fontId="13" fillId="0" borderId="38" xfId="0" applyNumberFormat="1" applyFont="1" applyBorder="1"/>
    <xf numFmtId="164" fontId="18" fillId="0" borderId="4" xfId="1" applyNumberFormat="1" applyFont="1" applyBorder="1" applyProtection="1"/>
    <xf numFmtId="0" fontId="8" fillId="2" borderId="67"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73" xfId="0" applyFont="1" applyFill="1" applyBorder="1" applyAlignment="1">
      <alignment horizontal="center" vertical="center" wrapText="1"/>
    </xf>
    <xf numFmtId="1" fontId="5" fillId="5" borderId="58" xfId="2" applyNumberFormat="1" applyFont="1" applyFill="1" applyBorder="1" applyAlignment="1" applyProtection="1">
      <alignment horizontal="center"/>
      <protection locked="0"/>
    </xf>
    <xf numFmtId="1" fontId="5" fillId="5" borderId="59" xfId="2" applyNumberFormat="1" applyFont="1" applyFill="1" applyBorder="1" applyAlignment="1" applyProtection="1">
      <alignment horizontal="center"/>
      <protection locked="0"/>
    </xf>
    <xf numFmtId="1" fontId="5" fillId="5" borderId="60" xfId="2" applyNumberFormat="1" applyFont="1" applyFill="1" applyBorder="1" applyAlignment="1" applyProtection="1">
      <alignment horizontal="center"/>
      <protection locked="0"/>
    </xf>
    <xf numFmtId="1" fontId="5" fillId="5" borderId="61" xfId="2" applyNumberFormat="1" applyFont="1" applyFill="1" applyBorder="1" applyAlignment="1" applyProtection="1">
      <alignment horizontal="center"/>
      <protection locked="0"/>
    </xf>
    <xf numFmtId="1" fontId="5" fillId="5" borderId="62" xfId="2" applyNumberFormat="1" applyFont="1" applyFill="1" applyBorder="1" applyAlignment="1" applyProtection="1">
      <alignment horizontal="center"/>
      <protection locked="0"/>
    </xf>
    <xf numFmtId="1" fontId="5" fillId="5" borderId="63" xfId="2" applyNumberFormat="1" applyFont="1" applyFill="1" applyBorder="1" applyAlignment="1" applyProtection="1">
      <alignment horizontal="center"/>
      <protection locked="0"/>
    </xf>
    <xf numFmtId="1" fontId="5" fillId="5" borderId="64" xfId="2" applyNumberFormat="1" applyFont="1" applyFill="1" applyBorder="1" applyAlignment="1" applyProtection="1">
      <alignment horizontal="center"/>
      <protection locked="0"/>
    </xf>
    <xf numFmtId="1" fontId="5" fillId="5" borderId="65" xfId="2" applyNumberFormat="1" applyFont="1" applyFill="1" applyBorder="1" applyAlignment="1" applyProtection="1">
      <alignment horizontal="center"/>
      <protection locked="0"/>
    </xf>
    <xf numFmtId="1" fontId="5" fillId="5" borderId="66" xfId="2" applyNumberFormat="1" applyFont="1" applyFill="1" applyBorder="1" applyAlignment="1" applyProtection="1">
      <alignment horizontal="center"/>
      <protection locked="0"/>
    </xf>
    <xf numFmtId="0" fontId="8" fillId="4" borderId="28" xfId="0" applyFont="1" applyFill="1" applyBorder="1" applyAlignment="1">
      <alignment horizontal="left" vertical="center"/>
    </xf>
    <xf numFmtId="0" fontId="2" fillId="2" borderId="26"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28" xfId="0" applyFont="1" applyFill="1" applyBorder="1" applyAlignment="1">
      <alignment horizontal="center" wrapText="1"/>
    </xf>
    <xf numFmtId="0" fontId="3" fillId="0" borderId="0" xfId="0" applyFont="1"/>
    <xf numFmtId="0" fontId="8" fillId="2" borderId="83"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7" borderId="27" xfId="0" applyFont="1" applyFill="1" applyBorder="1" applyAlignment="1">
      <alignment horizontal="left" vertical="center"/>
    </xf>
    <xf numFmtId="0" fontId="8" fillId="7" borderId="28" xfId="0" applyFont="1" applyFill="1" applyBorder="1" applyAlignment="1">
      <alignment horizontal="center" vertical="center"/>
    </xf>
    <xf numFmtId="0" fontId="8" fillId="7" borderId="26" xfId="0" applyFont="1" applyFill="1" applyBorder="1" applyAlignment="1">
      <alignment horizontal="center" vertical="center"/>
    </xf>
    <xf numFmtId="0" fontId="8" fillId="7" borderId="27"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7" borderId="26" xfId="0" applyFont="1" applyFill="1" applyBorder="1" applyAlignment="1">
      <alignment vertical="center"/>
    </xf>
    <xf numFmtId="0" fontId="8" fillId="2" borderId="85" xfId="0" applyFont="1" applyFill="1" applyBorder="1" applyAlignment="1">
      <alignment horizontal="center" vertical="center" wrapText="1"/>
    </xf>
    <xf numFmtId="1" fontId="5" fillId="5" borderId="20" xfId="2" applyNumberFormat="1" applyFont="1" applyFill="1" applyBorder="1" applyAlignment="1" applyProtection="1">
      <alignment horizontal="center"/>
      <protection locked="0"/>
    </xf>
    <xf numFmtId="0" fontId="10" fillId="8" borderId="0" xfId="0" applyFont="1" applyFill="1"/>
    <xf numFmtId="0" fontId="5" fillId="8" borderId="0" xfId="0" applyFont="1" applyFill="1"/>
    <xf numFmtId="49" fontId="5" fillId="0" borderId="0" xfId="0" applyNumberFormat="1" applyFont="1" applyAlignment="1" applyProtection="1">
      <alignment horizontal="left"/>
      <protection locked="0"/>
    </xf>
    <xf numFmtId="0" fontId="5" fillId="0" borderId="0" xfId="0" applyFont="1" applyAlignment="1" applyProtection="1">
      <alignment horizontal="left"/>
      <protection locked="0"/>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8" xfId="0" applyFont="1" applyFill="1" applyBorder="1" applyAlignment="1">
      <alignment horizontal="center" vertical="center"/>
    </xf>
    <xf numFmtId="0" fontId="9" fillId="0" borderId="0" xfId="0" applyFont="1" applyProtection="1">
      <protection locked="0"/>
    </xf>
    <xf numFmtId="0" fontId="17" fillId="0" borderId="0" xfId="0" applyFont="1" applyProtection="1">
      <protection locked="0"/>
    </xf>
    <xf numFmtId="0" fontId="5" fillId="0" borderId="0" xfId="0" applyFont="1" applyProtection="1">
      <protection locked="0"/>
    </xf>
    <xf numFmtId="0" fontId="10" fillId="0" borderId="0" xfId="0" applyFont="1" applyProtection="1">
      <protection locked="0"/>
    </xf>
    <xf numFmtId="0" fontId="5" fillId="0" borderId="0" xfId="0" applyFont="1" applyAlignment="1" applyProtection="1">
      <alignment horizontal="center"/>
      <protection locked="0"/>
    </xf>
    <xf numFmtId="0" fontId="19" fillId="0" borderId="0" xfId="0" applyFont="1" applyProtection="1">
      <protection locked="0"/>
    </xf>
    <xf numFmtId="0" fontId="0" fillId="0" borderId="0" xfId="0" applyProtection="1">
      <protection locked="0"/>
    </xf>
    <xf numFmtId="0" fontId="11" fillId="0" borderId="0" xfId="0" applyFont="1" applyProtection="1">
      <protection locked="0"/>
    </xf>
    <xf numFmtId="0" fontId="5" fillId="0" borderId="0" xfId="0" applyFont="1" applyAlignment="1" applyProtection="1">
      <alignment vertical="top" wrapText="1"/>
      <protection locked="0"/>
    </xf>
    <xf numFmtId="164" fontId="12" fillId="0" borderId="0" xfId="1" applyNumberFormat="1" applyFont="1" applyBorder="1" applyAlignment="1" applyProtection="1">
      <alignment horizontal="center" vertical="center"/>
      <protection locked="0"/>
    </xf>
    <xf numFmtId="0" fontId="8" fillId="3" borderId="78" xfId="0" applyFont="1" applyFill="1" applyBorder="1" applyAlignment="1" applyProtection="1">
      <alignment horizontal="center" vertical="center"/>
      <protection locked="0"/>
    </xf>
    <xf numFmtId="0" fontId="8" fillId="3" borderId="27" xfId="0" applyFont="1" applyFill="1" applyBorder="1" applyAlignment="1" applyProtection="1">
      <alignment horizontal="center" vertical="center"/>
      <protection locked="0"/>
    </xf>
    <xf numFmtId="0" fontId="8" fillId="3" borderId="28" xfId="0" applyFont="1" applyFill="1" applyBorder="1" applyAlignment="1" applyProtection="1">
      <alignment horizontal="center" vertical="center"/>
      <protection locked="0"/>
    </xf>
    <xf numFmtId="0" fontId="8" fillId="2" borderId="13" xfId="0" applyFont="1" applyFill="1" applyBorder="1" applyAlignment="1" applyProtection="1">
      <alignment horizontal="center" vertical="center" wrapText="1"/>
      <protection locked="0"/>
    </xf>
    <xf numFmtId="0" fontId="8" fillId="2" borderId="83" xfId="0" applyFont="1" applyFill="1" applyBorder="1" applyAlignment="1" applyProtection="1">
      <alignment horizontal="center" vertical="center" wrapText="1"/>
      <protection locked="0"/>
    </xf>
    <xf numFmtId="0" fontId="8" fillId="2" borderId="85" xfId="0" applyFont="1" applyFill="1" applyBorder="1" applyAlignment="1" applyProtection="1">
      <alignment horizontal="center" vertical="center" wrapText="1"/>
      <protection locked="0"/>
    </xf>
    <xf numFmtId="0" fontId="8" fillId="2" borderId="89" xfId="0" applyFont="1" applyFill="1" applyBorder="1" applyAlignment="1" applyProtection="1">
      <alignment horizontal="center" vertical="center" wrapText="1"/>
      <protection locked="0"/>
    </xf>
    <xf numFmtId="0" fontId="8" fillId="2" borderId="90" xfId="0" applyFont="1" applyFill="1" applyBorder="1" applyAlignment="1" applyProtection="1">
      <alignment horizontal="center" vertical="center" wrapText="1"/>
      <protection locked="0"/>
    </xf>
    <xf numFmtId="0" fontId="8" fillId="2" borderId="58" xfId="0" applyFont="1" applyFill="1" applyBorder="1" applyAlignment="1" applyProtection="1">
      <alignment horizontal="center" vertical="center" wrapText="1"/>
      <protection locked="0"/>
    </xf>
    <xf numFmtId="0" fontId="20" fillId="5" borderId="19" xfId="0" applyFont="1" applyFill="1" applyBorder="1" applyAlignment="1" applyProtection="1">
      <alignment horizontal="left" vertical="top" wrapText="1"/>
      <protection locked="0"/>
    </xf>
    <xf numFmtId="0" fontId="20" fillId="5" borderId="20" xfId="0" applyFont="1" applyFill="1" applyBorder="1" applyAlignment="1" applyProtection="1">
      <alignment horizontal="left" vertical="top" wrapText="1"/>
      <protection locked="0"/>
    </xf>
    <xf numFmtId="0" fontId="20" fillId="5" borderId="75" xfId="0" applyFont="1" applyFill="1" applyBorder="1" applyAlignment="1" applyProtection="1">
      <alignment horizontal="left" vertical="top" wrapText="1"/>
      <protection locked="0"/>
    </xf>
    <xf numFmtId="0" fontId="20" fillId="5" borderId="79" xfId="0" applyFont="1" applyFill="1" applyBorder="1" applyAlignment="1" applyProtection="1">
      <alignment horizontal="left" vertical="top" wrapText="1"/>
      <protection locked="0"/>
    </xf>
    <xf numFmtId="0" fontId="20" fillId="5" borderId="49" xfId="0" applyFont="1" applyFill="1" applyBorder="1" applyAlignment="1" applyProtection="1">
      <alignment horizontal="left" vertical="top" wrapText="1"/>
      <protection locked="0"/>
    </xf>
    <xf numFmtId="0" fontId="20" fillId="5" borderId="66" xfId="0" applyFont="1" applyFill="1" applyBorder="1" applyAlignment="1" applyProtection="1">
      <alignment horizontal="left" vertical="top" wrapText="1"/>
      <protection locked="0"/>
    </xf>
    <xf numFmtId="164" fontId="5" fillId="0" borderId="0" xfId="0" applyNumberFormat="1" applyFont="1" applyProtection="1">
      <protection locked="0"/>
    </xf>
    <xf numFmtId="0" fontId="13" fillId="0" borderId="0" xfId="0" applyFont="1" applyProtection="1">
      <protection locked="0"/>
    </xf>
    <xf numFmtId="0" fontId="21" fillId="5" borderId="19" xfId="0" applyFont="1" applyFill="1" applyBorder="1" applyAlignment="1" applyProtection="1">
      <alignment horizontal="left" vertical="top"/>
      <protection locked="0"/>
    </xf>
    <xf numFmtId="0" fontId="21" fillId="5" borderId="20" xfId="0" applyFont="1" applyFill="1" applyBorder="1" applyAlignment="1" applyProtection="1">
      <alignment horizontal="left" vertical="top"/>
      <protection locked="0"/>
    </xf>
    <xf numFmtId="0" fontId="21" fillId="5" borderId="75" xfId="0" applyFont="1" applyFill="1" applyBorder="1" applyAlignment="1" applyProtection="1">
      <alignment horizontal="left" vertical="top"/>
      <protection locked="0"/>
    </xf>
    <xf numFmtId="0" fontId="21" fillId="5" borderId="79" xfId="0" applyFont="1" applyFill="1" applyBorder="1" applyAlignment="1" applyProtection="1">
      <alignment horizontal="left" vertical="top"/>
      <protection locked="0"/>
    </xf>
    <xf numFmtId="0" fontId="21" fillId="5" borderId="49" xfId="0" applyFont="1" applyFill="1" applyBorder="1" applyAlignment="1" applyProtection="1">
      <alignment horizontal="left" vertical="top"/>
      <protection locked="0"/>
    </xf>
    <xf numFmtId="1" fontId="19" fillId="5" borderId="66" xfId="1" applyNumberFormat="1" applyFont="1" applyFill="1" applyBorder="1" applyAlignment="1" applyProtection="1">
      <alignment horizontal="left" vertical="top"/>
      <protection locked="0"/>
    </xf>
    <xf numFmtId="0" fontId="22" fillId="5" borderId="20" xfId="0" applyFont="1" applyFill="1" applyBorder="1" applyAlignment="1" applyProtection="1">
      <alignment horizontal="left" vertical="top"/>
      <protection locked="0"/>
    </xf>
    <xf numFmtId="0" fontId="22" fillId="5" borderId="75" xfId="0" applyFont="1" applyFill="1" applyBorder="1" applyAlignment="1" applyProtection="1">
      <alignment horizontal="left" vertical="top"/>
      <protection locked="0"/>
    </xf>
    <xf numFmtId="0" fontId="22" fillId="5" borderId="79" xfId="0" applyFont="1" applyFill="1" applyBorder="1" applyAlignment="1" applyProtection="1">
      <alignment horizontal="left" vertical="top"/>
      <protection locked="0"/>
    </xf>
    <xf numFmtId="0" fontId="22" fillId="5" borderId="49" xfId="0" applyFont="1" applyFill="1" applyBorder="1" applyAlignment="1" applyProtection="1">
      <alignment horizontal="left" vertical="top"/>
      <protection locked="0"/>
    </xf>
    <xf numFmtId="0" fontId="21" fillId="5" borderId="66" xfId="0" applyFont="1" applyFill="1" applyBorder="1" applyAlignment="1" applyProtection="1">
      <alignment horizontal="left" vertical="top"/>
      <protection locked="0"/>
    </xf>
    <xf numFmtId="0" fontId="21" fillId="5" borderId="71" xfId="0" applyFont="1" applyFill="1" applyBorder="1" applyAlignment="1" applyProtection="1">
      <alignment horizontal="left" vertical="top"/>
      <protection locked="0"/>
    </xf>
    <xf numFmtId="0" fontId="22" fillId="5" borderId="72" xfId="0" applyFont="1" applyFill="1" applyBorder="1" applyAlignment="1" applyProtection="1">
      <alignment horizontal="left" vertical="top"/>
      <protection locked="0"/>
    </xf>
    <xf numFmtId="0" fontId="22" fillId="5" borderId="76" xfId="0" applyFont="1" applyFill="1" applyBorder="1" applyAlignment="1" applyProtection="1">
      <alignment horizontal="left" vertical="top"/>
      <protection locked="0"/>
    </xf>
    <xf numFmtId="0" fontId="22" fillId="5" borderId="80" xfId="0" applyFont="1" applyFill="1" applyBorder="1" applyAlignment="1" applyProtection="1">
      <alignment horizontal="left" vertical="top"/>
      <protection locked="0"/>
    </xf>
    <xf numFmtId="0" fontId="22" fillId="5" borderId="77" xfId="0" applyFont="1" applyFill="1" applyBorder="1" applyAlignment="1" applyProtection="1">
      <alignment horizontal="left" vertical="top"/>
      <protection locked="0"/>
    </xf>
    <xf numFmtId="0" fontId="23" fillId="5" borderId="72" xfId="0" applyFont="1" applyFill="1" applyBorder="1" applyAlignment="1" applyProtection="1">
      <alignment horizontal="left" vertical="top"/>
      <protection locked="0"/>
    </xf>
    <xf numFmtId="0" fontId="21" fillId="5" borderId="81" xfId="0" applyFont="1" applyFill="1" applyBorder="1" applyAlignment="1" applyProtection="1">
      <alignment horizontal="left" vertical="top"/>
      <protection locked="0"/>
    </xf>
    <xf numFmtId="44" fontId="5" fillId="0" borderId="0" xfId="1" applyFont="1" applyProtection="1">
      <protection locked="0"/>
    </xf>
    <xf numFmtId="0" fontId="8" fillId="4" borderId="27" xfId="0" applyFont="1" applyFill="1" applyBorder="1" applyAlignment="1" applyProtection="1">
      <alignment horizontal="left" vertical="center"/>
      <protection locked="0"/>
    </xf>
    <xf numFmtId="0" fontId="8" fillId="4" borderId="28" xfId="0" applyFont="1" applyFill="1" applyBorder="1" applyAlignment="1" applyProtection="1">
      <alignment horizontal="center" vertical="center"/>
      <protection locked="0"/>
    </xf>
    <xf numFmtId="0" fontId="8" fillId="2" borderId="9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1" fontId="20" fillId="5" borderId="66" xfId="1" applyNumberFormat="1" applyFont="1" applyFill="1" applyBorder="1" applyAlignment="1" applyProtection="1">
      <alignment horizontal="left" vertical="top"/>
      <protection locked="0"/>
    </xf>
    <xf numFmtId="0" fontId="8" fillId="4" borderId="27" xfId="0" applyFont="1" applyFill="1" applyBorder="1" applyAlignment="1" applyProtection="1">
      <alignment horizontal="center" vertical="center"/>
      <protection locked="0"/>
    </xf>
    <xf numFmtId="0" fontId="7" fillId="0" borderId="0" xfId="0" applyFont="1" applyProtection="1">
      <protection locked="0"/>
    </xf>
    <xf numFmtId="0" fontId="20" fillId="5" borderId="79" xfId="0" applyFont="1" applyFill="1" applyBorder="1" applyAlignment="1" applyProtection="1">
      <alignment vertical="top" wrapText="1"/>
      <protection locked="0"/>
    </xf>
    <xf numFmtId="0" fontId="20" fillId="5" borderId="49" xfId="0" applyFont="1" applyFill="1" applyBorder="1" applyAlignment="1" applyProtection="1">
      <alignment vertical="top" wrapText="1"/>
      <protection locked="0"/>
    </xf>
    <xf numFmtId="1" fontId="20" fillId="5" borderId="20" xfId="1" applyNumberFormat="1" applyFont="1" applyFill="1" applyBorder="1" applyAlignment="1" applyProtection="1">
      <alignment horizontal="left" vertical="top"/>
      <protection locked="0"/>
    </xf>
    <xf numFmtId="0" fontId="22" fillId="5" borderId="80" xfId="0" applyFont="1" applyFill="1" applyBorder="1" applyAlignment="1" applyProtection="1">
      <alignment vertical="top"/>
      <protection locked="0"/>
    </xf>
    <xf numFmtId="0" fontId="22" fillId="5" borderId="77" xfId="0" applyFont="1" applyFill="1" applyBorder="1" applyAlignment="1" applyProtection="1">
      <alignment vertical="top"/>
      <protection locked="0"/>
    </xf>
    <xf numFmtId="0" fontId="21" fillId="5" borderId="72" xfId="0" applyFont="1" applyFill="1" applyBorder="1" applyAlignment="1" applyProtection="1">
      <alignment horizontal="left" vertical="top"/>
      <protection locked="0"/>
    </xf>
    <xf numFmtId="0" fontId="6" fillId="0" borderId="0" xfId="0" applyFont="1" applyAlignment="1" applyProtection="1">
      <alignment horizontal="center"/>
      <protection locked="0"/>
    </xf>
    <xf numFmtId="0" fontId="10" fillId="8" borderId="0" xfId="0" applyFont="1" applyFill="1" applyProtection="1">
      <protection locked="0"/>
    </xf>
    <xf numFmtId="0" fontId="5" fillId="8" borderId="0" xfId="0" applyFont="1" applyFill="1" applyProtection="1">
      <protection locked="0"/>
    </xf>
    <xf numFmtId="164" fontId="10" fillId="0" borderId="0" xfId="1" applyNumberFormat="1" applyFont="1" applyFill="1" applyBorder="1" applyAlignment="1" applyProtection="1">
      <alignment horizontal="center" vertical="center"/>
      <protection locked="0"/>
    </xf>
    <xf numFmtId="164" fontId="12" fillId="0" borderId="0" xfId="1" applyNumberFormat="1" applyFont="1" applyFill="1" applyBorder="1" applyAlignment="1" applyProtection="1">
      <alignment horizontal="center" vertical="center"/>
      <protection locked="0"/>
    </xf>
    <xf numFmtId="0" fontId="2" fillId="2" borderId="1"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Alignment="1" applyProtection="1">
      <alignment vertical="top"/>
      <protection locked="0"/>
    </xf>
    <xf numFmtId="0" fontId="2" fillId="0" borderId="0" xfId="0" applyFont="1" applyAlignment="1" applyProtection="1">
      <alignment vertical="top" wrapText="1"/>
      <protection locked="0"/>
    </xf>
    <xf numFmtId="164" fontId="12" fillId="0" borderId="0" xfId="1" applyNumberFormat="1" applyFont="1" applyFill="1" applyBorder="1" applyAlignment="1" applyProtection="1">
      <alignment vertical="center"/>
      <protection locked="0"/>
    </xf>
    <xf numFmtId="0" fontId="8" fillId="4" borderId="28" xfId="0" applyFont="1" applyFill="1" applyBorder="1" applyAlignment="1" applyProtection="1">
      <alignment horizontal="left" vertical="center"/>
      <protection locked="0"/>
    </xf>
    <xf numFmtId="0" fontId="2" fillId="2" borderId="26" xfId="0" applyFont="1" applyFill="1" applyBorder="1" applyAlignment="1" applyProtection="1">
      <alignment horizontal="center" vertical="center" wrapText="1"/>
      <protection locked="0"/>
    </xf>
    <xf numFmtId="0" fontId="2" fillId="2" borderId="29" xfId="0" applyFont="1" applyFill="1" applyBorder="1" applyAlignment="1" applyProtection="1">
      <alignment horizontal="center" vertical="center" wrapText="1"/>
      <protection locked="0"/>
    </xf>
    <xf numFmtId="0" fontId="2" fillId="2" borderId="27"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2" borderId="57"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wrapText="1"/>
      <protection locked="0"/>
    </xf>
    <xf numFmtId="0" fontId="13" fillId="0" borderId="14" xfId="0" applyFont="1" applyBorder="1" applyProtection="1">
      <protection locked="0"/>
    </xf>
    <xf numFmtId="0" fontId="13" fillId="0" borderId="35" xfId="0" applyFont="1" applyBorder="1" applyProtection="1">
      <protection locked="0"/>
    </xf>
    <xf numFmtId="0" fontId="13" fillId="0" borderId="35" xfId="0" applyFont="1" applyBorder="1" applyAlignment="1" applyProtection="1">
      <alignment horizontal="right"/>
      <protection locked="0"/>
    </xf>
    <xf numFmtId="0" fontId="13" fillId="0" borderId="15" xfId="0" applyFont="1" applyBorder="1" applyProtection="1">
      <protection locked="0"/>
    </xf>
    <xf numFmtId="0" fontId="4" fillId="0" borderId="36" xfId="0" applyFont="1" applyBorder="1" applyProtection="1">
      <protection locked="0"/>
    </xf>
    <xf numFmtId="0" fontId="13" fillId="0" borderId="36" xfId="0" applyFont="1" applyBorder="1" applyAlignment="1" applyProtection="1">
      <alignment horizontal="right"/>
      <protection locked="0"/>
    </xf>
    <xf numFmtId="0" fontId="13" fillId="0" borderId="21" xfId="0" applyFont="1" applyBorder="1" applyProtection="1">
      <protection locked="0"/>
    </xf>
    <xf numFmtId="0" fontId="13" fillId="0" borderId="34" xfId="0" applyFont="1" applyBorder="1" applyProtection="1">
      <protection locked="0"/>
    </xf>
    <xf numFmtId="0" fontId="4" fillId="0" borderId="37" xfId="0" applyFont="1" applyBorder="1" applyProtection="1">
      <protection locked="0"/>
    </xf>
    <xf numFmtId="0" fontId="14" fillId="0" borderId="37" xfId="0" applyFont="1" applyBorder="1" applyAlignment="1" applyProtection="1">
      <alignment horizontal="right"/>
      <protection locked="0"/>
    </xf>
    <xf numFmtId="0" fontId="13" fillId="0" borderId="38" xfId="0" applyFont="1" applyBorder="1" applyProtection="1">
      <protection locked="0"/>
    </xf>
    <xf numFmtId="164" fontId="14" fillId="0" borderId="64" xfId="1" applyNumberFormat="1" applyFont="1" applyBorder="1" applyProtection="1">
      <protection locked="0"/>
    </xf>
    <xf numFmtId="164" fontId="13" fillId="0" borderId="38" xfId="0" applyNumberFormat="1" applyFont="1" applyBorder="1" applyProtection="1">
      <protection locked="0"/>
    </xf>
    <xf numFmtId="0" fontId="5" fillId="0" borderId="36" xfId="0" applyFont="1" applyBorder="1" applyProtection="1">
      <protection locked="0"/>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16" fillId="0" borderId="0" xfId="0" applyFont="1" applyAlignment="1" applyProtection="1">
      <alignment vertical="center"/>
      <protection locked="0"/>
    </xf>
    <xf numFmtId="0" fontId="15" fillId="0" borderId="0" xfId="0" applyFont="1" applyAlignment="1" applyProtection="1">
      <alignment vertical="center"/>
      <protection locked="0"/>
    </xf>
    <xf numFmtId="165" fontId="3" fillId="0" borderId="22" xfId="1" applyNumberFormat="1" applyFont="1" applyBorder="1" applyAlignment="1" applyProtection="1">
      <alignment horizontal="center"/>
    </xf>
    <xf numFmtId="165" fontId="5" fillId="0" borderId="65" xfId="2" applyNumberFormat="1" applyFont="1" applyBorder="1" applyAlignment="1" applyProtection="1">
      <alignment horizontal="center"/>
    </xf>
    <xf numFmtId="0" fontId="8" fillId="3" borderId="27" xfId="0" applyFont="1" applyFill="1" applyBorder="1" applyAlignment="1">
      <alignment horizontal="left" vertical="center"/>
    </xf>
    <xf numFmtId="0" fontId="20" fillId="9" borderId="19" xfId="0" applyFont="1" applyFill="1" applyBorder="1" applyAlignment="1">
      <alignment horizontal="left" vertical="top" wrapText="1"/>
    </xf>
    <xf numFmtId="0" fontId="20" fillId="9" borderId="20" xfId="0" applyFont="1" applyFill="1" applyBorder="1" applyAlignment="1">
      <alignment horizontal="left" vertical="top" wrapText="1"/>
    </xf>
    <xf numFmtId="0" fontId="20" fillId="9" borderId="66" xfId="0" applyFont="1" applyFill="1" applyBorder="1" applyAlignment="1">
      <alignment horizontal="left" vertical="top" wrapText="1"/>
    </xf>
    <xf numFmtId="0" fontId="20" fillId="9" borderId="19" xfId="0" applyFont="1" applyFill="1" applyBorder="1" applyAlignment="1">
      <alignment horizontal="center" vertical="center" wrapText="1"/>
    </xf>
    <xf numFmtId="0" fontId="20" fillId="9" borderId="86" xfId="0" applyFont="1" applyFill="1" applyBorder="1" applyAlignment="1">
      <alignment horizontal="center" vertical="top" wrapText="1"/>
    </xf>
    <xf numFmtId="0" fontId="20" fillId="9" borderId="87" xfId="0" applyFont="1" applyFill="1" applyBorder="1" applyAlignment="1">
      <alignment horizontal="center" vertical="top" wrapText="1"/>
    </xf>
    <xf numFmtId="0" fontId="20" fillId="9" borderId="71" xfId="0" applyFont="1" applyFill="1" applyBorder="1" applyAlignment="1">
      <alignment horizontal="left" vertical="top" wrapText="1"/>
    </xf>
    <xf numFmtId="0" fontId="20" fillId="9" borderId="72" xfId="0" applyFont="1" applyFill="1" applyBorder="1" applyAlignment="1">
      <alignment horizontal="left" vertical="top" wrapText="1"/>
    </xf>
    <xf numFmtId="0" fontId="20" fillId="9" borderId="81" xfId="0" applyFont="1" applyFill="1" applyBorder="1" applyAlignment="1">
      <alignment horizontal="left" vertical="top" wrapText="1"/>
    </xf>
    <xf numFmtId="0" fontId="20" fillId="9" borderId="71" xfId="0" applyFont="1" applyFill="1" applyBorder="1" applyAlignment="1">
      <alignment horizontal="center" vertical="center" wrapText="1"/>
    </xf>
    <xf numFmtId="0" fontId="20" fillId="9" borderId="88" xfId="0" applyFont="1" applyFill="1" applyBorder="1" applyAlignment="1">
      <alignment horizontal="center" vertical="top" wrapText="1"/>
    </xf>
    <xf numFmtId="0" fontId="20" fillId="9" borderId="68" xfId="0" applyFont="1" applyFill="1" applyBorder="1" applyAlignment="1">
      <alignment horizontal="left" vertical="top" wrapText="1"/>
    </xf>
    <xf numFmtId="0" fontId="20" fillId="9" borderId="69" xfId="0" applyFont="1" applyFill="1" applyBorder="1" applyAlignment="1">
      <alignment horizontal="left" vertical="top" wrapText="1"/>
    </xf>
    <xf numFmtId="0" fontId="20" fillId="9" borderId="74" xfId="0" applyFont="1" applyFill="1" applyBorder="1" applyAlignment="1">
      <alignment horizontal="left" vertical="top" wrapText="1"/>
    </xf>
    <xf numFmtId="0" fontId="20" fillId="9" borderId="68" xfId="0" applyFont="1" applyFill="1" applyBorder="1" applyAlignment="1">
      <alignment horizontal="center" vertical="center" wrapText="1"/>
    </xf>
    <xf numFmtId="0" fontId="20" fillId="9" borderId="82" xfId="0" applyFont="1" applyFill="1" applyBorder="1" applyAlignment="1">
      <alignment horizontal="center" vertical="top" wrapText="1"/>
    </xf>
    <xf numFmtId="0" fontId="20" fillId="9" borderId="75" xfId="0" applyFont="1" applyFill="1" applyBorder="1" applyAlignment="1">
      <alignment horizontal="left" vertical="top" wrapText="1"/>
    </xf>
    <xf numFmtId="0" fontId="20" fillId="9" borderId="66" xfId="0" applyFont="1" applyFill="1" applyBorder="1" applyAlignment="1">
      <alignment horizontal="center" vertical="top" wrapText="1"/>
    </xf>
    <xf numFmtId="0" fontId="20" fillId="9" borderId="76" xfId="0" applyFont="1" applyFill="1" applyBorder="1" applyAlignment="1">
      <alignment horizontal="left" vertical="top" wrapText="1"/>
    </xf>
    <xf numFmtId="0" fontId="20" fillId="9" borderId="81" xfId="0" applyFont="1" applyFill="1" applyBorder="1" applyAlignment="1">
      <alignment horizontal="center" vertical="top" wrapText="1"/>
    </xf>
    <xf numFmtId="0" fontId="8" fillId="3" borderId="26" xfId="0" applyFont="1" applyFill="1" applyBorder="1" applyAlignment="1">
      <alignment vertical="center"/>
    </xf>
    <xf numFmtId="0" fontId="8" fillId="2" borderId="85" xfId="0" applyFont="1" applyFill="1" applyBorder="1" applyAlignment="1">
      <alignment horizontal="center" vertical="center"/>
    </xf>
    <xf numFmtId="0" fontId="8" fillId="2" borderId="70" xfId="0" applyFont="1" applyFill="1" applyBorder="1" applyAlignment="1">
      <alignment horizontal="center" vertical="center" wrapText="1"/>
    </xf>
    <xf numFmtId="0" fontId="8" fillId="2" borderId="84" xfId="0" applyFont="1" applyFill="1" applyBorder="1" applyAlignment="1">
      <alignment horizontal="center" vertical="center" wrapText="1"/>
    </xf>
    <xf numFmtId="0" fontId="20" fillId="6" borderId="19" xfId="0" applyFont="1" applyFill="1" applyBorder="1" applyAlignment="1">
      <alignment horizontal="left" vertical="top" wrapText="1"/>
    </xf>
    <xf numFmtId="0" fontId="20" fillId="6" borderId="20" xfId="0" applyFont="1" applyFill="1" applyBorder="1" applyAlignment="1">
      <alignment horizontal="left" vertical="top" wrapText="1"/>
    </xf>
    <xf numFmtId="0" fontId="20" fillId="6" borderId="66" xfId="0" applyFont="1" applyFill="1" applyBorder="1" applyAlignment="1">
      <alignment horizontal="left" vertical="top" wrapText="1"/>
    </xf>
    <xf numFmtId="0" fontId="20" fillId="6" borderId="19" xfId="0" applyFont="1" applyFill="1" applyBorder="1" applyAlignment="1">
      <alignment horizontal="center" vertical="center" wrapText="1"/>
    </xf>
    <xf numFmtId="1" fontId="20" fillId="6" borderId="69" xfId="0" applyNumberFormat="1" applyFont="1" applyFill="1" applyBorder="1" applyAlignment="1">
      <alignment horizontal="center" vertical="top" wrapText="1"/>
    </xf>
    <xf numFmtId="1" fontId="20" fillId="6" borderId="20" xfId="0" applyNumberFormat="1" applyFont="1" applyFill="1" applyBorder="1" applyAlignment="1">
      <alignment horizontal="center" vertical="top" wrapText="1"/>
    </xf>
    <xf numFmtId="0" fontId="20" fillId="6" borderId="71" xfId="0" applyFont="1" applyFill="1" applyBorder="1" applyAlignment="1">
      <alignment horizontal="left" vertical="top" wrapText="1"/>
    </xf>
    <xf numFmtId="0" fontId="20" fillId="6" borderId="72" xfId="0" applyFont="1" applyFill="1" applyBorder="1" applyAlignment="1">
      <alignment horizontal="left" vertical="top" wrapText="1"/>
    </xf>
    <xf numFmtId="0" fontId="20" fillId="6" borderId="81" xfId="0" applyFont="1" applyFill="1" applyBorder="1" applyAlignment="1">
      <alignment horizontal="left" vertical="top" wrapText="1"/>
    </xf>
    <xf numFmtId="0" fontId="20" fillId="6" borderId="71" xfId="0" applyFont="1" applyFill="1" applyBorder="1" applyAlignment="1">
      <alignment horizontal="center" vertical="center" wrapText="1"/>
    </xf>
    <xf numFmtId="1" fontId="20" fillId="6" borderId="72" xfId="0" applyNumberFormat="1" applyFont="1" applyFill="1" applyBorder="1" applyAlignment="1">
      <alignment horizontal="center" vertical="top" wrapText="1"/>
    </xf>
    <xf numFmtId="0" fontId="20" fillId="6" borderId="68" xfId="0" applyFont="1" applyFill="1" applyBorder="1" applyAlignment="1">
      <alignment horizontal="left" vertical="top" wrapText="1"/>
    </xf>
    <xf numFmtId="0" fontId="20" fillId="6" borderId="69" xfId="0" applyFont="1" applyFill="1" applyBorder="1" applyAlignment="1">
      <alignment horizontal="left" vertical="top" wrapText="1"/>
    </xf>
    <xf numFmtId="0" fontId="20" fillId="6" borderId="74" xfId="0" applyFont="1" applyFill="1" applyBorder="1" applyAlignment="1">
      <alignment horizontal="left" vertical="top" wrapText="1"/>
    </xf>
    <xf numFmtId="0" fontId="20" fillId="6" borderId="68" xfId="0" applyFont="1" applyFill="1" applyBorder="1" applyAlignment="1">
      <alignment horizontal="center" vertical="center" wrapText="1"/>
    </xf>
    <xf numFmtId="0" fontId="20" fillId="6" borderId="75" xfId="0" applyFont="1" applyFill="1" applyBorder="1" applyAlignment="1">
      <alignment horizontal="left" vertical="top" wrapText="1"/>
    </xf>
    <xf numFmtId="0" fontId="20" fillId="6" borderId="76" xfId="0" applyFont="1" applyFill="1" applyBorder="1" applyAlignment="1">
      <alignment horizontal="left" vertical="top" wrapText="1"/>
    </xf>
    <xf numFmtId="0" fontId="5" fillId="5" borderId="9" xfId="0" applyFont="1" applyFill="1" applyBorder="1" applyAlignment="1" applyProtection="1">
      <alignment horizontal="left"/>
      <protection locked="0"/>
    </xf>
    <xf numFmtId="0" fontId="5" fillId="5" borderId="51" xfId="0" applyFont="1" applyFill="1" applyBorder="1" applyAlignment="1" applyProtection="1">
      <alignment horizontal="left"/>
      <protection locked="0"/>
    </xf>
    <xf numFmtId="0" fontId="0" fillId="0" borderId="0" xfId="0" applyAlignment="1">
      <alignment horizontal="left" wrapText="1"/>
    </xf>
    <xf numFmtId="0" fontId="2" fillId="2" borderId="26" xfId="0" applyFont="1" applyFill="1" applyBorder="1" applyAlignment="1">
      <alignment horizontal="center" vertical="center" wrapText="1"/>
    </xf>
    <xf numFmtId="0" fontId="0" fillId="0" borderId="47" xfId="0" applyBorder="1" applyAlignment="1">
      <alignment horizontal="center" vertical="center" wrapText="1"/>
    </xf>
    <xf numFmtId="0" fontId="8" fillId="4" borderId="26" xfId="0" applyFont="1" applyFill="1" applyBorder="1" applyAlignment="1">
      <alignment horizontal="center" vertical="center"/>
    </xf>
    <xf numFmtId="0" fontId="8" fillId="4" borderId="28" xfId="0" applyFont="1" applyFill="1" applyBorder="1" applyAlignment="1">
      <alignment horizontal="center"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0" fillId="5" borderId="0" xfId="0" applyFill="1" applyAlignment="1">
      <alignment horizontal="left" vertical="top"/>
    </xf>
    <xf numFmtId="49" fontId="5" fillId="5" borderId="0" xfId="0" applyNumberFormat="1" applyFont="1" applyFill="1" applyAlignment="1" applyProtection="1">
      <alignment horizontal="left"/>
      <protection locked="0"/>
    </xf>
    <xf numFmtId="0" fontId="0" fillId="5" borderId="0" xfId="0" applyFill="1" applyAlignment="1" applyProtection="1">
      <alignment horizontal="left" vertical="top"/>
      <protection locked="0"/>
    </xf>
    <xf numFmtId="0" fontId="0" fillId="0" borderId="0" xfId="0" applyAlignment="1" applyProtection="1">
      <alignment horizontal="left" wrapText="1"/>
      <protection locked="0"/>
    </xf>
    <xf numFmtId="0" fontId="8" fillId="4" borderId="26" xfId="0" applyFont="1" applyFill="1" applyBorder="1" applyAlignment="1" applyProtection="1">
      <alignment horizontal="center" vertical="center"/>
      <protection locked="0"/>
    </xf>
    <xf numFmtId="0" fontId="0" fillId="4" borderId="27"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 fillId="2" borderId="26" xfId="0" applyFont="1" applyFill="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8" fillId="4" borderId="28" xfId="0" applyFont="1" applyFill="1" applyBorder="1" applyAlignment="1" applyProtection="1">
      <alignment horizontal="center" vertical="center"/>
      <protection locked="0"/>
    </xf>
    <xf numFmtId="0" fontId="0" fillId="5" borderId="0" xfId="0" applyFill="1" applyAlignment="1" applyProtection="1">
      <alignment horizontal="left" vertical="top" wrapText="1"/>
      <protection locked="0"/>
    </xf>
    <xf numFmtId="49" fontId="5" fillId="6" borderId="0" xfId="0" applyNumberFormat="1" applyFont="1" applyFill="1" applyAlignment="1">
      <alignment horizontal="left"/>
    </xf>
    <xf numFmtId="0" fontId="5" fillId="6" borderId="0" xfId="0" applyFont="1" applyFill="1" applyAlignment="1">
      <alignment horizontal="left"/>
    </xf>
    <xf numFmtId="0" fontId="0" fillId="4" borderId="27" xfId="0" applyFill="1" applyBorder="1" applyAlignment="1" applyProtection="1">
      <alignment vertical="center"/>
      <protection locked="0"/>
    </xf>
    <xf numFmtId="0" fontId="8" fillId="3" borderId="26" xfId="0" applyFont="1" applyFill="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5" borderId="0" xfId="0" applyFill="1" applyAlignment="1">
      <alignment horizontal="left" vertical="top" wrapText="1"/>
    </xf>
    <xf numFmtId="49" fontId="5" fillId="0" borderId="0" xfId="0" applyNumberFormat="1" applyFont="1" applyAlignment="1">
      <alignment horizontal="left"/>
    </xf>
    <xf numFmtId="0" fontId="5" fillId="0" borderId="0" xfId="0" applyFont="1" applyAlignment="1">
      <alignment horizontal="left"/>
    </xf>
    <xf numFmtId="0" fontId="8" fillId="3" borderId="26"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68" xfId="0" applyFont="1" applyFill="1" applyBorder="1" applyAlignment="1">
      <alignment horizontal="center" vertical="center"/>
    </xf>
    <xf numFmtId="0" fontId="8" fillId="3" borderId="82" xfId="0" applyFont="1" applyFill="1" applyBorder="1" applyAlignment="1">
      <alignment horizontal="center" vertical="center"/>
    </xf>
    <xf numFmtId="0" fontId="24" fillId="3" borderId="0" xfId="0" applyFont="1" applyFill="1" applyAlignment="1">
      <alignment horizontal="center" vertical="center" wrapText="1"/>
    </xf>
    <xf numFmtId="0" fontId="8" fillId="7" borderId="26" xfId="0" applyFont="1" applyFill="1" applyBorder="1" applyAlignment="1">
      <alignment horizontal="center" vertical="center"/>
    </xf>
    <xf numFmtId="0" fontId="8" fillId="7" borderId="47" xfId="0" applyFont="1" applyFill="1" applyBorder="1" applyAlignment="1">
      <alignment horizontal="center" vertical="center"/>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0" fontId="0" fillId="9" borderId="0" xfId="0" applyFill="1" applyAlignment="1">
      <alignment horizontal="left" vertical="top" wrapText="1"/>
    </xf>
    <xf numFmtId="0" fontId="0" fillId="9" borderId="0" xfId="0" applyFill="1" applyAlignment="1">
      <alignment horizontal="left" vertical="top"/>
    </xf>
    <xf numFmtId="0" fontId="0" fillId="0" borderId="0" xfId="0" applyAlignment="1">
      <alignment horizontal="left" vertical="top" wrapText="1"/>
    </xf>
    <xf numFmtId="0" fontId="0" fillId="0" borderId="0" xfId="0" applyAlignment="1">
      <alignment horizontal="left" vertical="top"/>
    </xf>
  </cellXfs>
  <cellStyles count="3">
    <cellStyle name="Procent" xfId="2" builtinId="5"/>
    <cellStyle name="Standaard" xfId="0" builtinId="0"/>
    <cellStyle name="Valuta" xfId="1" builtinId="4"/>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423332</xdr:colOff>
      <xdr:row>0</xdr:row>
      <xdr:rowOff>164630</xdr:rowOff>
    </xdr:from>
    <xdr:to>
      <xdr:col>7</xdr:col>
      <xdr:colOff>757248</xdr:colOff>
      <xdr:row>6</xdr:row>
      <xdr:rowOff>42515</xdr:rowOff>
    </xdr:to>
    <xdr:pic>
      <xdr:nvPicPr>
        <xdr:cNvPr id="3" name="Afbeelding 2">
          <a:extLst>
            <a:ext uri="{FF2B5EF4-FFF2-40B4-BE49-F238E27FC236}">
              <a16:creationId xmlns:a16="http://schemas.microsoft.com/office/drawing/2014/main" id="{C06B3218-FB6C-4134-8A73-B8DEDB79899C}"/>
            </a:ext>
          </a:extLst>
        </xdr:cNvPr>
        <xdr:cNvPicPr>
          <a:picLocks noChangeAspect="1"/>
        </xdr:cNvPicPr>
      </xdr:nvPicPr>
      <xdr:blipFill>
        <a:blip xmlns:r="http://schemas.openxmlformats.org/officeDocument/2006/relationships" r:embed="rId1"/>
        <a:stretch>
          <a:fillRect/>
        </a:stretch>
      </xdr:blipFill>
      <xdr:spPr>
        <a:xfrm>
          <a:off x="3363147" y="164630"/>
          <a:ext cx="4720120" cy="912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297362</xdr:colOff>
      <xdr:row>1</xdr:row>
      <xdr:rowOff>9407</xdr:rowOff>
    </xdr:from>
    <xdr:to>
      <xdr:col>7</xdr:col>
      <xdr:colOff>431370</xdr:colOff>
      <xdr:row>6</xdr:row>
      <xdr:rowOff>125417</xdr:rowOff>
    </xdr:to>
    <xdr:pic>
      <xdr:nvPicPr>
        <xdr:cNvPr id="2" name="Afbeelding 1">
          <a:extLst>
            <a:ext uri="{FF2B5EF4-FFF2-40B4-BE49-F238E27FC236}">
              <a16:creationId xmlns:a16="http://schemas.microsoft.com/office/drawing/2014/main" id="{2216E7D1-9B9B-4807-BE34-F6331D1FCE23}"/>
            </a:ext>
          </a:extLst>
        </xdr:cNvPr>
        <xdr:cNvPicPr>
          <a:picLocks noChangeAspect="1"/>
        </xdr:cNvPicPr>
      </xdr:nvPicPr>
      <xdr:blipFill>
        <a:blip xmlns:r="http://schemas.openxmlformats.org/officeDocument/2006/relationships" r:embed="rId1"/>
        <a:stretch>
          <a:fillRect/>
        </a:stretch>
      </xdr:blipFill>
      <xdr:spPr>
        <a:xfrm>
          <a:off x="3599362" y="244357"/>
          <a:ext cx="4953658" cy="916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423332</xdr:colOff>
      <xdr:row>0</xdr:row>
      <xdr:rowOff>164630</xdr:rowOff>
    </xdr:from>
    <xdr:to>
      <xdr:col>7</xdr:col>
      <xdr:colOff>757248</xdr:colOff>
      <xdr:row>6</xdr:row>
      <xdr:rowOff>42515</xdr:rowOff>
    </xdr:to>
    <xdr:pic>
      <xdr:nvPicPr>
        <xdr:cNvPr id="2" name="Afbeelding 1">
          <a:extLst>
            <a:ext uri="{FF2B5EF4-FFF2-40B4-BE49-F238E27FC236}">
              <a16:creationId xmlns:a16="http://schemas.microsoft.com/office/drawing/2014/main" id="{42FEEA9B-5E11-4D3C-83CA-4FD033328156}"/>
            </a:ext>
          </a:extLst>
        </xdr:cNvPr>
        <xdr:cNvPicPr>
          <a:picLocks noChangeAspect="1"/>
        </xdr:cNvPicPr>
      </xdr:nvPicPr>
      <xdr:blipFill>
        <a:blip xmlns:r="http://schemas.openxmlformats.org/officeDocument/2006/relationships" r:embed="rId1"/>
        <a:stretch>
          <a:fillRect/>
        </a:stretch>
      </xdr:blipFill>
      <xdr:spPr>
        <a:xfrm>
          <a:off x="3366557" y="164630"/>
          <a:ext cx="4724941" cy="9256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297362</xdr:colOff>
      <xdr:row>1</xdr:row>
      <xdr:rowOff>9407</xdr:rowOff>
    </xdr:from>
    <xdr:to>
      <xdr:col>7</xdr:col>
      <xdr:colOff>431370</xdr:colOff>
      <xdr:row>6</xdr:row>
      <xdr:rowOff>125417</xdr:rowOff>
    </xdr:to>
    <xdr:pic>
      <xdr:nvPicPr>
        <xdr:cNvPr id="3" name="Afbeelding 2">
          <a:extLst>
            <a:ext uri="{FF2B5EF4-FFF2-40B4-BE49-F238E27FC236}">
              <a16:creationId xmlns:a16="http://schemas.microsoft.com/office/drawing/2014/main" id="{8857FCD4-A891-4C24-950A-938BC0448B69}"/>
            </a:ext>
          </a:extLst>
        </xdr:cNvPr>
        <xdr:cNvPicPr>
          <a:picLocks noChangeAspect="1"/>
        </xdr:cNvPicPr>
      </xdr:nvPicPr>
      <xdr:blipFill>
        <a:blip xmlns:r="http://schemas.openxmlformats.org/officeDocument/2006/relationships" r:embed="rId1"/>
        <a:stretch>
          <a:fillRect/>
        </a:stretch>
      </xdr:blipFill>
      <xdr:spPr>
        <a:xfrm>
          <a:off x="3452518" y="247532"/>
          <a:ext cx="4741727" cy="9256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257175</xdr:colOff>
      <xdr:row>1</xdr:row>
      <xdr:rowOff>19050</xdr:rowOff>
    </xdr:from>
    <xdr:to>
      <xdr:col>7</xdr:col>
      <xdr:colOff>214795</xdr:colOff>
      <xdr:row>6</xdr:row>
      <xdr:rowOff>122125</xdr:rowOff>
    </xdr:to>
    <xdr:pic>
      <xdr:nvPicPr>
        <xdr:cNvPr id="3" name="Afbeelding 2">
          <a:extLst>
            <a:ext uri="{FF2B5EF4-FFF2-40B4-BE49-F238E27FC236}">
              <a16:creationId xmlns:a16="http://schemas.microsoft.com/office/drawing/2014/main" id="{3C6F662B-48A0-4272-9BEC-0BF3B5AA5ABD}"/>
            </a:ext>
          </a:extLst>
        </xdr:cNvPr>
        <xdr:cNvPicPr>
          <a:picLocks noChangeAspect="1"/>
        </xdr:cNvPicPr>
      </xdr:nvPicPr>
      <xdr:blipFill>
        <a:blip xmlns:r="http://schemas.openxmlformats.org/officeDocument/2006/relationships" r:embed="rId1"/>
        <a:stretch>
          <a:fillRect/>
        </a:stretch>
      </xdr:blipFill>
      <xdr:spPr>
        <a:xfrm>
          <a:off x="3409950" y="257175"/>
          <a:ext cx="4720120" cy="912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1419225</xdr:colOff>
      <xdr:row>1</xdr:row>
      <xdr:rowOff>9525</xdr:rowOff>
    </xdr:from>
    <xdr:to>
      <xdr:col>6</xdr:col>
      <xdr:colOff>1538770</xdr:colOff>
      <xdr:row>6</xdr:row>
      <xdr:rowOff>112600</xdr:rowOff>
    </xdr:to>
    <xdr:pic>
      <xdr:nvPicPr>
        <xdr:cNvPr id="3" name="Afbeelding 2">
          <a:extLst>
            <a:ext uri="{FF2B5EF4-FFF2-40B4-BE49-F238E27FC236}">
              <a16:creationId xmlns:a16="http://schemas.microsoft.com/office/drawing/2014/main" id="{6065B45C-5A16-4722-BD02-246698FAC00E}"/>
            </a:ext>
          </a:extLst>
        </xdr:cNvPr>
        <xdr:cNvPicPr>
          <a:picLocks noChangeAspect="1"/>
        </xdr:cNvPicPr>
      </xdr:nvPicPr>
      <xdr:blipFill>
        <a:blip xmlns:r="http://schemas.openxmlformats.org/officeDocument/2006/relationships" r:embed="rId1"/>
        <a:stretch>
          <a:fillRect/>
        </a:stretch>
      </xdr:blipFill>
      <xdr:spPr>
        <a:xfrm>
          <a:off x="3038475" y="247650"/>
          <a:ext cx="4720120" cy="912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1390650</xdr:colOff>
      <xdr:row>1</xdr:row>
      <xdr:rowOff>9525</xdr:rowOff>
    </xdr:from>
    <xdr:to>
      <xdr:col>6</xdr:col>
      <xdr:colOff>1510195</xdr:colOff>
      <xdr:row>6</xdr:row>
      <xdr:rowOff>112600</xdr:rowOff>
    </xdr:to>
    <xdr:pic>
      <xdr:nvPicPr>
        <xdr:cNvPr id="2" name="Afbeelding 1">
          <a:extLst>
            <a:ext uri="{FF2B5EF4-FFF2-40B4-BE49-F238E27FC236}">
              <a16:creationId xmlns:a16="http://schemas.microsoft.com/office/drawing/2014/main" id="{E0FF5B67-E910-48FF-B1CC-E67B8DB556CC}"/>
            </a:ext>
          </a:extLst>
        </xdr:cNvPr>
        <xdr:cNvPicPr>
          <a:picLocks noChangeAspect="1"/>
        </xdr:cNvPicPr>
      </xdr:nvPicPr>
      <xdr:blipFill>
        <a:blip xmlns:r="http://schemas.openxmlformats.org/officeDocument/2006/relationships" r:embed="rId1"/>
        <a:stretch>
          <a:fillRect/>
        </a:stretch>
      </xdr:blipFill>
      <xdr:spPr>
        <a:xfrm>
          <a:off x="3009900" y="247650"/>
          <a:ext cx="4720120" cy="9127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T76"/>
  <sheetViews>
    <sheetView showGridLines="0" topLeftCell="B10" zoomScale="81" zoomScaleNormal="85" workbookViewId="0">
      <selection activeCell="C12" sqref="C12"/>
    </sheetView>
  </sheetViews>
  <sheetFormatPr defaultColWidth="9.1796875" defaultRowHeight="14.5"/>
  <cols>
    <col min="1" max="1" width="1.26953125" style="155" customWidth="1"/>
    <col min="2" max="2" width="19.81640625" style="155" customWidth="1"/>
    <col min="3" max="3" width="23" style="208" bestFit="1" customWidth="1"/>
    <col min="4" max="4" width="12.26953125" style="155" bestFit="1" customWidth="1"/>
    <col min="5" max="12" width="17.81640625" style="155" customWidth="1"/>
    <col min="13" max="13" width="16" style="155" customWidth="1"/>
    <col min="14" max="16" width="16" style="201" customWidth="1"/>
    <col min="17" max="17" width="16.453125" style="155" bestFit="1" customWidth="1"/>
    <col min="18" max="18" width="13.7265625" style="155" bestFit="1" customWidth="1"/>
    <col min="19" max="19" width="21.26953125" style="155" customWidth="1"/>
    <col min="20" max="37" width="11.54296875" style="155" customWidth="1"/>
    <col min="38" max="38" width="9.1796875" style="155" customWidth="1"/>
    <col min="39" max="39" width="10.81640625" style="155" customWidth="1"/>
    <col min="40" max="40" width="14.453125" style="155" customWidth="1"/>
    <col min="41" max="41" width="9.1796875" style="155" customWidth="1"/>
    <col min="42" max="42" width="13.26953125" style="155" customWidth="1"/>
    <col min="43" max="16384" width="9.1796875" style="155"/>
  </cols>
  <sheetData>
    <row r="1" spans="2:20" s="149" customFormat="1" ht="18.5">
      <c r="B1" s="150" t="s">
        <v>45</v>
      </c>
    </row>
    <row r="2" spans="2:20" s="151" customFormat="1" ht="18.5">
      <c r="B2" s="209" t="s">
        <v>89</v>
      </c>
      <c r="C2" s="210"/>
      <c r="M2" s="153"/>
      <c r="N2" s="153"/>
      <c r="P2" s="153"/>
      <c r="Q2" s="153"/>
      <c r="S2" s="153"/>
      <c r="T2" s="153"/>
    </row>
    <row r="3" spans="2:20" s="151" customFormat="1" ht="8.5" customHeight="1">
      <c r="B3" s="152"/>
      <c r="M3" s="153"/>
      <c r="N3" s="153"/>
      <c r="P3" s="153"/>
      <c r="Q3" s="153"/>
      <c r="S3" s="153"/>
      <c r="T3" s="153"/>
    </row>
    <row r="4" spans="2:20" s="151" customFormat="1" ht="15.5">
      <c r="B4" s="154" t="s">
        <v>41</v>
      </c>
      <c r="C4" s="155"/>
      <c r="M4" s="153"/>
      <c r="N4" s="153"/>
      <c r="P4" s="153"/>
      <c r="Q4" s="153"/>
      <c r="S4" s="153"/>
      <c r="T4" s="153"/>
    </row>
    <row r="5" spans="2:20" s="151" customFormat="1">
      <c r="B5" s="298" t="s">
        <v>46</v>
      </c>
      <c r="C5" s="298"/>
      <c r="M5" s="153"/>
      <c r="N5" s="153"/>
      <c r="P5" s="153"/>
      <c r="Q5" s="153"/>
      <c r="S5" s="153"/>
      <c r="T5" s="153"/>
    </row>
    <row r="6" spans="2:20" s="151" customFormat="1" ht="6" customHeight="1">
      <c r="C6" s="156"/>
      <c r="M6" s="211"/>
      <c r="Q6" s="157"/>
      <c r="S6" s="153"/>
      <c r="T6" s="153"/>
    </row>
    <row r="7" spans="2:20" s="151" customFormat="1" ht="18.5">
      <c r="B7" s="154" t="s">
        <v>0</v>
      </c>
      <c r="M7" s="212"/>
      <c r="Q7" s="157"/>
      <c r="S7" s="153"/>
      <c r="T7" s="153"/>
    </row>
    <row r="8" spans="2:20" s="151" customFormat="1" ht="18.5">
      <c r="B8" s="297" t="s">
        <v>103</v>
      </c>
      <c r="C8" s="297"/>
      <c r="M8" s="212"/>
      <c r="Q8" s="157"/>
      <c r="S8" s="153"/>
      <c r="T8" s="153"/>
    </row>
    <row r="9" spans="2:20" s="151" customFormat="1" ht="7.5" customHeight="1">
      <c r="B9" s="144"/>
      <c r="C9" s="144"/>
      <c r="D9" s="144"/>
      <c r="E9" s="144"/>
      <c r="F9" s="144"/>
      <c r="G9" s="144"/>
      <c r="H9" s="144"/>
      <c r="I9" s="144"/>
      <c r="J9" s="144"/>
      <c r="K9" s="144"/>
      <c r="M9" s="212"/>
      <c r="Q9" s="157"/>
      <c r="S9" s="153"/>
      <c r="T9" s="153"/>
    </row>
    <row r="10" spans="2:20" s="151" customFormat="1" ht="19" thickBot="1">
      <c r="B10" s="154" t="s">
        <v>38</v>
      </c>
      <c r="C10" s="155"/>
      <c r="D10" s="155"/>
      <c r="E10" s="155"/>
      <c r="F10" s="155"/>
      <c r="G10" s="155"/>
      <c r="H10" s="155"/>
      <c r="I10" s="155"/>
      <c r="J10" s="155"/>
      <c r="K10" s="155"/>
      <c r="L10" s="155"/>
      <c r="M10" s="212"/>
      <c r="Q10" s="157"/>
      <c r="S10" s="153"/>
      <c r="T10" s="153"/>
    </row>
    <row r="11" spans="2:20" s="151" customFormat="1" ht="18.5">
      <c r="B11" s="213" t="s">
        <v>47</v>
      </c>
      <c r="C11" s="68">
        <f>$M$26+$M$48+$M$58</f>
        <v>0</v>
      </c>
      <c r="D11" s="155"/>
      <c r="E11" s="154"/>
      <c r="F11" s="155"/>
      <c r="G11" s="155"/>
      <c r="H11" s="155"/>
      <c r="I11" s="155"/>
      <c r="J11" s="155"/>
      <c r="K11" s="155"/>
      <c r="L11" s="155"/>
      <c r="M11" s="212"/>
      <c r="Q11" s="157"/>
      <c r="S11" s="153"/>
      <c r="T11" s="153"/>
    </row>
    <row r="12" spans="2:20" s="151" customFormat="1" ht="19" thickBot="1">
      <c r="B12" s="214" t="s">
        <v>48</v>
      </c>
      <c r="C12" s="69">
        <v>25000</v>
      </c>
      <c r="D12" s="155"/>
      <c r="E12" s="215"/>
      <c r="F12" s="155"/>
      <c r="G12" s="155"/>
      <c r="H12" s="155"/>
      <c r="I12" s="155"/>
      <c r="J12" s="155"/>
      <c r="K12" s="155"/>
      <c r="L12" s="155"/>
      <c r="M12" s="212"/>
      <c r="Q12" s="157"/>
      <c r="S12" s="153"/>
      <c r="T12" s="153"/>
    </row>
    <row r="13" spans="2:20" s="151" customFormat="1" ht="18.5">
      <c r="B13" s="216"/>
      <c r="C13" s="217"/>
      <c r="D13" s="155"/>
      <c r="E13" s="155"/>
      <c r="F13" s="155"/>
      <c r="G13" s="155"/>
      <c r="H13" s="155"/>
      <c r="I13" s="155"/>
      <c r="J13" s="155"/>
      <c r="K13" s="155"/>
      <c r="L13" s="155"/>
      <c r="M13" s="212"/>
      <c r="Q13" s="157"/>
      <c r="S13" s="153"/>
      <c r="T13" s="153"/>
    </row>
    <row r="14" spans="2:20" s="151" customFormat="1" ht="15" customHeight="1" thickBot="1">
      <c r="B14" s="155"/>
      <c r="C14" s="158"/>
      <c r="D14" s="158"/>
      <c r="E14" s="158"/>
      <c r="F14" s="158"/>
      <c r="G14" s="158"/>
      <c r="H14" s="158"/>
      <c r="I14" s="158"/>
      <c r="J14" s="158"/>
      <c r="K14" s="158"/>
      <c r="L14" s="158"/>
      <c r="M14" s="158"/>
      <c r="N14" s="158"/>
      <c r="O14" s="158"/>
      <c r="P14" s="158"/>
      <c r="Q14" s="157"/>
      <c r="S14" s="153"/>
      <c r="T14" s="153"/>
    </row>
    <row r="15" spans="2:20" s="151" customFormat="1" ht="42.75" customHeight="1" thickBot="1">
      <c r="B15" s="300" t="s">
        <v>35</v>
      </c>
      <c r="C15" s="301"/>
      <c r="D15" s="302"/>
      <c r="E15" s="300" t="s">
        <v>57</v>
      </c>
      <c r="F15" s="305"/>
      <c r="G15" s="300" t="s">
        <v>58</v>
      </c>
      <c r="H15" s="305"/>
      <c r="I15" s="300" t="s">
        <v>59</v>
      </c>
      <c r="J15" s="305"/>
      <c r="K15" s="300" t="s">
        <v>60</v>
      </c>
      <c r="L15" s="305"/>
      <c r="M15" s="218"/>
    </row>
    <row r="16" spans="2:20" s="145" customFormat="1" ht="29.5" thickBot="1">
      <c r="B16" s="219" t="s">
        <v>49</v>
      </c>
      <c r="C16" s="220" t="s">
        <v>50</v>
      </c>
      <c r="D16" s="221" t="s">
        <v>51</v>
      </c>
      <c r="E16" s="222" t="s">
        <v>52</v>
      </c>
      <c r="F16" s="223" t="s">
        <v>53</v>
      </c>
      <c r="G16" s="222" t="s">
        <v>52</v>
      </c>
      <c r="H16" s="223" t="s">
        <v>53</v>
      </c>
      <c r="I16" s="222" t="s">
        <v>52</v>
      </c>
      <c r="J16" s="223" t="s">
        <v>53</v>
      </c>
      <c r="K16" s="222" t="s">
        <v>52</v>
      </c>
      <c r="L16" s="223" t="s">
        <v>53</v>
      </c>
      <c r="M16" s="224" t="s">
        <v>54</v>
      </c>
    </row>
    <row r="17" spans="2:16" s="151" customFormat="1" ht="15" customHeight="1">
      <c r="B17" s="30" t="s">
        <v>1</v>
      </c>
      <c r="C17" s="31" t="s">
        <v>2</v>
      </c>
      <c r="D17" s="76">
        <v>10</v>
      </c>
      <c r="E17" s="11">
        <f>$D17*F17</f>
        <v>0</v>
      </c>
      <c r="F17" s="114"/>
      <c r="G17" s="11">
        <f>$D17*H17</f>
        <v>0</v>
      </c>
      <c r="H17" s="114"/>
      <c r="I17" s="11">
        <f>$D17*J17</f>
        <v>0</v>
      </c>
      <c r="J17" s="114"/>
      <c r="K17" s="11">
        <f>$D17*L17</f>
        <v>0</v>
      </c>
      <c r="L17" s="114"/>
      <c r="M17" s="95"/>
    </row>
    <row r="18" spans="2:16" s="151" customFormat="1" ht="15" customHeight="1">
      <c r="B18" s="32" t="s">
        <v>1</v>
      </c>
      <c r="C18" s="33" t="s">
        <v>3</v>
      </c>
      <c r="D18" s="77">
        <v>10</v>
      </c>
      <c r="E18" s="12">
        <f>$D18*F18</f>
        <v>0</v>
      </c>
      <c r="F18" s="115"/>
      <c r="G18" s="12">
        <f>$D18*H18</f>
        <v>0</v>
      </c>
      <c r="H18" s="115"/>
      <c r="I18" s="12">
        <f>$D18*J18</f>
        <v>0</v>
      </c>
      <c r="J18" s="115"/>
      <c r="K18" s="12">
        <f>$D18*L18</f>
        <v>0</v>
      </c>
      <c r="L18" s="115"/>
      <c r="M18" s="95"/>
    </row>
    <row r="19" spans="2:16" s="151" customFormat="1">
      <c r="B19" s="34" t="s">
        <v>4</v>
      </c>
      <c r="C19" s="35" t="s">
        <v>5</v>
      </c>
      <c r="D19" s="78">
        <v>6</v>
      </c>
      <c r="E19" s="13">
        <f t="shared" ref="E19:E21" si="0">$D19*F19</f>
        <v>0</v>
      </c>
      <c r="F19" s="116"/>
      <c r="G19" s="13">
        <f t="shared" ref="G19:G21" si="1">$D19*H19</f>
        <v>0</v>
      </c>
      <c r="H19" s="116"/>
      <c r="I19" s="13">
        <f t="shared" ref="I19:I21" si="2">$D19*J19</f>
        <v>0</v>
      </c>
      <c r="J19" s="116"/>
      <c r="K19" s="13">
        <f t="shared" ref="K19:K21" si="3">$D19*L19</f>
        <v>0</v>
      </c>
      <c r="L19" s="116"/>
      <c r="M19" s="95"/>
    </row>
    <row r="20" spans="2:16" s="151" customFormat="1">
      <c r="B20" s="36" t="s">
        <v>6</v>
      </c>
      <c r="C20" s="37" t="s">
        <v>5</v>
      </c>
      <c r="D20" s="79">
        <v>4</v>
      </c>
      <c r="E20" s="14">
        <f t="shared" si="0"/>
        <v>0</v>
      </c>
      <c r="F20" s="117"/>
      <c r="G20" s="14">
        <f t="shared" si="1"/>
        <v>0</v>
      </c>
      <c r="H20" s="117"/>
      <c r="I20" s="14">
        <f t="shared" si="2"/>
        <v>0</v>
      </c>
      <c r="J20" s="117"/>
      <c r="K20" s="14">
        <f t="shared" si="3"/>
        <v>0</v>
      </c>
      <c r="L20" s="117"/>
      <c r="M20" s="95"/>
    </row>
    <row r="21" spans="2:16" s="151" customFormat="1" ht="15" customHeight="1">
      <c r="B21" s="38" t="s">
        <v>7</v>
      </c>
      <c r="C21" s="39" t="s">
        <v>5</v>
      </c>
      <c r="D21" s="80">
        <v>2</v>
      </c>
      <c r="E21" s="15">
        <f t="shared" si="0"/>
        <v>0</v>
      </c>
      <c r="F21" s="118"/>
      <c r="G21" s="15">
        <f t="shared" si="1"/>
        <v>0</v>
      </c>
      <c r="H21" s="118"/>
      <c r="I21" s="15">
        <f t="shared" si="2"/>
        <v>0</v>
      </c>
      <c r="J21" s="118"/>
      <c r="K21" s="15">
        <f t="shared" si="3"/>
        <v>0</v>
      </c>
      <c r="L21" s="118"/>
      <c r="M21" s="95"/>
      <c r="N21" s="174"/>
    </row>
    <row r="22" spans="2:16" s="151" customFormat="1" ht="15" customHeight="1">
      <c r="B22" s="41" t="s">
        <v>4</v>
      </c>
      <c r="C22" s="42" t="s">
        <v>8</v>
      </c>
      <c r="D22" s="81">
        <v>4</v>
      </c>
      <c r="E22" s="16">
        <f>$D22*F22</f>
        <v>0</v>
      </c>
      <c r="F22" s="119"/>
      <c r="G22" s="16">
        <f>$D22*H22</f>
        <v>0</v>
      </c>
      <c r="H22" s="119"/>
      <c r="I22" s="16">
        <f>$D22*J22</f>
        <v>0</v>
      </c>
      <c r="J22" s="119"/>
      <c r="K22" s="16">
        <f>$D22*L22</f>
        <v>0</v>
      </c>
      <c r="L22" s="119"/>
      <c r="M22" s="95"/>
      <c r="N22" s="174"/>
    </row>
    <row r="23" spans="2:16" s="151" customFormat="1" ht="15" customHeight="1">
      <c r="B23" s="36" t="s">
        <v>6</v>
      </c>
      <c r="C23" s="37" t="s">
        <v>8</v>
      </c>
      <c r="D23" s="79">
        <v>0</v>
      </c>
      <c r="E23" s="14">
        <f t="shared" ref="E23:E24" si="4">$D23*F23</f>
        <v>0</v>
      </c>
      <c r="F23" s="117"/>
      <c r="G23" s="14">
        <f t="shared" ref="G23:G24" si="5">$D23*H23</f>
        <v>0</v>
      </c>
      <c r="H23" s="117"/>
      <c r="I23" s="14">
        <f t="shared" ref="I23:I24" si="6">$D23*J23</f>
        <v>0</v>
      </c>
      <c r="J23" s="117"/>
      <c r="K23" s="14">
        <f t="shared" ref="K23:K24" si="7">$D23*L23</f>
        <v>0</v>
      </c>
      <c r="L23" s="117"/>
      <c r="M23" s="95"/>
      <c r="N23" s="174"/>
    </row>
    <row r="24" spans="2:16" s="151" customFormat="1" ht="15" customHeight="1" thickBot="1">
      <c r="B24" s="43" t="s">
        <v>9</v>
      </c>
      <c r="C24" s="44" t="s">
        <v>8</v>
      </c>
      <c r="D24" s="82">
        <v>0</v>
      </c>
      <c r="E24" s="17">
        <f t="shared" si="4"/>
        <v>0</v>
      </c>
      <c r="F24" s="120"/>
      <c r="G24" s="17">
        <f t="shared" si="5"/>
        <v>0</v>
      </c>
      <c r="H24" s="120"/>
      <c r="I24" s="17">
        <f t="shared" si="6"/>
        <v>0</v>
      </c>
      <c r="J24" s="120"/>
      <c r="K24" s="17">
        <f t="shared" si="7"/>
        <v>0</v>
      </c>
      <c r="L24" s="120"/>
      <c r="M24" s="95"/>
    </row>
    <row r="25" spans="2:16" s="175" customFormat="1">
      <c r="B25" s="225"/>
      <c r="C25" s="226"/>
      <c r="D25" s="227" t="s">
        <v>10</v>
      </c>
      <c r="E25" s="18">
        <f t="shared" ref="E25:J25" si="8">SUM(E17:E24)</f>
        <v>0</v>
      </c>
      <c r="F25" s="99">
        <f t="shared" si="8"/>
        <v>0</v>
      </c>
      <c r="G25" s="18">
        <f t="shared" si="8"/>
        <v>0</v>
      </c>
      <c r="H25" s="99">
        <f t="shared" si="8"/>
        <v>0</v>
      </c>
      <c r="I25" s="18">
        <f t="shared" si="8"/>
        <v>0</v>
      </c>
      <c r="J25" s="99">
        <f t="shared" si="8"/>
        <v>0</v>
      </c>
      <c r="K25" s="18">
        <f t="shared" ref="K25:L25" si="9">SUM(K17:K24)</f>
        <v>0</v>
      </c>
      <c r="L25" s="99">
        <f t="shared" si="9"/>
        <v>0</v>
      </c>
      <c r="M25" s="95"/>
    </row>
    <row r="26" spans="2:16" s="175" customFormat="1" ht="18.5">
      <c r="B26" s="228"/>
      <c r="C26" s="229"/>
      <c r="D26" s="230" t="s">
        <v>11</v>
      </c>
      <c r="E26" s="231"/>
      <c r="F26" s="100">
        <f>IFERROR(((E25/F25)/10)*F27,0)</f>
        <v>0</v>
      </c>
      <c r="G26" s="231"/>
      <c r="H26" s="100">
        <f>IFERROR(((G25/H25)/10)*H27,0)</f>
        <v>0</v>
      </c>
      <c r="I26" s="231"/>
      <c r="J26" s="100">
        <f>IFERROR(((I25/J25)/10)*J27,0)</f>
        <v>0</v>
      </c>
      <c r="K26" s="231"/>
      <c r="L26" s="100">
        <f>IFERROR(((K25/L25)/10)*L27,0)</f>
        <v>0</v>
      </c>
      <c r="M26" s="96">
        <f>SUM(E26:L26)</f>
        <v>0</v>
      </c>
    </row>
    <row r="27" spans="2:16" s="151" customFormat="1" ht="19" thickBot="1">
      <c r="B27" s="232"/>
      <c r="C27" s="233"/>
      <c r="D27" s="234" t="s">
        <v>12</v>
      </c>
      <c r="E27" s="235"/>
      <c r="F27" s="236">
        <v>4000</v>
      </c>
      <c r="G27" s="237"/>
      <c r="H27" s="236">
        <v>4000</v>
      </c>
      <c r="I27" s="237"/>
      <c r="J27" s="236">
        <v>4000</v>
      </c>
      <c r="K27" s="237"/>
      <c r="L27" s="236">
        <v>1000</v>
      </c>
      <c r="M27" s="110">
        <v>13000</v>
      </c>
    </row>
    <row r="28" spans="2:16" s="151" customFormat="1">
      <c r="M28" s="174"/>
      <c r="N28" s="153"/>
      <c r="O28" s="174"/>
      <c r="P28" s="153"/>
    </row>
    <row r="29" spans="2:16" s="151" customFormat="1" ht="15" thickBot="1">
      <c r="D29" s="194"/>
      <c r="E29" s="194"/>
      <c r="F29" s="194"/>
      <c r="G29" s="194"/>
      <c r="H29" s="194"/>
      <c r="I29" s="194"/>
      <c r="J29" s="194"/>
      <c r="K29" s="194"/>
      <c r="L29" s="194"/>
      <c r="M29" s="174"/>
      <c r="N29" s="153"/>
      <c r="P29" s="153"/>
    </row>
    <row r="30" spans="2:16" s="145" customFormat="1" ht="42.75" customHeight="1" thickBot="1">
      <c r="B30" s="300" t="s">
        <v>36</v>
      </c>
      <c r="C30" s="301"/>
      <c r="D30" s="302"/>
      <c r="E30" s="300" t="s">
        <v>57</v>
      </c>
      <c r="F30" s="305"/>
      <c r="G30" s="300" t="s">
        <v>58</v>
      </c>
      <c r="H30" s="305"/>
      <c r="I30" s="300" t="s">
        <v>59</v>
      </c>
      <c r="J30" s="305"/>
      <c r="K30" s="300" t="s">
        <v>60</v>
      </c>
      <c r="L30" s="305"/>
      <c r="M30" s="218"/>
    </row>
    <row r="31" spans="2:16" s="151" customFormat="1" ht="29.5" thickBot="1">
      <c r="B31" s="219" t="s">
        <v>55</v>
      </c>
      <c r="C31" s="220" t="s">
        <v>50</v>
      </c>
      <c r="D31" s="221" t="s">
        <v>51</v>
      </c>
      <c r="E31" s="222" t="s">
        <v>52</v>
      </c>
      <c r="F31" s="223" t="s">
        <v>56</v>
      </c>
      <c r="G31" s="222" t="s">
        <v>52</v>
      </c>
      <c r="H31" s="223" t="s">
        <v>56</v>
      </c>
      <c r="I31" s="222" t="s">
        <v>52</v>
      </c>
      <c r="J31" s="223" t="s">
        <v>56</v>
      </c>
      <c r="K31" s="222" t="s">
        <v>52</v>
      </c>
      <c r="L31" s="223" t="s">
        <v>56</v>
      </c>
      <c r="M31" s="224" t="s">
        <v>54</v>
      </c>
    </row>
    <row r="32" spans="2:16" s="151" customFormat="1" ht="15" customHeight="1">
      <c r="B32" s="53" t="s">
        <v>13</v>
      </c>
      <c r="C32" s="31" t="s">
        <v>2</v>
      </c>
      <c r="D32" s="86">
        <v>10</v>
      </c>
      <c r="E32" s="20">
        <f>$D32*F32</f>
        <v>0</v>
      </c>
      <c r="F32" s="121"/>
      <c r="G32" s="20">
        <f>$D32*H32</f>
        <v>0</v>
      </c>
      <c r="H32" s="121"/>
      <c r="I32" s="20">
        <f>$D32*J32</f>
        <v>0</v>
      </c>
      <c r="J32" s="121"/>
      <c r="K32" s="20">
        <f>$D32*L32</f>
        <v>0</v>
      </c>
      <c r="L32" s="121"/>
      <c r="M32" s="98"/>
    </row>
    <row r="33" spans="2:14" s="151" customFormat="1" ht="15" customHeight="1">
      <c r="B33" s="32" t="s">
        <v>25</v>
      </c>
      <c r="C33" s="54" t="s">
        <v>3</v>
      </c>
      <c r="D33" s="87">
        <v>10</v>
      </c>
      <c r="E33" s="21">
        <f t="shared" ref="E33:E46" si="10">$D33*F33</f>
        <v>0</v>
      </c>
      <c r="F33" s="115"/>
      <c r="G33" s="21">
        <f t="shared" ref="G33:G46" si="11">$D33*H33</f>
        <v>0</v>
      </c>
      <c r="H33" s="115"/>
      <c r="I33" s="21">
        <f t="shared" ref="I33:I46" si="12">$D33*J33</f>
        <v>0</v>
      </c>
      <c r="J33" s="115"/>
      <c r="K33" s="21">
        <f t="shared" ref="K33:K46" si="13">$D33*L33</f>
        <v>0</v>
      </c>
      <c r="L33" s="115"/>
      <c r="M33" s="95"/>
    </row>
    <row r="34" spans="2:14" s="151" customFormat="1" ht="15" customHeight="1">
      <c r="B34" s="55" t="s">
        <v>14</v>
      </c>
      <c r="C34" s="56" t="s">
        <v>5</v>
      </c>
      <c r="D34" s="88">
        <v>7</v>
      </c>
      <c r="E34" s="22">
        <f t="shared" si="10"/>
        <v>0</v>
      </c>
      <c r="F34" s="122"/>
      <c r="G34" s="22">
        <f t="shared" si="11"/>
        <v>0</v>
      </c>
      <c r="H34" s="122"/>
      <c r="I34" s="22">
        <f t="shared" si="12"/>
        <v>0</v>
      </c>
      <c r="J34" s="122"/>
      <c r="K34" s="22">
        <f t="shared" si="13"/>
        <v>0</v>
      </c>
      <c r="L34" s="122"/>
      <c r="M34" s="95"/>
      <c r="N34" s="174"/>
    </row>
    <row r="35" spans="2:14" s="151" customFormat="1" ht="15" customHeight="1">
      <c r="B35" s="57" t="s">
        <v>15</v>
      </c>
      <c r="C35" s="35" t="s">
        <v>16</v>
      </c>
      <c r="D35" s="89">
        <v>5.5</v>
      </c>
      <c r="E35" s="23">
        <f t="shared" si="10"/>
        <v>0</v>
      </c>
      <c r="F35" s="116"/>
      <c r="G35" s="23">
        <f t="shared" si="11"/>
        <v>0</v>
      </c>
      <c r="H35" s="116"/>
      <c r="I35" s="23">
        <f t="shared" si="12"/>
        <v>0</v>
      </c>
      <c r="J35" s="116"/>
      <c r="K35" s="23">
        <f t="shared" si="13"/>
        <v>0</v>
      </c>
      <c r="L35" s="116"/>
      <c r="M35" s="95"/>
      <c r="N35" s="174"/>
    </row>
    <row r="36" spans="2:14" s="151" customFormat="1" ht="15" customHeight="1">
      <c r="B36" s="32" t="s">
        <v>17</v>
      </c>
      <c r="C36" s="37" t="s">
        <v>18</v>
      </c>
      <c r="D36" s="90">
        <v>4.5</v>
      </c>
      <c r="E36" s="24">
        <f t="shared" si="10"/>
        <v>0</v>
      </c>
      <c r="F36" s="117"/>
      <c r="G36" s="24">
        <f t="shared" si="11"/>
        <v>0</v>
      </c>
      <c r="H36" s="117"/>
      <c r="I36" s="24">
        <f t="shared" si="12"/>
        <v>0</v>
      </c>
      <c r="J36" s="117"/>
      <c r="K36" s="24">
        <f t="shared" si="13"/>
        <v>0</v>
      </c>
      <c r="L36" s="117"/>
      <c r="M36" s="95"/>
    </row>
    <row r="37" spans="2:14" s="151" customFormat="1" ht="15" customHeight="1">
      <c r="B37" s="32"/>
      <c r="C37" s="37" t="s">
        <v>19</v>
      </c>
      <c r="D37" s="90">
        <v>4.5</v>
      </c>
      <c r="E37" s="24">
        <f t="shared" si="10"/>
        <v>0</v>
      </c>
      <c r="F37" s="117"/>
      <c r="G37" s="24">
        <f t="shared" si="11"/>
        <v>0</v>
      </c>
      <c r="H37" s="117"/>
      <c r="I37" s="24">
        <f t="shared" si="12"/>
        <v>0</v>
      </c>
      <c r="J37" s="117"/>
      <c r="K37" s="24">
        <f t="shared" si="13"/>
        <v>0</v>
      </c>
      <c r="L37" s="117"/>
      <c r="M37" s="95"/>
    </row>
    <row r="38" spans="2:14" s="151" customFormat="1" ht="15" customHeight="1">
      <c r="B38" s="58"/>
      <c r="C38" s="39" t="s">
        <v>20</v>
      </c>
      <c r="D38" s="91">
        <v>4</v>
      </c>
      <c r="E38" s="21">
        <f t="shared" si="10"/>
        <v>0</v>
      </c>
      <c r="F38" s="118"/>
      <c r="G38" s="21">
        <f t="shared" si="11"/>
        <v>0</v>
      </c>
      <c r="H38" s="118"/>
      <c r="I38" s="21">
        <f t="shared" si="12"/>
        <v>0</v>
      </c>
      <c r="J38" s="118"/>
      <c r="K38" s="21">
        <f t="shared" si="13"/>
        <v>0</v>
      </c>
      <c r="L38" s="118"/>
      <c r="M38" s="95"/>
    </row>
    <row r="39" spans="2:14" s="151" customFormat="1" ht="15" customHeight="1">
      <c r="B39" s="57" t="s">
        <v>15</v>
      </c>
      <c r="C39" s="35" t="s">
        <v>16</v>
      </c>
      <c r="D39" s="89">
        <v>3.5</v>
      </c>
      <c r="E39" s="23">
        <f t="shared" si="10"/>
        <v>0</v>
      </c>
      <c r="F39" s="116"/>
      <c r="G39" s="23">
        <f t="shared" si="11"/>
        <v>0</v>
      </c>
      <c r="H39" s="116"/>
      <c r="I39" s="23">
        <f t="shared" si="12"/>
        <v>0</v>
      </c>
      <c r="J39" s="116"/>
      <c r="K39" s="23">
        <f t="shared" si="13"/>
        <v>0</v>
      </c>
      <c r="L39" s="116"/>
      <c r="M39" s="95"/>
    </row>
    <row r="40" spans="2:14" s="151" customFormat="1" ht="15" customHeight="1">
      <c r="B40" s="32" t="s">
        <v>21</v>
      </c>
      <c r="C40" s="37" t="s">
        <v>18</v>
      </c>
      <c r="D40" s="90">
        <v>2.5</v>
      </c>
      <c r="E40" s="24">
        <f t="shared" si="10"/>
        <v>0</v>
      </c>
      <c r="F40" s="117"/>
      <c r="G40" s="24">
        <f t="shared" si="11"/>
        <v>0</v>
      </c>
      <c r="H40" s="117"/>
      <c r="I40" s="24">
        <f t="shared" si="12"/>
        <v>0</v>
      </c>
      <c r="J40" s="117"/>
      <c r="K40" s="24">
        <f t="shared" si="13"/>
        <v>0</v>
      </c>
      <c r="L40" s="117"/>
      <c r="M40" s="95"/>
    </row>
    <row r="41" spans="2:14" s="151" customFormat="1" ht="15" customHeight="1">
      <c r="B41" s="32"/>
      <c r="C41" s="37" t="s">
        <v>19</v>
      </c>
      <c r="D41" s="90">
        <v>2.5</v>
      </c>
      <c r="E41" s="24">
        <f t="shared" si="10"/>
        <v>0</v>
      </c>
      <c r="F41" s="117"/>
      <c r="G41" s="24">
        <f t="shared" si="11"/>
        <v>0</v>
      </c>
      <c r="H41" s="117"/>
      <c r="I41" s="24">
        <f t="shared" si="12"/>
        <v>0</v>
      </c>
      <c r="J41" s="117"/>
      <c r="K41" s="24">
        <f t="shared" si="13"/>
        <v>0</v>
      </c>
      <c r="L41" s="117"/>
      <c r="M41" s="95"/>
    </row>
    <row r="42" spans="2:14" s="151" customFormat="1" ht="15" customHeight="1">
      <c r="B42" s="58"/>
      <c r="C42" s="39" t="s">
        <v>20</v>
      </c>
      <c r="D42" s="91">
        <v>2</v>
      </c>
      <c r="E42" s="21">
        <f t="shared" si="10"/>
        <v>0</v>
      </c>
      <c r="F42" s="118"/>
      <c r="G42" s="21">
        <f t="shared" si="11"/>
        <v>0</v>
      </c>
      <c r="H42" s="118"/>
      <c r="I42" s="21">
        <f t="shared" si="12"/>
        <v>0</v>
      </c>
      <c r="J42" s="118"/>
      <c r="K42" s="21">
        <f t="shared" si="13"/>
        <v>0</v>
      </c>
      <c r="L42" s="118"/>
      <c r="M42" s="95"/>
    </row>
    <row r="43" spans="2:14" s="151" customFormat="1" ht="15" customHeight="1">
      <c r="B43" s="32" t="s">
        <v>22</v>
      </c>
      <c r="C43" s="42" t="s">
        <v>16</v>
      </c>
      <c r="D43" s="92">
        <v>2</v>
      </c>
      <c r="E43" s="23">
        <f t="shared" si="10"/>
        <v>0</v>
      </c>
      <c r="F43" s="119"/>
      <c r="G43" s="23">
        <f t="shared" si="11"/>
        <v>0</v>
      </c>
      <c r="H43" s="119"/>
      <c r="I43" s="23">
        <f t="shared" si="12"/>
        <v>0</v>
      </c>
      <c r="J43" s="119"/>
      <c r="K43" s="23">
        <f t="shared" si="13"/>
        <v>0</v>
      </c>
      <c r="L43" s="119"/>
      <c r="M43" s="95"/>
    </row>
    <row r="44" spans="2:14" s="151" customFormat="1" ht="15" customHeight="1">
      <c r="B44" s="32"/>
      <c r="C44" s="37" t="s">
        <v>18</v>
      </c>
      <c r="D44" s="90">
        <v>0.5</v>
      </c>
      <c r="E44" s="24">
        <f t="shared" si="10"/>
        <v>0</v>
      </c>
      <c r="F44" s="117"/>
      <c r="G44" s="24">
        <f t="shared" si="11"/>
        <v>0</v>
      </c>
      <c r="H44" s="117"/>
      <c r="I44" s="24">
        <f t="shared" si="12"/>
        <v>0</v>
      </c>
      <c r="J44" s="117"/>
      <c r="K44" s="24">
        <f t="shared" si="13"/>
        <v>0</v>
      </c>
      <c r="L44" s="117"/>
      <c r="M44" s="95"/>
    </row>
    <row r="45" spans="2:14" s="151" customFormat="1" ht="15" customHeight="1">
      <c r="B45" s="32"/>
      <c r="C45" s="37" t="s">
        <v>19</v>
      </c>
      <c r="D45" s="90">
        <v>0.5</v>
      </c>
      <c r="E45" s="24">
        <f t="shared" si="10"/>
        <v>0</v>
      </c>
      <c r="F45" s="117"/>
      <c r="G45" s="24">
        <f t="shared" si="11"/>
        <v>0</v>
      </c>
      <c r="H45" s="117"/>
      <c r="I45" s="24">
        <f t="shared" si="12"/>
        <v>0</v>
      </c>
      <c r="J45" s="117"/>
      <c r="K45" s="24">
        <f t="shared" si="13"/>
        <v>0</v>
      </c>
      <c r="L45" s="117"/>
      <c r="M45" s="95"/>
    </row>
    <row r="46" spans="2:14" s="151" customFormat="1" ht="15" customHeight="1" thickBot="1">
      <c r="B46" s="59"/>
      <c r="C46" s="54" t="s">
        <v>20</v>
      </c>
      <c r="D46" s="87">
        <v>0</v>
      </c>
      <c r="E46" s="25">
        <f t="shared" si="10"/>
        <v>0</v>
      </c>
      <c r="F46" s="120"/>
      <c r="G46" s="25">
        <f t="shared" si="11"/>
        <v>0</v>
      </c>
      <c r="H46" s="120"/>
      <c r="I46" s="25">
        <f t="shared" si="12"/>
        <v>0</v>
      </c>
      <c r="J46" s="120"/>
      <c r="K46" s="25">
        <f t="shared" si="13"/>
        <v>0</v>
      </c>
      <c r="L46" s="120"/>
      <c r="M46" s="95"/>
    </row>
    <row r="47" spans="2:14" s="151" customFormat="1">
      <c r="B47" s="45"/>
      <c r="C47" s="46"/>
      <c r="D47" s="83" t="s">
        <v>10</v>
      </c>
      <c r="E47" s="243">
        <f t="shared" ref="E47:J47" si="14">SUM(E32:E46)</f>
        <v>0</v>
      </c>
      <c r="F47" s="99">
        <f>SUM(F32:F46)</f>
        <v>0</v>
      </c>
      <c r="G47" s="243">
        <f t="shared" si="14"/>
        <v>0</v>
      </c>
      <c r="H47" s="99">
        <f t="shared" si="14"/>
        <v>0</v>
      </c>
      <c r="I47" s="243">
        <f t="shared" si="14"/>
        <v>0</v>
      </c>
      <c r="J47" s="244">
        <f t="shared" si="14"/>
        <v>0</v>
      </c>
      <c r="K47" s="243">
        <f t="shared" ref="K47:L47" si="15">SUM(K32:K46)</f>
        <v>0</v>
      </c>
      <c r="L47" s="99">
        <f t="shared" si="15"/>
        <v>0</v>
      </c>
      <c r="M47" s="95"/>
    </row>
    <row r="48" spans="2:14" s="175" customFormat="1" ht="21" customHeight="1">
      <c r="B48" s="228"/>
      <c r="C48" s="238"/>
      <c r="D48" s="230" t="s">
        <v>11</v>
      </c>
      <c r="E48" s="231"/>
      <c r="F48" s="100">
        <f>IFERROR(((E47/F47)/10)*F49,0)</f>
        <v>0</v>
      </c>
      <c r="G48" s="231"/>
      <c r="H48" s="100">
        <f>IFERROR(((G47/H47)/10)*H49,0)</f>
        <v>0</v>
      </c>
      <c r="I48" s="231"/>
      <c r="J48" s="100">
        <f>IFERROR(((I47/J47)/10)*J49,0)</f>
        <v>0</v>
      </c>
      <c r="K48" s="231"/>
      <c r="L48" s="100">
        <f>IFERROR(((K47/L47)/10)*L49,0)</f>
        <v>0</v>
      </c>
      <c r="M48" s="96">
        <f>SUM(E48:L48)</f>
        <v>0</v>
      </c>
    </row>
    <row r="49" spans="2:20" s="175" customFormat="1" ht="21" customHeight="1" thickBot="1">
      <c r="B49" s="232"/>
      <c r="C49" s="233"/>
      <c r="D49" s="234" t="s">
        <v>12</v>
      </c>
      <c r="E49" s="235"/>
      <c r="F49" s="236">
        <v>2500</v>
      </c>
      <c r="G49" s="237"/>
      <c r="H49" s="236">
        <v>2500</v>
      </c>
      <c r="I49" s="237"/>
      <c r="J49" s="236">
        <v>2500</v>
      </c>
      <c r="K49" s="237"/>
      <c r="L49" s="236">
        <v>2500</v>
      </c>
      <c r="M49" s="97">
        <v>10000</v>
      </c>
    </row>
    <row r="50" spans="2:20" s="175" customFormat="1">
      <c r="B50" s="151"/>
      <c r="C50" s="151"/>
      <c r="D50" s="151"/>
      <c r="E50" s="151"/>
      <c r="F50" s="151"/>
      <c r="G50" s="151"/>
      <c r="H50" s="151"/>
      <c r="I50" s="151"/>
      <c r="J50" s="151"/>
      <c r="K50" s="151"/>
      <c r="L50" s="151"/>
      <c r="M50" s="151"/>
      <c r="N50" s="153"/>
      <c r="O50" s="151"/>
      <c r="P50" s="153"/>
      <c r="Q50" s="151"/>
      <c r="R50" s="151"/>
      <c r="S50" s="151"/>
    </row>
    <row r="51" spans="2:20" s="151" customFormat="1" ht="15" thickBot="1">
      <c r="P51" s="153"/>
    </row>
    <row r="52" spans="2:20" s="145" customFormat="1" ht="42.75" customHeight="1" thickBot="1">
      <c r="B52" s="300" t="s">
        <v>37</v>
      </c>
      <c r="C52" s="301"/>
      <c r="D52" s="302"/>
      <c r="E52" s="300" t="s">
        <v>57</v>
      </c>
      <c r="F52" s="305"/>
      <c r="G52" s="300" t="s">
        <v>58</v>
      </c>
      <c r="H52" s="305"/>
      <c r="I52" s="300" t="s">
        <v>59</v>
      </c>
      <c r="J52" s="305"/>
      <c r="K52" s="300" t="s">
        <v>60</v>
      </c>
      <c r="L52" s="305"/>
      <c r="M52" s="218"/>
    </row>
    <row r="53" spans="2:20" s="151" customFormat="1" ht="29.5" thickBot="1">
      <c r="B53" s="303" t="s">
        <v>50</v>
      </c>
      <c r="C53" s="304"/>
      <c r="D53" s="221" t="s">
        <v>51</v>
      </c>
      <c r="E53" s="222" t="s">
        <v>52</v>
      </c>
      <c r="F53" s="223" t="s">
        <v>53</v>
      </c>
      <c r="G53" s="222" t="s">
        <v>52</v>
      </c>
      <c r="H53" s="223" t="s">
        <v>53</v>
      </c>
      <c r="I53" s="222" t="s">
        <v>52</v>
      </c>
      <c r="J53" s="223" t="s">
        <v>53</v>
      </c>
      <c r="K53" s="222" t="s">
        <v>52</v>
      </c>
      <c r="L53" s="223" t="s">
        <v>53</v>
      </c>
      <c r="M53" s="224" t="s">
        <v>54</v>
      </c>
    </row>
    <row r="54" spans="2:20" s="151" customFormat="1">
      <c r="B54" s="30" t="s">
        <v>2</v>
      </c>
      <c r="C54" s="61"/>
      <c r="D54" s="76">
        <v>10</v>
      </c>
      <c r="E54" s="27">
        <f>$D54*F54</f>
        <v>0</v>
      </c>
      <c r="F54" s="121"/>
      <c r="G54" s="27">
        <f>$D54*H54</f>
        <v>0</v>
      </c>
      <c r="H54" s="121"/>
      <c r="I54" s="27">
        <f>$D54*J54</f>
        <v>0</v>
      </c>
      <c r="J54" s="121"/>
      <c r="K54" s="27">
        <f>$D54*L54</f>
        <v>0</v>
      </c>
      <c r="L54" s="121"/>
      <c r="M54" s="98"/>
    </row>
    <row r="55" spans="2:20" s="151" customFormat="1">
      <c r="B55" s="74" t="s">
        <v>23</v>
      </c>
      <c r="C55" s="62"/>
      <c r="D55" s="93">
        <v>4</v>
      </c>
      <c r="E55" s="28">
        <f t="shared" ref="E55:E56" si="16">$D55*F55</f>
        <v>0</v>
      </c>
      <c r="F55" s="122"/>
      <c r="G55" s="28">
        <f t="shared" ref="G55:G56" si="17">$D55*H55</f>
        <v>0</v>
      </c>
      <c r="H55" s="122"/>
      <c r="I55" s="28">
        <f t="shared" ref="I55:I56" si="18">$D55*J55</f>
        <v>0</v>
      </c>
      <c r="J55" s="122"/>
      <c r="K55" s="28">
        <f t="shared" ref="K55:K56" si="19">$D55*L55</f>
        <v>0</v>
      </c>
      <c r="L55" s="122"/>
      <c r="M55" s="95"/>
    </row>
    <row r="56" spans="2:20" s="151" customFormat="1" ht="15" thickBot="1">
      <c r="B56" s="75" t="s">
        <v>24</v>
      </c>
      <c r="C56" s="63"/>
      <c r="D56" s="94">
        <v>0</v>
      </c>
      <c r="E56" s="29">
        <f t="shared" si="16"/>
        <v>0</v>
      </c>
      <c r="F56" s="120"/>
      <c r="G56" s="29">
        <f t="shared" si="17"/>
        <v>0</v>
      </c>
      <c r="H56" s="120"/>
      <c r="I56" s="29">
        <f t="shared" si="18"/>
        <v>0</v>
      </c>
      <c r="J56" s="120"/>
      <c r="K56" s="29">
        <f t="shared" si="19"/>
        <v>0</v>
      </c>
      <c r="L56" s="120"/>
      <c r="M56" s="95"/>
    </row>
    <row r="57" spans="2:20" s="151" customFormat="1">
      <c r="B57" s="225"/>
      <c r="C57" s="226"/>
      <c r="D57" s="227" t="s">
        <v>10</v>
      </c>
      <c r="E57" s="26">
        <f t="shared" ref="E57:J57" si="20">SUM(E54:E56)</f>
        <v>0</v>
      </c>
      <c r="F57" s="99">
        <f t="shared" si="20"/>
        <v>0</v>
      </c>
      <c r="G57" s="26">
        <f t="shared" si="20"/>
        <v>0</v>
      </c>
      <c r="H57" s="99">
        <f t="shared" si="20"/>
        <v>0</v>
      </c>
      <c r="I57" s="26">
        <f t="shared" si="20"/>
        <v>0</v>
      </c>
      <c r="J57" s="99">
        <f t="shared" si="20"/>
        <v>0</v>
      </c>
      <c r="K57" s="26">
        <f t="shared" ref="K57:L57" si="21">SUM(K54:K56)</f>
        <v>0</v>
      </c>
      <c r="L57" s="99">
        <f t="shared" si="21"/>
        <v>0</v>
      </c>
      <c r="M57" s="95"/>
    </row>
    <row r="58" spans="2:20" s="175" customFormat="1" ht="21" customHeight="1">
      <c r="B58" s="228"/>
      <c r="C58" s="238"/>
      <c r="D58" s="230" t="s">
        <v>11</v>
      </c>
      <c r="E58" s="231"/>
      <c r="F58" s="100">
        <f>IFERROR(((E57/F57)/10)*F59,0)</f>
        <v>0</v>
      </c>
      <c r="G58" s="231"/>
      <c r="H58" s="100">
        <f>IFERROR(((G57/H57)/10)*H59,0)</f>
        <v>0</v>
      </c>
      <c r="I58" s="231"/>
      <c r="J58" s="100">
        <f>IFERROR(((I57/J57)/10)*J59,0)</f>
        <v>0</v>
      </c>
      <c r="K58" s="231"/>
      <c r="L58" s="100">
        <f>IFERROR(((K57/L57)/10)*L59,0)</f>
        <v>0</v>
      </c>
      <c r="M58" s="96">
        <f>SUM(E58:L58)</f>
        <v>0</v>
      </c>
    </row>
    <row r="59" spans="2:20" s="175" customFormat="1" ht="21" customHeight="1" thickBot="1">
      <c r="B59" s="232"/>
      <c r="C59" s="233"/>
      <c r="D59" s="234" t="s">
        <v>12</v>
      </c>
      <c r="E59" s="235"/>
      <c r="F59" s="236">
        <v>500</v>
      </c>
      <c r="G59" s="237"/>
      <c r="H59" s="236">
        <v>500</v>
      </c>
      <c r="I59" s="237"/>
      <c r="J59" s="236">
        <v>500</v>
      </c>
      <c r="K59" s="237"/>
      <c r="L59" s="236">
        <v>500</v>
      </c>
      <c r="M59" s="97">
        <v>2000</v>
      </c>
    </row>
    <row r="60" spans="2:20" s="151" customFormat="1" ht="15" customHeight="1">
      <c r="B60" s="155"/>
      <c r="C60" s="158"/>
      <c r="D60" s="158"/>
      <c r="E60" s="158"/>
      <c r="F60" s="158"/>
      <c r="G60" s="158"/>
      <c r="H60" s="158"/>
      <c r="I60" s="158"/>
      <c r="J60" s="158"/>
      <c r="K60" s="158"/>
      <c r="L60" s="158"/>
      <c r="M60" s="158"/>
      <c r="N60" s="158"/>
      <c r="O60" s="158"/>
      <c r="P60" s="158"/>
      <c r="Q60" s="157"/>
      <c r="S60" s="153"/>
      <c r="T60" s="153"/>
    </row>
    <row r="61" spans="2:20" s="151" customFormat="1" ht="26.25" customHeight="1">
      <c r="B61" s="239" t="s">
        <v>26</v>
      </c>
      <c r="C61" s="287"/>
      <c r="D61" s="287"/>
      <c r="E61" s="287"/>
      <c r="F61" s="287"/>
      <c r="P61" s="153"/>
      <c r="Q61" s="153"/>
      <c r="R61" s="153"/>
    </row>
    <row r="62" spans="2:20" s="151" customFormat="1" ht="26.25" customHeight="1">
      <c r="B62" s="239" t="s">
        <v>27</v>
      </c>
      <c r="C62" s="288"/>
      <c r="D62" s="288"/>
      <c r="E62" s="288"/>
      <c r="F62" s="288"/>
    </row>
    <row r="63" spans="2:20" s="151" customFormat="1" ht="26.25" customHeight="1">
      <c r="B63" s="239" t="s">
        <v>28</v>
      </c>
      <c r="C63" s="288"/>
      <c r="D63" s="288"/>
      <c r="E63" s="288"/>
      <c r="F63" s="288"/>
    </row>
    <row r="64" spans="2:20" s="151" customFormat="1">
      <c r="B64" s="239"/>
      <c r="C64" s="145"/>
      <c r="D64" s="145"/>
      <c r="E64" s="145"/>
      <c r="F64" s="145"/>
    </row>
    <row r="65" spans="2:16" s="151" customFormat="1" ht="133.5" customHeight="1">
      <c r="B65" s="299" t="s">
        <v>39</v>
      </c>
      <c r="C65" s="299"/>
      <c r="D65" s="299"/>
      <c r="E65" s="299"/>
      <c r="F65" s="299"/>
      <c r="P65" s="153"/>
    </row>
    <row r="66" spans="2:16" s="151" customFormat="1">
      <c r="B66" s="240"/>
      <c r="C66" s="240"/>
      <c r="D66" s="240"/>
      <c r="E66" s="240"/>
      <c r="F66" s="240"/>
      <c r="P66" s="153"/>
    </row>
    <row r="67" spans="2:16" s="151" customFormat="1" ht="26.25" customHeight="1">
      <c r="B67" s="239" t="s">
        <v>40</v>
      </c>
      <c r="C67" s="287"/>
      <c r="D67" s="287"/>
      <c r="E67" s="287"/>
      <c r="F67" s="287"/>
      <c r="P67" s="153"/>
    </row>
    <row r="68" spans="2:16" s="151" customFormat="1" ht="26.25" customHeight="1">
      <c r="B68" s="239" t="s">
        <v>29</v>
      </c>
      <c r="C68" s="288"/>
      <c r="D68" s="288"/>
      <c r="E68" s="288"/>
      <c r="F68" s="288"/>
      <c r="P68" s="153"/>
    </row>
    <row r="69" spans="2:16" s="151" customFormat="1">
      <c r="B69" s="239"/>
      <c r="C69" s="145"/>
      <c r="D69" s="145"/>
      <c r="E69" s="145"/>
      <c r="F69" s="145"/>
      <c r="P69" s="153"/>
    </row>
    <row r="70" spans="2:16" s="151" customFormat="1" ht="63.75" customHeight="1">
      <c r="B70" s="239" t="s">
        <v>30</v>
      </c>
      <c r="C70" s="287"/>
      <c r="D70" s="287"/>
      <c r="E70" s="287"/>
      <c r="F70" s="287"/>
      <c r="P70" s="153"/>
    </row>
    <row r="71" spans="2:16" s="151" customFormat="1" ht="26.25" customHeight="1">
      <c r="B71" s="239" t="s">
        <v>31</v>
      </c>
      <c r="C71" s="288"/>
      <c r="D71" s="288"/>
      <c r="E71" s="288"/>
      <c r="F71" s="288"/>
      <c r="P71" s="153"/>
    </row>
    <row r="72" spans="2:16" s="151" customFormat="1" ht="26.25" customHeight="1">
      <c r="B72" s="239" t="s">
        <v>32</v>
      </c>
      <c r="C72" s="288"/>
      <c r="D72" s="288"/>
      <c r="E72" s="288"/>
      <c r="F72" s="288"/>
      <c r="P72" s="153"/>
    </row>
    <row r="73" spans="2:16" s="151" customFormat="1">
      <c r="B73" s="241"/>
      <c r="C73" s="155"/>
      <c r="P73" s="153"/>
    </row>
    <row r="74" spans="2:16" s="151" customFormat="1">
      <c r="B74" s="242" t="s">
        <v>33</v>
      </c>
      <c r="C74" s="155"/>
      <c r="P74" s="153"/>
    </row>
    <row r="75" spans="2:16" s="151" customFormat="1">
      <c r="B75" s="242" t="s">
        <v>34</v>
      </c>
      <c r="C75" s="155"/>
      <c r="P75" s="153"/>
    </row>
    <row r="76" spans="2:16">
      <c r="G76" s="151"/>
      <c r="H76" s="151"/>
      <c r="I76" s="151"/>
      <c r="J76" s="151"/>
      <c r="K76" s="151"/>
      <c r="L76" s="151"/>
      <c r="M76" s="151"/>
    </row>
  </sheetData>
  <sheetProtection algorithmName="SHA-512" hashValue="GInqzDf33k9UBvCk9c4Pi2AUhimk0wLDhG8+Z1032fNzqF5E7MMVDQfQCoaItUcB4hJHtLbdzqFfGqDQPP8rnw==" saltValue="GDp9mfxn0+PbB0hutMOsgQ==" spinCount="100000" sheet="1" formatColumns="0" formatRows="0"/>
  <mergeCells count="27">
    <mergeCell ref="K52:L52"/>
    <mergeCell ref="K15:L15"/>
    <mergeCell ref="K30:L30"/>
    <mergeCell ref="E15:F15"/>
    <mergeCell ref="G15:H15"/>
    <mergeCell ref="I15:J15"/>
    <mergeCell ref="E30:F30"/>
    <mergeCell ref="G30:H30"/>
    <mergeCell ref="I30:J30"/>
    <mergeCell ref="E52:F52"/>
    <mergeCell ref="G52:H52"/>
    <mergeCell ref="I52:J52"/>
    <mergeCell ref="B5:C5"/>
    <mergeCell ref="B8:C8"/>
    <mergeCell ref="C72:F72"/>
    <mergeCell ref="C71:F71"/>
    <mergeCell ref="C70:F70"/>
    <mergeCell ref="C68:F68"/>
    <mergeCell ref="C67:F67"/>
    <mergeCell ref="C63:F63"/>
    <mergeCell ref="C62:F62"/>
    <mergeCell ref="C61:F61"/>
    <mergeCell ref="B65:F65"/>
    <mergeCell ref="B15:D15"/>
    <mergeCell ref="B30:D30"/>
    <mergeCell ref="B52:D52"/>
    <mergeCell ref="B53:C53"/>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46A42-F49B-4EB1-93D5-69B1AB49A198}">
  <sheetPr>
    <pageSetUpPr fitToPage="1"/>
  </sheetPr>
  <dimension ref="B1:S79"/>
  <sheetViews>
    <sheetView showGridLines="0" tabSelected="1" zoomScale="80" zoomScaleNormal="80" workbookViewId="0">
      <selection activeCell="B35" sqref="B35"/>
    </sheetView>
  </sheetViews>
  <sheetFormatPr defaultColWidth="9.1796875" defaultRowHeight="14.5"/>
  <cols>
    <col min="1" max="1" width="1.26953125" style="155" customWidth="1"/>
    <col min="2" max="2" width="3.1796875" style="155" bestFit="1" customWidth="1"/>
    <col min="3" max="3" width="19.81640625" style="155" customWidth="1"/>
    <col min="4" max="4" width="23" style="208" bestFit="1" customWidth="1"/>
    <col min="5" max="10" width="23" style="208" customWidth="1"/>
    <col min="11" max="11" width="25.453125" style="155" customWidth="1"/>
    <col min="12" max="12" width="17.81640625" style="155" customWidth="1"/>
    <col min="13" max="15" width="16" style="201" customWidth="1"/>
    <col min="16" max="16" width="16.453125" style="155" bestFit="1" customWidth="1"/>
    <col min="17" max="17" width="13.7265625" style="155" bestFit="1" customWidth="1"/>
    <col min="18" max="18" width="21.26953125" style="155" customWidth="1"/>
    <col min="19" max="36" width="11.54296875" style="155" customWidth="1"/>
    <col min="37" max="37" width="9.1796875" style="155" customWidth="1"/>
    <col min="38" max="38" width="10.81640625" style="155" customWidth="1"/>
    <col min="39" max="39" width="14.453125" style="155" customWidth="1"/>
    <col min="40" max="40" width="9.1796875" style="155" customWidth="1"/>
    <col min="41" max="41" width="13.26953125" style="155" customWidth="1"/>
    <col min="42" max="16384" width="9.1796875" style="155"/>
  </cols>
  <sheetData>
    <row r="1" spans="2:19" s="149" customFormat="1" ht="18.5">
      <c r="C1" s="150" t="str">
        <f>Invulformulier!B2</f>
        <v xml:space="preserve">Invulformulier Zero-Emissie materieel </v>
      </c>
    </row>
    <row r="2" spans="2:19" s="151" customFormat="1" ht="18.5">
      <c r="C2" s="152" t="s">
        <v>43</v>
      </c>
      <c r="M2" s="153"/>
      <c r="O2" s="153"/>
      <c r="P2" s="153"/>
      <c r="R2" s="153"/>
      <c r="S2" s="153"/>
    </row>
    <row r="3" spans="2:19" s="151" customFormat="1" ht="8.5" customHeight="1">
      <c r="C3" s="152"/>
      <c r="M3" s="153"/>
      <c r="O3" s="153"/>
      <c r="P3" s="153"/>
      <c r="R3" s="153"/>
      <c r="S3" s="153"/>
    </row>
    <row r="4" spans="2:19" s="151" customFormat="1" ht="15.5">
      <c r="C4" s="154" t="s">
        <v>41</v>
      </c>
      <c r="D4" s="155"/>
      <c r="E4" s="155"/>
      <c r="F4" s="155"/>
      <c r="G4" s="155"/>
      <c r="H4" s="155"/>
      <c r="I4" s="155"/>
      <c r="J4" s="155"/>
      <c r="M4" s="153"/>
      <c r="O4" s="153"/>
      <c r="P4" s="153"/>
      <c r="R4" s="153"/>
      <c r="S4" s="153"/>
    </row>
    <row r="5" spans="2:19" s="151" customFormat="1">
      <c r="C5" s="306" t="s">
        <v>46</v>
      </c>
      <c r="D5" s="298"/>
      <c r="E5" s="155"/>
      <c r="F5" s="155"/>
      <c r="G5" s="155"/>
      <c r="H5" s="155"/>
      <c r="I5" s="155"/>
      <c r="J5" s="155"/>
      <c r="M5" s="153"/>
      <c r="O5" s="153"/>
      <c r="P5" s="153"/>
      <c r="R5" s="153"/>
      <c r="S5" s="153"/>
    </row>
    <row r="6" spans="2:19" s="151" customFormat="1" ht="6" customHeight="1">
      <c r="D6" s="156"/>
      <c r="E6" s="155"/>
      <c r="F6" s="155"/>
      <c r="G6" s="155"/>
      <c r="H6" s="155"/>
      <c r="I6" s="155"/>
      <c r="J6" s="155"/>
      <c r="P6" s="157"/>
      <c r="R6" s="153"/>
      <c r="S6" s="153"/>
    </row>
    <row r="7" spans="2:19" s="151" customFormat="1" ht="15.5">
      <c r="C7" s="154" t="s">
        <v>0</v>
      </c>
      <c r="E7" s="155"/>
      <c r="F7" s="155"/>
      <c r="G7" s="155"/>
      <c r="H7" s="155"/>
      <c r="I7" s="155"/>
      <c r="J7" s="155"/>
      <c r="P7" s="157"/>
      <c r="R7" s="153"/>
      <c r="S7" s="153"/>
    </row>
    <row r="8" spans="2:19" s="151" customFormat="1">
      <c r="C8" s="307" t="str">
        <f>Invulformulier!B8</f>
        <v>Voorbeeld BV</v>
      </c>
      <c r="D8" s="308"/>
      <c r="E8" s="155"/>
      <c r="F8" s="155"/>
      <c r="G8" s="155"/>
      <c r="H8" s="155"/>
      <c r="I8" s="155"/>
      <c r="J8" s="155"/>
      <c r="P8" s="157"/>
      <c r="R8" s="153"/>
      <c r="S8" s="153"/>
    </row>
    <row r="9" spans="2:19" s="151" customFormat="1" ht="15" customHeight="1" thickBot="1">
      <c r="C9" s="155"/>
      <c r="D9" s="158"/>
      <c r="E9" s="158"/>
      <c r="F9" s="158"/>
      <c r="G9" s="158"/>
      <c r="H9" s="158"/>
      <c r="I9" s="158"/>
      <c r="J9" s="158"/>
      <c r="K9" s="158"/>
      <c r="L9" s="158"/>
      <c r="M9" s="158"/>
      <c r="N9" s="158"/>
      <c r="O9" s="158"/>
      <c r="P9" s="157"/>
      <c r="R9" s="153"/>
      <c r="S9" s="153"/>
    </row>
    <row r="10" spans="2:19" s="151" customFormat="1" ht="42.75" customHeight="1" thickBot="1">
      <c r="C10" s="310" t="s">
        <v>35</v>
      </c>
      <c r="D10" s="311"/>
      <c r="E10" s="311"/>
      <c r="F10" s="159" t="s">
        <v>57</v>
      </c>
      <c r="G10" s="159" t="s">
        <v>58</v>
      </c>
      <c r="H10" s="159" t="s">
        <v>59</v>
      </c>
      <c r="I10" s="159" t="s">
        <v>60</v>
      </c>
      <c r="J10" s="160"/>
      <c r="K10" s="160"/>
      <c r="L10" s="161"/>
    </row>
    <row r="11" spans="2:19" s="145" customFormat="1" ht="90.5" customHeight="1">
      <c r="C11" s="162" t="s">
        <v>61</v>
      </c>
      <c r="D11" s="163" t="s">
        <v>62</v>
      </c>
      <c r="E11" s="164" t="s">
        <v>108</v>
      </c>
      <c r="F11" s="165" t="s">
        <v>64</v>
      </c>
      <c r="G11" s="165" t="s">
        <v>64</v>
      </c>
      <c r="H11" s="165" t="s">
        <v>64</v>
      </c>
      <c r="I11" s="165" t="s">
        <v>64</v>
      </c>
      <c r="J11" s="166" t="s">
        <v>65</v>
      </c>
      <c r="K11" s="163" t="s">
        <v>66</v>
      </c>
      <c r="L11" s="167" t="s">
        <v>50</v>
      </c>
    </row>
    <row r="12" spans="2:19" s="151" customFormat="1" ht="15" customHeight="1">
      <c r="B12" s="151">
        <v>1</v>
      </c>
      <c r="C12" s="168"/>
      <c r="D12" s="169"/>
      <c r="E12" s="170"/>
      <c r="F12" s="171"/>
      <c r="G12" s="171"/>
      <c r="H12" s="171"/>
      <c r="I12" s="171"/>
      <c r="J12" s="172"/>
      <c r="K12" s="169"/>
      <c r="L12" s="173" t="s">
        <v>98</v>
      </c>
    </row>
    <row r="13" spans="2:19" s="151" customFormat="1" ht="15" customHeight="1">
      <c r="B13" s="151">
        <v>2</v>
      </c>
      <c r="C13" s="168"/>
      <c r="D13" s="169"/>
      <c r="E13" s="170"/>
      <c r="F13" s="171"/>
      <c r="G13" s="171"/>
      <c r="H13" s="171"/>
      <c r="I13" s="171"/>
      <c r="J13" s="172"/>
      <c r="K13" s="169"/>
      <c r="L13" s="173" t="s">
        <v>5</v>
      </c>
    </row>
    <row r="14" spans="2:19" s="151" customFormat="1" ht="15.5">
      <c r="B14" s="151">
        <v>3</v>
      </c>
      <c r="C14" s="168"/>
      <c r="D14" s="169"/>
      <c r="E14" s="170"/>
      <c r="F14" s="171"/>
      <c r="G14" s="171"/>
      <c r="H14" s="171"/>
      <c r="I14" s="171"/>
      <c r="J14" s="172"/>
      <c r="K14" s="169"/>
      <c r="L14" s="173" t="s">
        <v>5</v>
      </c>
    </row>
    <row r="15" spans="2:19" s="151" customFormat="1" ht="15.5">
      <c r="B15" s="151">
        <v>4</v>
      </c>
      <c r="C15" s="168"/>
      <c r="D15" s="169"/>
      <c r="E15" s="170"/>
      <c r="F15" s="171"/>
      <c r="G15" s="171"/>
      <c r="H15" s="171"/>
      <c r="I15" s="171"/>
      <c r="J15" s="172"/>
      <c r="K15" s="169"/>
      <c r="L15" s="173" t="s">
        <v>5</v>
      </c>
    </row>
    <row r="16" spans="2:19" s="151" customFormat="1" ht="15" customHeight="1">
      <c r="B16" s="151">
        <v>5</v>
      </c>
      <c r="C16" s="168"/>
      <c r="D16" s="169"/>
      <c r="E16" s="170"/>
      <c r="F16" s="171"/>
      <c r="G16" s="171"/>
      <c r="H16" s="171"/>
      <c r="I16" s="171"/>
      <c r="J16" s="172"/>
      <c r="K16" s="169"/>
      <c r="L16" s="173"/>
      <c r="M16" s="174"/>
    </row>
    <row r="17" spans="2:15" s="151" customFormat="1" ht="15" customHeight="1">
      <c r="B17" s="151">
        <v>6</v>
      </c>
      <c r="C17" s="168"/>
      <c r="D17" s="169"/>
      <c r="E17" s="170"/>
      <c r="F17" s="171"/>
      <c r="G17" s="171"/>
      <c r="H17" s="171"/>
      <c r="I17" s="171"/>
      <c r="J17" s="172"/>
      <c r="K17" s="169"/>
      <c r="L17" s="173"/>
      <c r="M17" s="174"/>
    </row>
    <row r="18" spans="2:15" s="151" customFormat="1" ht="15" customHeight="1">
      <c r="B18" s="151">
        <v>7</v>
      </c>
      <c r="C18" s="168"/>
      <c r="D18" s="169"/>
      <c r="E18" s="170"/>
      <c r="F18" s="171"/>
      <c r="G18" s="171"/>
      <c r="H18" s="171"/>
      <c r="I18" s="171"/>
      <c r="J18" s="172"/>
      <c r="K18" s="169"/>
      <c r="L18" s="173"/>
      <c r="M18" s="174"/>
    </row>
    <row r="19" spans="2:15" s="151" customFormat="1" ht="15" customHeight="1">
      <c r="B19" s="151">
        <v>8</v>
      </c>
      <c r="C19" s="168"/>
      <c r="D19" s="169"/>
      <c r="E19" s="170"/>
      <c r="F19" s="171"/>
      <c r="G19" s="171"/>
      <c r="H19" s="171"/>
      <c r="I19" s="171"/>
      <c r="J19" s="172"/>
      <c r="K19" s="169"/>
      <c r="L19" s="173"/>
    </row>
    <row r="20" spans="2:15" s="175" customFormat="1" ht="15.5">
      <c r="B20" s="151">
        <v>9</v>
      </c>
      <c r="C20" s="168"/>
      <c r="D20" s="169"/>
      <c r="E20" s="170"/>
      <c r="F20" s="171"/>
      <c r="G20" s="171"/>
      <c r="H20" s="171"/>
      <c r="I20" s="171"/>
      <c r="J20" s="172"/>
      <c r="K20" s="169"/>
      <c r="L20" s="173"/>
    </row>
    <row r="21" spans="2:15" s="175" customFormat="1" ht="15.5">
      <c r="B21" s="151">
        <v>10</v>
      </c>
      <c r="C21" s="168"/>
      <c r="D21" s="169"/>
      <c r="E21" s="170"/>
      <c r="F21" s="171"/>
      <c r="G21" s="171"/>
      <c r="H21" s="171"/>
      <c r="I21" s="171"/>
      <c r="J21" s="172"/>
      <c r="K21" s="169"/>
      <c r="L21" s="173"/>
    </row>
    <row r="22" spans="2:15" s="175" customFormat="1" ht="15.5">
      <c r="B22" s="151">
        <v>11</v>
      </c>
      <c r="C22" s="168"/>
      <c r="D22" s="169"/>
      <c r="E22" s="170"/>
      <c r="F22" s="171"/>
      <c r="G22" s="171"/>
      <c r="H22" s="171"/>
      <c r="I22" s="171"/>
      <c r="J22" s="172"/>
      <c r="K22" s="169"/>
      <c r="L22" s="173"/>
    </row>
    <row r="23" spans="2:15" s="175" customFormat="1" ht="15.5">
      <c r="B23" s="151">
        <v>12</v>
      </c>
      <c r="C23" s="168"/>
      <c r="D23" s="169"/>
      <c r="E23" s="170"/>
      <c r="F23" s="171"/>
      <c r="G23" s="171"/>
      <c r="H23" s="171"/>
      <c r="I23" s="171"/>
      <c r="J23" s="172"/>
      <c r="K23" s="169"/>
      <c r="L23" s="173"/>
    </row>
    <row r="24" spans="2:15" s="175" customFormat="1" ht="15.5">
      <c r="B24" s="151">
        <v>13</v>
      </c>
      <c r="C24" s="168"/>
      <c r="D24" s="169"/>
      <c r="E24" s="170"/>
      <c r="F24" s="171"/>
      <c r="G24" s="171"/>
      <c r="H24" s="171"/>
      <c r="I24" s="171"/>
      <c r="J24" s="172"/>
      <c r="K24" s="169"/>
      <c r="L24" s="173"/>
    </row>
    <row r="25" spans="2:15" s="175" customFormat="1" ht="15.5">
      <c r="B25" s="151">
        <v>14</v>
      </c>
      <c r="C25" s="176"/>
      <c r="D25" s="177"/>
      <c r="E25" s="178"/>
      <c r="F25" s="179"/>
      <c r="G25" s="179"/>
      <c r="H25" s="179"/>
      <c r="I25" s="179"/>
      <c r="J25" s="180"/>
      <c r="K25" s="177"/>
      <c r="L25" s="181"/>
    </row>
    <row r="26" spans="2:15" s="175" customFormat="1" ht="15.5">
      <c r="B26" s="151">
        <v>15</v>
      </c>
      <c r="C26" s="176"/>
      <c r="D26" s="177"/>
      <c r="E26" s="178"/>
      <c r="F26" s="179"/>
      <c r="G26" s="179"/>
      <c r="H26" s="179"/>
      <c r="I26" s="179"/>
      <c r="J26" s="180"/>
      <c r="K26" s="177"/>
      <c r="L26" s="181"/>
    </row>
    <row r="27" spans="2:15" s="175" customFormat="1" ht="15.5">
      <c r="B27" s="151">
        <v>16</v>
      </c>
      <c r="C27" s="168"/>
      <c r="D27" s="169"/>
      <c r="E27" s="170"/>
      <c r="F27" s="171"/>
      <c r="G27" s="171"/>
      <c r="H27" s="171"/>
      <c r="I27" s="171"/>
      <c r="J27" s="172"/>
      <c r="K27" s="169"/>
      <c r="L27" s="173"/>
    </row>
    <row r="28" spans="2:15" s="175" customFormat="1" ht="15.5">
      <c r="B28" s="151">
        <v>17</v>
      </c>
      <c r="C28" s="176"/>
      <c r="D28" s="177"/>
      <c r="E28" s="178"/>
      <c r="F28" s="179"/>
      <c r="G28" s="179"/>
      <c r="H28" s="179"/>
      <c r="I28" s="179"/>
      <c r="J28" s="180"/>
      <c r="K28" s="177"/>
      <c r="L28" s="181"/>
    </row>
    <row r="29" spans="2:15" s="175" customFormat="1" ht="15.5">
      <c r="B29" s="151">
        <v>18</v>
      </c>
      <c r="C29" s="176"/>
      <c r="D29" s="182"/>
      <c r="E29" s="183"/>
      <c r="F29" s="184"/>
      <c r="G29" s="184"/>
      <c r="H29" s="184"/>
      <c r="I29" s="184"/>
      <c r="J29" s="185"/>
      <c r="K29" s="177"/>
      <c r="L29" s="186"/>
    </row>
    <row r="30" spans="2:15" s="175" customFormat="1" ht="15.5">
      <c r="B30" s="151">
        <v>19</v>
      </c>
      <c r="C30" s="176"/>
      <c r="D30" s="182"/>
      <c r="E30" s="183"/>
      <c r="F30" s="184"/>
      <c r="G30" s="184"/>
      <c r="H30" s="184"/>
      <c r="I30" s="184"/>
      <c r="J30" s="185"/>
      <c r="K30" s="177"/>
      <c r="L30" s="186"/>
    </row>
    <row r="31" spans="2:15" s="151" customFormat="1" ht="16" thickBot="1">
      <c r="B31" s="151">
        <v>20</v>
      </c>
      <c r="C31" s="187"/>
      <c r="D31" s="188"/>
      <c r="E31" s="189"/>
      <c r="F31" s="190"/>
      <c r="G31" s="190"/>
      <c r="H31" s="190"/>
      <c r="I31" s="190"/>
      <c r="J31" s="191"/>
      <c r="K31" s="192"/>
      <c r="L31" s="193"/>
    </row>
    <row r="32" spans="2:15" s="151" customFormat="1">
      <c r="M32" s="153"/>
      <c r="N32" s="174"/>
      <c r="O32" s="153"/>
    </row>
    <row r="33" spans="2:15" s="151" customFormat="1" ht="15" thickBot="1">
      <c r="K33" s="194"/>
      <c r="L33" s="194"/>
      <c r="M33" s="153"/>
      <c r="O33" s="153"/>
    </row>
    <row r="34" spans="2:15" s="145" customFormat="1" ht="42.75" customHeight="1" thickBot="1">
      <c r="C34" s="300" t="s">
        <v>36</v>
      </c>
      <c r="D34" s="309"/>
      <c r="E34" s="309"/>
      <c r="F34" s="159" t="s">
        <v>57</v>
      </c>
      <c r="G34" s="159" t="s">
        <v>58</v>
      </c>
      <c r="H34" s="159" t="s">
        <v>59</v>
      </c>
      <c r="I34" s="159" t="s">
        <v>60</v>
      </c>
      <c r="J34" s="195"/>
      <c r="K34" s="195"/>
      <c r="L34" s="196"/>
    </row>
    <row r="35" spans="2:15" s="151" customFormat="1" ht="84" customHeight="1">
      <c r="C35" s="162" t="s">
        <v>61</v>
      </c>
      <c r="D35" s="163" t="s">
        <v>62</v>
      </c>
      <c r="E35" s="164" t="s">
        <v>108</v>
      </c>
      <c r="F35" s="165" t="s">
        <v>67</v>
      </c>
      <c r="G35" s="165" t="s">
        <v>67</v>
      </c>
      <c r="H35" s="165" t="s">
        <v>67</v>
      </c>
      <c r="I35" s="165" t="s">
        <v>67</v>
      </c>
      <c r="J35" s="197" t="s">
        <v>55</v>
      </c>
      <c r="K35" s="198" t="s">
        <v>76</v>
      </c>
      <c r="L35" s="167" t="s">
        <v>50</v>
      </c>
    </row>
    <row r="36" spans="2:15" s="151" customFormat="1" ht="15" customHeight="1">
      <c r="B36" s="151">
        <v>1</v>
      </c>
      <c r="C36" s="168"/>
      <c r="D36" s="169"/>
      <c r="E36" s="170"/>
      <c r="F36" s="171"/>
      <c r="G36" s="171"/>
      <c r="H36" s="171"/>
      <c r="I36" s="171"/>
      <c r="J36" s="172"/>
      <c r="K36" s="169"/>
      <c r="L36" s="173"/>
    </row>
    <row r="37" spans="2:15" s="151" customFormat="1" ht="15" customHeight="1">
      <c r="B37" s="151">
        <v>2</v>
      </c>
      <c r="C37" s="168"/>
      <c r="D37" s="169"/>
      <c r="E37" s="170"/>
      <c r="F37" s="171"/>
      <c r="G37" s="171"/>
      <c r="H37" s="171"/>
      <c r="I37" s="171"/>
      <c r="J37" s="172"/>
      <c r="K37" s="169"/>
      <c r="L37" s="199"/>
    </row>
    <row r="38" spans="2:15" s="151" customFormat="1" ht="15" customHeight="1">
      <c r="B38" s="151">
        <v>3</v>
      </c>
      <c r="C38" s="168"/>
      <c r="D38" s="169"/>
      <c r="E38" s="170"/>
      <c r="F38" s="171"/>
      <c r="G38" s="171"/>
      <c r="H38" s="171"/>
      <c r="I38" s="171"/>
      <c r="J38" s="172"/>
      <c r="K38" s="169"/>
      <c r="L38" s="199"/>
      <c r="M38" s="174"/>
    </row>
    <row r="39" spans="2:15" s="151" customFormat="1" ht="15" customHeight="1">
      <c r="B39" s="151">
        <v>4</v>
      </c>
      <c r="C39" s="168"/>
      <c r="D39" s="169"/>
      <c r="E39" s="170"/>
      <c r="F39" s="171"/>
      <c r="G39" s="171"/>
      <c r="H39" s="171"/>
      <c r="I39" s="171"/>
      <c r="J39" s="172"/>
      <c r="K39" s="169"/>
      <c r="L39" s="199"/>
      <c r="M39" s="174"/>
    </row>
    <row r="40" spans="2:15" s="151" customFormat="1" ht="15" customHeight="1">
      <c r="B40" s="151">
        <v>5</v>
      </c>
      <c r="C40" s="168"/>
      <c r="D40" s="169"/>
      <c r="E40" s="170"/>
      <c r="F40" s="171"/>
      <c r="G40" s="171"/>
      <c r="H40" s="171"/>
      <c r="I40" s="171"/>
      <c r="J40" s="172"/>
      <c r="K40" s="169"/>
      <c r="L40" s="199"/>
    </row>
    <row r="41" spans="2:15" s="151" customFormat="1" ht="15" customHeight="1">
      <c r="B41" s="151">
        <v>6</v>
      </c>
      <c r="C41" s="168"/>
      <c r="D41" s="169"/>
      <c r="E41" s="170"/>
      <c r="F41" s="171"/>
      <c r="G41" s="171"/>
      <c r="H41" s="171"/>
      <c r="I41" s="171"/>
      <c r="J41" s="172"/>
      <c r="K41" s="169"/>
      <c r="L41" s="199"/>
    </row>
    <row r="42" spans="2:15" s="151" customFormat="1" ht="15" customHeight="1">
      <c r="B42" s="151">
        <v>7</v>
      </c>
      <c r="C42" s="168"/>
      <c r="D42" s="169"/>
      <c r="E42" s="170"/>
      <c r="F42" s="171"/>
      <c r="G42" s="171"/>
      <c r="H42" s="171"/>
      <c r="I42" s="171"/>
      <c r="J42" s="172"/>
      <c r="K42" s="169"/>
      <c r="L42" s="199"/>
    </row>
    <row r="43" spans="2:15" s="151" customFormat="1" ht="15" customHeight="1">
      <c r="B43" s="151">
        <v>8</v>
      </c>
      <c r="C43" s="168"/>
      <c r="D43" s="169"/>
      <c r="E43" s="170"/>
      <c r="F43" s="171"/>
      <c r="G43" s="171"/>
      <c r="H43" s="171"/>
      <c r="I43" s="171"/>
      <c r="J43" s="172"/>
      <c r="K43" s="169"/>
      <c r="L43" s="199"/>
    </row>
    <row r="44" spans="2:15" s="151" customFormat="1" ht="15" customHeight="1">
      <c r="B44" s="151">
        <v>9</v>
      </c>
      <c r="C44" s="168"/>
      <c r="D44" s="169"/>
      <c r="E44" s="170"/>
      <c r="F44" s="171"/>
      <c r="G44" s="171"/>
      <c r="H44" s="171"/>
      <c r="I44" s="171"/>
      <c r="J44" s="172"/>
      <c r="K44" s="169"/>
      <c r="L44" s="173"/>
    </row>
    <row r="45" spans="2:15" s="151" customFormat="1" ht="15" customHeight="1">
      <c r="B45" s="151">
        <v>10</v>
      </c>
      <c r="C45" s="168"/>
      <c r="D45" s="169"/>
      <c r="E45" s="170"/>
      <c r="F45" s="171"/>
      <c r="G45" s="171"/>
      <c r="H45" s="171"/>
      <c r="I45" s="171"/>
      <c r="J45" s="172"/>
      <c r="K45" s="169"/>
      <c r="L45" s="199"/>
    </row>
    <row r="46" spans="2:15" s="151" customFormat="1" ht="15" customHeight="1">
      <c r="B46" s="151">
        <v>11</v>
      </c>
      <c r="C46" s="168"/>
      <c r="D46" s="169"/>
      <c r="E46" s="170"/>
      <c r="F46" s="171"/>
      <c r="G46" s="171"/>
      <c r="H46" s="171"/>
      <c r="I46" s="171"/>
      <c r="J46" s="172"/>
      <c r="K46" s="169"/>
      <c r="L46" s="199"/>
    </row>
    <row r="47" spans="2:15" s="151" customFormat="1" ht="15" customHeight="1">
      <c r="B47" s="151">
        <v>12</v>
      </c>
      <c r="C47" s="168"/>
      <c r="D47" s="169"/>
      <c r="E47" s="170"/>
      <c r="F47" s="171"/>
      <c r="G47" s="171"/>
      <c r="H47" s="171"/>
      <c r="I47" s="171"/>
      <c r="J47" s="172"/>
      <c r="K47" s="169"/>
      <c r="L47" s="199"/>
    </row>
    <row r="48" spans="2:15" s="151" customFormat="1" ht="15" customHeight="1">
      <c r="B48" s="151">
        <v>13</v>
      </c>
      <c r="C48" s="168"/>
      <c r="D48" s="169"/>
      <c r="E48" s="170"/>
      <c r="F48" s="171"/>
      <c r="G48" s="171"/>
      <c r="H48" s="171"/>
      <c r="I48" s="171"/>
      <c r="J48" s="172"/>
      <c r="K48" s="169"/>
      <c r="L48" s="199"/>
    </row>
    <row r="49" spans="2:18" s="151" customFormat="1" ht="15" customHeight="1">
      <c r="B49" s="151">
        <v>14</v>
      </c>
      <c r="C49" s="168"/>
      <c r="D49" s="169"/>
      <c r="E49" s="170"/>
      <c r="F49" s="171"/>
      <c r="G49" s="171"/>
      <c r="H49" s="171"/>
      <c r="I49" s="171"/>
      <c r="J49" s="172"/>
      <c r="K49" s="169"/>
      <c r="L49" s="199"/>
    </row>
    <row r="50" spans="2:18" s="151" customFormat="1" ht="15" customHeight="1">
      <c r="B50" s="151">
        <v>15</v>
      </c>
      <c r="C50" s="168"/>
      <c r="D50" s="169"/>
      <c r="E50" s="170"/>
      <c r="F50" s="171"/>
      <c r="G50" s="171"/>
      <c r="H50" s="171"/>
      <c r="I50" s="171"/>
      <c r="J50" s="172"/>
      <c r="K50" s="169"/>
      <c r="L50" s="173"/>
    </row>
    <row r="51" spans="2:18" s="151" customFormat="1" ht="15" customHeight="1">
      <c r="B51" s="151">
        <v>16</v>
      </c>
      <c r="C51" s="168"/>
      <c r="D51" s="169"/>
      <c r="E51" s="170"/>
      <c r="F51" s="171"/>
      <c r="G51" s="171"/>
      <c r="H51" s="171"/>
      <c r="I51" s="171"/>
      <c r="J51" s="172"/>
      <c r="K51" s="169"/>
      <c r="L51" s="199"/>
    </row>
    <row r="52" spans="2:18" s="151" customFormat="1" ht="15" customHeight="1">
      <c r="B52" s="151">
        <v>17</v>
      </c>
      <c r="C52" s="168"/>
      <c r="D52" s="169"/>
      <c r="E52" s="170"/>
      <c r="F52" s="171"/>
      <c r="G52" s="171"/>
      <c r="H52" s="171"/>
      <c r="I52" s="171"/>
      <c r="J52" s="172"/>
      <c r="K52" s="169"/>
      <c r="L52" s="199"/>
    </row>
    <row r="53" spans="2:18" s="151" customFormat="1" ht="15" customHeight="1">
      <c r="B53" s="151">
        <v>18</v>
      </c>
      <c r="C53" s="176"/>
      <c r="D53" s="177"/>
      <c r="E53" s="178"/>
      <c r="F53" s="179"/>
      <c r="G53" s="179"/>
      <c r="H53" s="179"/>
      <c r="I53" s="179"/>
      <c r="J53" s="180"/>
      <c r="K53" s="177"/>
      <c r="L53" s="181"/>
    </row>
    <row r="54" spans="2:18" s="151" customFormat="1" ht="15" customHeight="1">
      <c r="B54" s="151">
        <v>19</v>
      </c>
      <c r="C54" s="176"/>
      <c r="D54" s="182"/>
      <c r="E54" s="183"/>
      <c r="F54" s="184"/>
      <c r="G54" s="184"/>
      <c r="H54" s="184"/>
      <c r="I54" s="184"/>
      <c r="J54" s="185"/>
      <c r="K54" s="182"/>
      <c r="L54" s="186"/>
    </row>
    <row r="55" spans="2:18" s="151" customFormat="1" ht="15" customHeight="1" thickBot="1">
      <c r="B55" s="151">
        <v>20</v>
      </c>
      <c r="C55" s="187"/>
      <c r="D55" s="188"/>
      <c r="E55" s="189"/>
      <c r="F55" s="190"/>
      <c r="G55" s="190"/>
      <c r="H55" s="190"/>
      <c r="I55" s="190"/>
      <c r="J55" s="191"/>
      <c r="K55" s="188"/>
      <c r="L55" s="193"/>
    </row>
    <row r="56" spans="2:18" s="175" customFormat="1">
      <c r="C56" s="151"/>
      <c r="D56" s="151"/>
      <c r="E56" s="151"/>
      <c r="F56" s="151"/>
      <c r="G56" s="151"/>
      <c r="H56" s="151"/>
      <c r="I56" s="151"/>
      <c r="J56" s="151"/>
      <c r="K56" s="151"/>
      <c r="L56" s="151"/>
      <c r="M56" s="153"/>
      <c r="N56" s="151"/>
      <c r="O56" s="153"/>
      <c r="P56" s="151"/>
      <c r="Q56" s="151"/>
      <c r="R56" s="151"/>
    </row>
    <row r="57" spans="2:18" s="151" customFormat="1" ht="15" thickBot="1">
      <c r="O57" s="153"/>
    </row>
    <row r="58" spans="2:18" ht="42.65" customHeight="1" thickBot="1">
      <c r="C58" s="300" t="s">
        <v>44</v>
      </c>
      <c r="D58" s="301"/>
      <c r="E58" s="301"/>
      <c r="F58" s="159" t="s">
        <v>57</v>
      </c>
      <c r="G58" s="159" t="s">
        <v>58</v>
      </c>
      <c r="H58" s="159" t="s">
        <v>59</v>
      </c>
      <c r="I58" s="159" t="s">
        <v>60</v>
      </c>
      <c r="J58" s="200"/>
      <c r="K58" s="200"/>
      <c r="L58" s="196"/>
    </row>
    <row r="59" spans="2:18" ht="66" customHeight="1">
      <c r="C59" s="162" t="s">
        <v>61</v>
      </c>
      <c r="D59" s="163" t="s">
        <v>62</v>
      </c>
      <c r="E59" s="164" t="s">
        <v>109</v>
      </c>
      <c r="F59" s="165" t="s">
        <v>67</v>
      </c>
      <c r="G59" s="165" t="s">
        <v>67</v>
      </c>
      <c r="H59" s="165" t="s">
        <v>67</v>
      </c>
      <c r="I59" s="165" t="s">
        <v>67</v>
      </c>
      <c r="J59" s="197" t="s">
        <v>55</v>
      </c>
      <c r="K59" s="198" t="s">
        <v>68</v>
      </c>
      <c r="L59" s="167" t="s">
        <v>50</v>
      </c>
    </row>
    <row r="60" spans="2:18" ht="15.5">
      <c r="B60" s="151">
        <v>1</v>
      </c>
      <c r="C60" s="168"/>
      <c r="D60" s="169"/>
      <c r="E60" s="170"/>
      <c r="F60" s="202"/>
      <c r="G60" s="202"/>
      <c r="H60" s="202"/>
      <c r="I60" s="202"/>
      <c r="J60" s="203"/>
      <c r="K60" s="204"/>
      <c r="L60" s="199"/>
    </row>
    <row r="61" spans="2:18" ht="15.5">
      <c r="B61" s="151">
        <v>2</v>
      </c>
      <c r="C61" s="168"/>
      <c r="D61" s="169"/>
      <c r="E61" s="170"/>
      <c r="F61" s="202"/>
      <c r="G61" s="202"/>
      <c r="H61" s="202"/>
      <c r="I61" s="202"/>
      <c r="J61" s="203"/>
      <c r="K61" s="204"/>
      <c r="L61" s="199"/>
    </row>
    <row r="62" spans="2:18" ht="15.5">
      <c r="B62" s="151">
        <v>3</v>
      </c>
      <c r="C62" s="168"/>
      <c r="D62" s="169"/>
      <c r="E62" s="170"/>
      <c r="F62" s="202"/>
      <c r="G62" s="202"/>
      <c r="H62" s="202"/>
      <c r="I62" s="202"/>
      <c r="J62" s="203"/>
      <c r="K62" s="204"/>
      <c r="L62" s="199"/>
    </row>
    <row r="63" spans="2:18" ht="15.5">
      <c r="B63" s="151">
        <v>4</v>
      </c>
      <c r="C63" s="168"/>
      <c r="D63" s="169"/>
      <c r="E63" s="170"/>
      <c r="F63" s="171"/>
      <c r="G63" s="171"/>
      <c r="H63" s="171"/>
      <c r="I63" s="171"/>
      <c r="J63" s="172"/>
      <c r="K63" s="169"/>
      <c r="L63" s="173"/>
    </row>
    <row r="64" spans="2:18" ht="15.5">
      <c r="B64" s="151">
        <v>5</v>
      </c>
      <c r="C64" s="168"/>
      <c r="D64" s="169"/>
      <c r="E64" s="170"/>
      <c r="F64" s="202"/>
      <c r="G64" s="202"/>
      <c r="H64" s="202"/>
      <c r="I64" s="202"/>
      <c r="J64" s="203"/>
      <c r="K64" s="204"/>
      <c r="L64" s="199"/>
    </row>
    <row r="65" spans="2:12" ht="15.5">
      <c r="B65" s="151">
        <v>6</v>
      </c>
      <c r="C65" s="168"/>
      <c r="D65" s="169"/>
      <c r="E65" s="170"/>
      <c r="F65" s="202"/>
      <c r="G65" s="202"/>
      <c r="H65" s="202"/>
      <c r="I65" s="202"/>
      <c r="J65" s="203"/>
      <c r="K65" s="204"/>
      <c r="L65" s="199"/>
    </row>
    <row r="66" spans="2:12" ht="15.5">
      <c r="B66" s="151">
        <v>7</v>
      </c>
      <c r="C66" s="168"/>
      <c r="D66" s="169"/>
      <c r="E66" s="170"/>
      <c r="F66" s="202"/>
      <c r="G66" s="202"/>
      <c r="H66" s="202"/>
      <c r="I66" s="202"/>
      <c r="J66" s="203"/>
      <c r="K66" s="204"/>
      <c r="L66" s="199"/>
    </row>
    <row r="67" spans="2:12" ht="15.5">
      <c r="B67" s="151">
        <v>8</v>
      </c>
      <c r="C67" s="168"/>
      <c r="D67" s="169"/>
      <c r="E67" s="170"/>
      <c r="F67" s="202"/>
      <c r="G67" s="202"/>
      <c r="H67" s="202"/>
      <c r="I67" s="202"/>
      <c r="J67" s="203"/>
      <c r="K67" s="204"/>
      <c r="L67" s="199"/>
    </row>
    <row r="68" spans="2:12" ht="15.5">
      <c r="B68" s="151">
        <v>9</v>
      </c>
      <c r="C68" s="168"/>
      <c r="D68" s="169"/>
      <c r="E68" s="170"/>
      <c r="F68" s="202"/>
      <c r="G68" s="202"/>
      <c r="H68" s="202"/>
      <c r="I68" s="202"/>
      <c r="J68" s="203"/>
      <c r="K68" s="204"/>
      <c r="L68" s="199"/>
    </row>
    <row r="69" spans="2:12" ht="15.5">
      <c r="B69" s="151">
        <v>10</v>
      </c>
      <c r="C69" s="168"/>
      <c r="D69" s="169"/>
      <c r="E69" s="170"/>
      <c r="F69" s="171"/>
      <c r="G69" s="171"/>
      <c r="H69" s="171"/>
      <c r="I69" s="171"/>
      <c r="J69" s="172"/>
      <c r="K69" s="169"/>
      <c r="L69" s="173"/>
    </row>
    <row r="70" spans="2:12" ht="15.5">
      <c r="B70" s="151">
        <v>11</v>
      </c>
      <c r="C70" s="168"/>
      <c r="D70" s="169"/>
      <c r="E70" s="170"/>
      <c r="F70" s="202"/>
      <c r="G70" s="202"/>
      <c r="H70" s="202"/>
      <c r="I70" s="202"/>
      <c r="J70" s="203"/>
      <c r="K70" s="204"/>
      <c r="L70" s="199"/>
    </row>
    <row r="71" spans="2:12" ht="15.5">
      <c r="B71" s="151">
        <v>12</v>
      </c>
      <c r="C71" s="176"/>
      <c r="D71" s="182"/>
      <c r="E71" s="170"/>
      <c r="F71" s="202"/>
      <c r="G71" s="202"/>
      <c r="H71" s="202"/>
      <c r="I71" s="202"/>
      <c r="J71" s="203"/>
      <c r="K71" s="177"/>
      <c r="L71" s="186"/>
    </row>
    <row r="72" spans="2:12" ht="15.5">
      <c r="B72" s="151">
        <v>13</v>
      </c>
      <c r="C72" s="176"/>
      <c r="D72" s="182"/>
      <c r="E72" s="170"/>
      <c r="F72" s="202"/>
      <c r="G72" s="202"/>
      <c r="H72" s="202"/>
      <c r="I72" s="202"/>
      <c r="J72" s="203"/>
      <c r="K72" s="177"/>
      <c r="L72" s="186"/>
    </row>
    <row r="73" spans="2:12" ht="15.5">
      <c r="B73" s="151">
        <v>14</v>
      </c>
      <c r="C73" s="176"/>
      <c r="D73" s="182"/>
      <c r="E73" s="170"/>
      <c r="F73" s="202"/>
      <c r="G73" s="202"/>
      <c r="H73" s="202"/>
      <c r="I73" s="202"/>
      <c r="J73" s="203"/>
      <c r="K73" s="177"/>
      <c r="L73" s="186"/>
    </row>
    <row r="74" spans="2:12" ht="15.5">
      <c r="B74" s="151">
        <v>15</v>
      </c>
      <c r="C74" s="176"/>
      <c r="D74" s="182"/>
      <c r="E74" s="170"/>
      <c r="F74" s="202"/>
      <c r="G74" s="202"/>
      <c r="H74" s="202"/>
      <c r="I74" s="202"/>
      <c r="J74" s="203"/>
      <c r="K74" s="177"/>
      <c r="L74" s="186"/>
    </row>
    <row r="75" spans="2:12" ht="15.5">
      <c r="B75" s="151">
        <v>16</v>
      </c>
      <c r="C75" s="176"/>
      <c r="D75" s="182"/>
      <c r="E75" s="170"/>
      <c r="F75" s="202"/>
      <c r="G75" s="202"/>
      <c r="H75" s="202"/>
      <c r="I75" s="202"/>
      <c r="J75" s="203"/>
      <c r="K75" s="177"/>
      <c r="L75" s="186"/>
    </row>
    <row r="76" spans="2:12" ht="15.5">
      <c r="B76" s="151">
        <v>17</v>
      </c>
      <c r="C76" s="168"/>
      <c r="D76" s="169"/>
      <c r="E76" s="170"/>
      <c r="F76" s="202"/>
      <c r="G76" s="202"/>
      <c r="H76" s="202"/>
      <c r="I76" s="202"/>
      <c r="J76" s="203"/>
      <c r="K76" s="204"/>
      <c r="L76" s="199"/>
    </row>
    <row r="77" spans="2:12" ht="15.5">
      <c r="B77" s="151">
        <v>18</v>
      </c>
      <c r="C77" s="176"/>
      <c r="D77" s="182"/>
      <c r="E77" s="170"/>
      <c r="F77" s="202"/>
      <c r="G77" s="202"/>
      <c r="H77" s="202"/>
      <c r="I77" s="202"/>
      <c r="J77" s="203"/>
      <c r="K77" s="177"/>
      <c r="L77" s="186"/>
    </row>
    <row r="78" spans="2:12" ht="15.5">
      <c r="B78" s="151">
        <v>19</v>
      </c>
      <c r="C78" s="176"/>
      <c r="D78" s="182"/>
      <c r="E78" s="170"/>
      <c r="F78" s="202"/>
      <c r="G78" s="202"/>
      <c r="H78" s="202"/>
      <c r="I78" s="202"/>
      <c r="J78" s="203"/>
      <c r="K78" s="177"/>
      <c r="L78" s="186"/>
    </row>
    <row r="79" spans="2:12" ht="16" thickBot="1">
      <c r="B79" s="151">
        <v>20</v>
      </c>
      <c r="C79" s="187"/>
      <c r="D79" s="188"/>
      <c r="E79" s="189"/>
      <c r="F79" s="205"/>
      <c r="G79" s="205"/>
      <c r="H79" s="205"/>
      <c r="I79" s="205"/>
      <c r="J79" s="206"/>
      <c r="K79" s="207"/>
      <c r="L79" s="193"/>
    </row>
  </sheetData>
  <sheetProtection algorithmName="SHA-512" hashValue="uQC+MtmShSANxcqbMZ+UhQWmBAeEhnK160EFnXLFGg/tUjfCpw8TYVs9kfDmCCoEYavIk0Bc4f95vZub0R0uKg==" saltValue="NfwacFRjgg5I0g/BNYgcJw==" spinCount="100000" sheet="1" formatColumns="0" formatRows="0"/>
  <mergeCells count="5">
    <mergeCell ref="C5:D5"/>
    <mergeCell ref="C8:D8"/>
    <mergeCell ref="C10:E10"/>
    <mergeCell ref="C34:E34"/>
    <mergeCell ref="C58:E58"/>
  </mergeCells>
  <pageMargins left="0.7" right="0.7" top="0.75" bottom="0.75" header="0.3" footer="0.3"/>
  <pageSetup paperSize="9"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F404D-B563-467C-B680-B2FD54C33D78}">
  <dimension ref="B1:T153"/>
  <sheetViews>
    <sheetView showGridLines="0" zoomScale="81" zoomScaleNormal="85" workbookViewId="0">
      <selection activeCell="B112" sqref="B112"/>
    </sheetView>
  </sheetViews>
  <sheetFormatPr defaultColWidth="9.1796875" defaultRowHeight="14.5"/>
  <cols>
    <col min="1" max="1" width="1.26953125" customWidth="1"/>
    <col min="2" max="2" width="19.81640625" customWidth="1"/>
    <col min="3" max="3" width="23" style="8" bestFit="1" customWidth="1"/>
    <col min="4" max="4" width="12.26953125" bestFit="1" customWidth="1"/>
    <col min="5" max="12" width="17.81640625" customWidth="1"/>
    <col min="13" max="13" width="16" customWidth="1"/>
    <col min="14" max="16" width="16" style="9" customWidth="1"/>
    <col min="17" max="17" width="16.453125" bestFit="1" customWidth="1"/>
    <col min="18" max="18" width="13.7265625" bestFit="1" customWidth="1"/>
    <col min="19" max="19" width="21.26953125" customWidth="1"/>
    <col min="20" max="37" width="11.54296875" customWidth="1"/>
    <col min="38" max="38" width="9.1796875" customWidth="1"/>
    <col min="39" max="39" width="10.81640625" customWidth="1"/>
    <col min="40" max="40" width="14.453125" customWidth="1"/>
    <col min="41" max="41" width="9.1796875" customWidth="1"/>
    <col min="42" max="42" width="13.26953125" customWidth="1"/>
  </cols>
  <sheetData>
    <row r="1" spans="2:20" s="1" customFormat="1" ht="18.5">
      <c r="B1" s="64" t="s">
        <v>45</v>
      </c>
    </row>
    <row r="2" spans="2:20" s="3" customFormat="1" ht="18.5">
      <c r="B2" s="142" t="s">
        <v>42</v>
      </c>
      <c r="C2" s="143"/>
      <c r="M2" s="4"/>
      <c r="N2" s="4"/>
      <c r="P2" s="4"/>
      <c r="Q2" s="4"/>
      <c r="S2" s="4"/>
      <c r="T2" s="4"/>
    </row>
    <row r="3" spans="2:20" s="3" customFormat="1" ht="8.5" customHeight="1">
      <c r="B3" s="2"/>
      <c r="M3" s="4"/>
      <c r="N3" s="4"/>
      <c r="P3" s="4"/>
      <c r="Q3" s="4"/>
      <c r="S3" s="4"/>
      <c r="T3" s="4"/>
    </row>
    <row r="4" spans="2:20" s="3" customFormat="1" ht="15.5">
      <c r="B4" s="102" t="s">
        <v>41</v>
      </c>
      <c r="C4"/>
      <c r="M4" s="4"/>
      <c r="N4" s="4"/>
      <c r="P4" s="4"/>
      <c r="Q4" s="4"/>
      <c r="S4" s="4"/>
      <c r="T4" s="4"/>
    </row>
    <row r="5" spans="2:20" s="3" customFormat="1">
      <c r="B5" s="296" t="s">
        <v>46</v>
      </c>
      <c r="C5" s="296"/>
      <c r="M5" s="4"/>
      <c r="N5" s="4"/>
      <c r="P5" s="4"/>
      <c r="Q5" s="4"/>
      <c r="S5" s="4"/>
      <c r="T5" s="4"/>
    </row>
    <row r="6" spans="2:20" s="3" customFormat="1" ht="6" customHeight="1">
      <c r="C6" s="7"/>
      <c r="M6" s="66"/>
      <c r="Q6" s="5"/>
      <c r="S6" s="4"/>
      <c r="T6" s="4"/>
    </row>
    <row r="7" spans="2:20" s="3" customFormat="1" ht="18.5">
      <c r="B7" s="102" t="s">
        <v>0</v>
      </c>
      <c r="M7" s="67"/>
      <c r="Q7" s="5"/>
      <c r="S7" s="4"/>
      <c r="T7" s="4"/>
    </row>
    <row r="8" spans="2:20" s="3" customFormat="1" ht="18.5">
      <c r="B8" s="297" t="s">
        <v>69</v>
      </c>
      <c r="C8" s="297"/>
      <c r="M8" s="67"/>
      <c r="Q8" s="5"/>
      <c r="S8" s="4"/>
      <c r="T8" s="4"/>
    </row>
    <row r="9" spans="2:20" s="3" customFormat="1" ht="7.5" customHeight="1">
      <c r="B9" s="103"/>
      <c r="C9" s="103"/>
      <c r="D9" s="103"/>
      <c r="E9" s="103"/>
      <c r="F9" s="103"/>
      <c r="G9" s="103"/>
      <c r="H9" s="103"/>
      <c r="I9" s="103"/>
      <c r="J9" s="103"/>
      <c r="K9" s="103"/>
      <c r="M9" s="67"/>
      <c r="Q9" s="5"/>
      <c r="S9" s="4"/>
      <c r="T9" s="4"/>
    </row>
    <row r="10" spans="2:20" s="3" customFormat="1" ht="19" thickBot="1">
      <c r="B10" s="102" t="s">
        <v>38</v>
      </c>
      <c r="C10"/>
      <c r="D10"/>
      <c r="E10"/>
      <c r="F10"/>
      <c r="G10"/>
      <c r="H10"/>
      <c r="I10"/>
      <c r="J10"/>
      <c r="K10"/>
      <c r="L10"/>
      <c r="M10" s="67"/>
      <c r="Q10" s="5"/>
      <c r="S10" s="4"/>
      <c r="T10" s="4"/>
    </row>
    <row r="11" spans="2:20" s="3" customFormat="1" ht="18.5">
      <c r="B11" s="70" t="s">
        <v>47</v>
      </c>
      <c r="C11" s="68">
        <f>$M$26+$M$48+$M$58</f>
        <v>154425.97402597402</v>
      </c>
      <c r="D11"/>
      <c r="E11" s="102"/>
      <c r="F11"/>
      <c r="G11"/>
      <c r="H11"/>
      <c r="I11"/>
      <c r="J11"/>
      <c r="K11"/>
      <c r="L11"/>
      <c r="M11" s="67"/>
      <c r="Q11" s="5"/>
      <c r="S11" s="4"/>
      <c r="T11" s="4"/>
    </row>
    <row r="12" spans="2:20" s="3" customFormat="1" ht="19" thickBot="1">
      <c r="B12" s="71" t="s">
        <v>48</v>
      </c>
      <c r="C12" s="69">
        <f>$M$27+$M$49+$M$59</f>
        <v>180000</v>
      </c>
      <c r="D12"/>
      <c r="E12" s="108"/>
      <c r="F12"/>
      <c r="G12"/>
      <c r="H12"/>
      <c r="I12"/>
      <c r="J12"/>
      <c r="K12"/>
      <c r="L12"/>
      <c r="M12" s="67"/>
      <c r="Q12" s="5"/>
      <c r="S12" s="4"/>
      <c r="T12" s="4"/>
    </row>
    <row r="13" spans="2:20" s="3" customFormat="1" ht="18.5">
      <c r="B13" s="72"/>
      <c r="C13" s="73"/>
      <c r="D13"/>
      <c r="E13"/>
      <c r="F13"/>
      <c r="G13"/>
      <c r="H13"/>
      <c r="I13"/>
      <c r="J13"/>
      <c r="K13"/>
      <c r="L13"/>
      <c r="M13" s="67"/>
      <c r="Q13" s="5"/>
      <c r="S13" s="4"/>
      <c r="T13" s="4"/>
    </row>
    <row r="14" spans="2:20" s="3" customFormat="1" ht="15" customHeight="1" thickBot="1">
      <c r="B14"/>
      <c r="C14" s="10"/>
      <c r="D14" s="10"/>
      <c r="E14" s="10"/>
      <c r="F14" s="10"/>
      <c r="G14" s="10"/>
      <c r="H14" s="10"/>
      <c r="I14" s="10"/>
      <c r="J14" s="10"/>
      <c r="K14" s="10"/>
      <c r="L14" s="10"/>
      <c r="M14" s="10"/>
      <c r="N14" s="10"/>
      <c r="O14" s="10"/>
      <c r="P14" s="10"/>
      <c r="Q14" s="5"/>
      <c r="S14" s="4"/>
      <c r="T14" s="4"/>
    </row>
    <row r="15" spans="2:20" s="3" customFormat="1" ht="42.75" customHeight="1" thickBot="1">
      <c r="B15" s="292" t="s">
        <v>35</v>
      </c>
      <c r="C15" s="294"/>
      <c r="D15" s="295"/>
      <c r="E15" s="292" t="s">
        <v>57</v>
      </c>
      <c r="F15" s="293"/>
      <c r="G15" s="292" t="s">
        <v>58</v>
      </c>
      <c r="H15" s="293"/>
      <c r="I15" s="292" t="s">
        <v>59</v>
      </c>
      <c r="J15" s="293"/>
      <c r="K15" s="292" t="s">
        <v>60</v>
      </c>
      <c r="L15" s="293"/>
      <c r="M15" s="123"/>
    </row>
    <row r="16" spans="2:20" s="6" customFormat="1" ht="29.5" thickBot="1">
      <c r="B16" s="124" t="s">
        <v>49</v>
      </c>
      <c r="C16" s="125" t="s">
        <v>50</v>
      </c>
      <c r="D16" s="126" t="s">
        <v>51</v>
      </c>
      <c r="E16" s="127" t="s">
        <v>52</v>
      </c>
      <c r="F16" s="128" t="s">
        <v>53</v>
      </c>
      <c r="G16" s="127" t="s">
        <v>52</v>
      </c>
      <c r="H16" s="128" t="s">
        <v>53</v>
      </c>
      <c r="I16" s="127" t="s">
        <v>52</v>
      </c>
      <c r="J16" s="128" t="s">
        <v>53</v>
      </c>
      <c r="K16" s="127" t="s">
        <v>52</v>
      </c>
      <c r="L16" s="128" t="s">
        <v>53</v>
      </c>
      <c r="M16" s="129" t="s">
        <v>54</v>
      </c>
      <c r="P16" s="6" t="s">
        <v>106</v>
      </c>
    </row>
    <row r="17" spans="2:16" s="3" customFormat="1" ht="15" customHeight="1">
      <c r="B17" s="30" t="s">
        <v>1</v>
      </c>
      <c r="C17" s="31" t="s">
        <v>2</v>
      </c>
      <c r="D17" s="76">
        <v>10</v>
      </c>
      <c r="E17" s="11">
        <f>$D17*F17</f>
        <v>3000</v>
      </c>
      <c r="F17" s="114">
        <v>300</v>
      </c>
      <c r="G17" s="11">
        <f>$D17*H17</f>
        <v>6000</v>
      </c>
      <c r="H17" s="114">
        <v>600</v>
      </c>
      <c r="I17" s="11">
        <f>$D17*J17</f>
        <v>6000</v>
      </c>
      <c r="J17" s="114">
        <v>600</v>
      </c>
      <c r="K17" s="11">
        <f>$D17*L17</f>
        <v>8000</v>
      </c>
      <c r="L17" s="114">
        <v>800</v>
      </c>
      <c r="M17" s="95"/>
    </row>
    <row r="18" spans="2:16" s="3" customFormat="1" ht="15" customHeight="1">
      <c r="B18" s="32" t="s">
        <v>1</v>
      </c>
      <c r="C18" s="33" t="s">
        <v>3</v>
      </c>
      <c r="D18" s="77">
        <v>10</v>
      </c>
      <c r="E18" s="12">
        <f>$D18*F18</f>
        <v>0</v>
      </c>
      <c r="F18" s="115"/>
      <c r="G18" s="12">
        <f>$D18*H18</f>
        <v>0</v>
      </c>
      <c r="H18" s="115"/>
      <c r="I18" s="12">
        <f>$D18*J18</f>
        <v>0</v>
      </c>
      <c r="J18" s="115"/>
      <c r="K18" s="12">
        <f>$D18*L18</f>
        <v>0</v>
      </c>
      <c r="L18" s="115"/>
      <c r="M18" s="95"/>
    </row>
    <row r="19" spans="2:16" s="3" customFormat="1">
      <c r="B19" s="34" t="s">
        <v>4</v>
      </c>
      <c r="C19" s="35" t="s">
        <v>5</v>
      </c>
      <c r="D19" s="78">
        <v>6</v>
      </c>
      <c r="E19" s="13">
        <f t="shared" ref="E19:E21" si="0">$D19*F19</f>
        <v>7200</v>
      </c>
      <c r="F19" s="116">
        <v>1200</v>
      </c>
      <c r="G19" s="13">
        <f t="shared" ref="G19:G21" si="1">$D19*H19</f>
        <v>6000</v>
      </c>
      <c r="H19" s="116">
        <v>1000</v>
      </c>
      <c r="I19" s="13">
        <f t="shared" ref="I19:I21" si="2">$D19*J19</f>
        <v>4800</v>
      </c>
      <c r="J19" s="116">
        <v>800</v>
      </c>
      <c r="K19" s="13">
        <f t="shared" ref="K19:K21" si="3">$D19*L19</f>
        <v>4800</v>
      </c>
      <c r="L19" s="116">
        <v>800</v>
      </c>
      <c r="M19" s="95"/>
    </row>
    <row r="20" spans="2:16" s="3" customFormat="1">
      <c r="B20" s="36" t="s">
        <v>6</v>
      </c>
      <c r="C20" s="37" t="s">
        <v>5</v>
      </c>
      <c r="D20" s="79">
        <v>4</v>
      </c>
      <c r="E20" s="14">
        <f t="shared" si="0"/>
        <v>0</v>
      </c>
      <c r="F20" s="117"/>
      <c r="G20" s="14">
        <f t="shared" si="1"/>
        <v>0</v>
      </c>
      <c r="H20" s="117"/>
      <c r="I20" s="14">
        <f t="shared" si="2"/>
        <v>0</v>
      </c>
      <c r="J20" s="117"/>
      <c r="K20" s="14">
        <f t="shared" si="3"/>
        <v>0</v>
      </c>
      <c r="L20" s="117"/>
      <c r="M20" s="95"/>
    </row>
    <row r="21" spans="2:16" s="3" customFormat="1" ht="15" customHeight="1">
      <c r="B21" s="38" t="s">
        <v>7</v>
      </c>
      <c r="C21" s="39" t="s">
        <v>5</v>
      </c>
      <c r="D21" s="80">
        <v>2</v>
      </c>
      <c r="E21" s="15">
        <f t="shared" si="0"/>
        <v>0</v>
      </c>
      <c r="F21" s="118"/>
      <c r="G21" s="15">
        <f t="shared" si="1"/>
        <v>0</v>
      </c>
      <c r="H21" s="118"/>
      <c r="I21" s="15">
        <f t="shared" si="2"/>
        <v>0</v>
      </c>
      <c r="J21" s="118"/>
      <c r="K21" s="15">
        <f t="shared" si="3"/>
        <v>0</v>
      </c>
      <c r="L21" s="118"/>
      <c r="M21" s="95"/>
      <c r="N21" s="40"/>
    </row>
    <row r="22" spans="2:16" s="3" customFormat="1" ht="15" customHeight="1">
      <c r="B22" s="41" t="s">
        <v>4</v>
      </c>
      <c r="C22" s="42" t="s">
        <v>8</v>
      </c>
      <c r="D22" s="81">
        <v>4</v>
      </c>
      <c r="E22" s="16">
        <f>$D22*F22</f>
        <v>0</v>
      </c>
      <c r="F22" s="119"/>
      <c r="G22" s="16">
        <f>$D22*H22</f>
        <v>0</v>
      </c>
      <c r="H22" s="119"/>
      <c r="I22" s="16">
        <f>$D22*J22</f>
        <v>0</v>
      </c>
      <c r="J22" s="119"/>
      <c r="K22" s="16">
        <f>$D22*L22</f>
        <v>0</v>
      </c>
      <c r="L22" s="119"/>
      <c r="M22" s="95"/>
      <c r="N22" s="40"/>
    </row>
    <row r="23" spans="2:16" s="3" customFormat="1" ht="15" customHeight="1">
      <c r="B23" s="36" t="s">
        <v>6</v>
      </c>
      <c r="C23" s="37" t="s">
        <v>8</v>
      </c>
      <c r="D23" s="79">
        <v>0</v>
      </c>
      <c r="E23" s="14">
        <f t="shared" ref="E23:E24" si="4">$D23*F23</f>
        <v>0</v>
      </c>
      <c r="F23" s="117"/>
      <c r="G23" s="14">
        <f t="shared" ref="G23:G24" si="5">$D23*H23</f>
        <v>0</v>
      </c>
      <c r="H23" s="117"/>
      <c r="I23" s="14">
        <f t="shared" ref="I23:I24" si="6">$D23*J23</f>
        <v>0</v>
      </c>
      <c r="J23" s="117"/>
      <c r="K23" s="14">
        <f t="shared" ref="K23:K24" si="7">$D23*L23</f>
        <v>0</v>
      </c>
      <c r="L23" s="117"/>
      <c r="M23" s="95"/>
      <c r="N23" s="40"/>
    </row>
    <row r="24" spans="2:16" s="3" customFormat="1" ht="15" customHeight="1" thickBot="1">
      <c r="B24" s="43" t="s">
        <v>9</v>
      </c>
      <c r="C24" s="44" t="s">
        <v>8</v>
      </c>
      <c r="D24" s="82">
        <v>0</v>
      </c>
      <c r="E24" s="17">
        <f t="shared" si="4"/>
        <v>0</v>
      </c>
      <c r="F24" s="120"/>
      <c r="G24" s="17">
        <f t="shared" si="5"/>
        <v>0</v>
      </c>
      <c r="H24" s="120"/>
      <c r="I24" s="17">
        <f t="shared" si="6"/>
        <v>0</v>
      </c>
      <c r="J24" s="120"/>
      <c r="K24" s="17">
        <f t="shared" si="7"/>
        <v>0</v>
      </c>
      <c r="L24" s="120"/>
      <c r="M24" s="95"/>
    </row>
    <row r="25" spans="2:16" s="47" customFormat="1">
      <c r="B25" s="45"/>
      <c r="C25" s="46"/>
      <c r="D25" s="83" t="s">
        <v>10</v>
      </c>
      <c r="E25" s="18">
        <f t="shared" ref="E25:J25" si="8">SUM(E17:E24)</f>
        <v>10200</v>
      </c>
      <c r="F25" s="99">
        <f t="shared" si="8"/>
        <v>1500</v>
      </c>
      <c r="G25" s="18">
        <f t="shared" si="8"/>
        <v>12000</v>
      </c>
      <c r="H25" s="99">
        <f t="shared" si="8"/>
        <v>1600</v>
      </c>
      <c r="I25" s="18">
        <f t="shared" si="8"/>
        <v>10800</v>
      </c>
      <c r="J25" s="99">
        <f t="shared" si="8"/>
        <v>1400</v>
      </c>
      <c r="K25" s="18">
        <f t="shared" ref="K25:L25" si="9">SUM(K17:K24)</f>
        <v>12800</v>
      </c>
      <c r="L25" s="99">
        <f t="shared" si="9"/>
        <v>1600</v>
      </c>
      <c r="M25" s="95"/>
    </row>
    <row r="26" spans="2:16" s="47" customFormat="1" ht="18.5">
      <c r="B26" s="48"/>
      <c r="C26" s="49"/>
      <c r="D26" s="84" t="s">
        <v>11</v>
      </c>
      <c r="E26" s="50"/>
      <c r="F26" s="100">
        <f>IFERROR(((E25/F25)/10)*F27,0)</f>
        <v>10199.999999999998</v>
      </c>
      <c r="G26" s="50"/>
      <c r="H26" s="100">
        <f>IFERROR(((G25/H25)/10)*H27,0)</f>
        <v>11250</v>
      </c>
      <c r="I26" s="50"/>
      <c r="J26" s="100">
        <f>IFERROR(((I25/J25)/10)*J27,0)</f>
        <v>11571.428571428572</v>
      </c>
      <c r="K26" s="50"/>
      <c r="L26" s="100">
        <f>IFERROR(((K25/L25)/10)*L27,0)</f>
        <v>12000</v>
      </c>
      <c r="M26" s="96">
        <f>SUM(E26:L26)</f>
        <v>45021.428571428572</v>
      </c>
    </row>
    <row r="27" spans="2:16" s="3" customFormat="1" ht="19" thickBot="1">
      <c r="B27" s="65"/>
      <c r="C27" s="51"/>
      <c r="D27" s="85" t="s">
        <v>12</v>
      </c>
      <c r="E27" s="52"/>
      <c r="F27" s="101">
        <v>15000</v>
      </c>
      <c r="G27" s="109"/>
      <c r="H27" s="101">
        <v>15000</v>
      </c>
      <c r="I27" s="109"/>
      <c r="J27" s="101">
        <v>15000</v>
      </c>
      <c r="K27" s="109"/>
      <c r="L27" s="101">
        <v>15000</v>
      </c>
      <c r="M27" s="110">
        <f>SUM(F27:L27)</f>
        <v>60000</v>
      </c>
    </row>
    <row r="28" spans="2:16" s="3" customFormat="1">
      <c r="M28" s="40"/>
      <c r="N28" s="4"/>
      <c r="O28" s="40"/>
      <c r="P28" s="4"/>
    </row>
    <row r="29" spans="2:16" s="3" customFormat="1" ht="15" thickBot="1">
      <c r="D29" s="19"/>
      <c r="E29" s="19"/>
      <c r="F29" s="19"/>
      <c r="G29" s="19"/>
      <c r="H29" s="19"/>
      <c r="I29" s="19"/>
      <c r="J29" s="19"/>
      <c r="K29" s="19"/>
      <c r="L29" s="19"/>
      <c r="M29" s="40"/>
      <c r="N29" s="4"/>
      <c r="P29" s="4"/>
    </row>
    <row r="30" spans="2:16" s="6" customFormat="1" ht="42.75" customHeight="1" thickBot="1">
      <c r="B30" s="292" t="s">
        <v>36</v>
      </c>
      <c r="C30" s="294"/>
      <c r="D30" s="295"/>
      <c r="E30" s="292" t="s">
        <v>57</v>
      </c>
      <c r="F30" s="293"/>
      <c r="G30" s="292" t="s">
        <v>58</v>
      </c>
      <c r="H30" s="293"/>
      <c r="I30" s="292" t="s">
        <v>59</v>
      </c>
      <c r="J30" s="293"/>
      <c r="K30" s="292" t="s">
        <v>60</v>
      </c>
      <c r="L30" s="293"/>
      <c r="M30" s="123"/>
    </row>
    <row r="31" spans="2:16" s="3" customFormat="1" ht="29.5" thickBot="1">
      <c r="B31" s="124" t="s">
        <v>55</v>
      </c>
      <c r="C31" s="125" t="s">
        <v>50</v>
      </c>
      <c r="D31" s="126" t="s">
        <v>51</v>
      </c>
      <c r="E31" s="127" t="s">
        <v>52</v>
      </c>
      <c r="F31" s="128" t="s">
        <v>56</v>
      </c>
      <c r="G31" s="127" t="s">
        <v>52</v>
      </c>
      <c r="H31" s="128" t="s">
        <v>56</v>
      </c>
      <c r="I31" s="127" t="s">
        <v>52</v>
      </c>
      <c r="J31" s="128" t="s">
        <v>56</v>
      </c>
      <c r="K31" s="127" t="s">
        <v>52</v>
      </c>
      <c r="L31" s="128" t="s">
        <v>56</v>
      </c>
      <c r="M31" s="129" t="s">
        <v>54</v>
      </c>
    </row>
    <row r="32" spans="2:16" s="3" customFormat="1" ht="15" customHeight="1">
      <c r="B32" s="53" t="s">
        <v>13</v>
      </c>
      <c r="C32" s="31" t="s">
        <v>2</v>
      </c>
      <c r="D32" s="86">
        <v>10</v>
      </c>
      <c r="E32" s="20">
        <f>$D32*F32</f>
        <v>200</v>
      </c>
      <c r="F32" s="121">
        <v>20</v>
      </c>
      <c r="G32" s="20">
        <f>$D32*H32</f>
        <v>300</v>
      </c>
      <c r="H32" s="121">
        <v>30</v>
      </c>
      <c r="I32" s="20">
        <f>$D32*J32</f>
        <v>300</v>
      </c>
      <c r="J32" s="121">
        <v>30</v>
      </c>
      <c r="K32" s="20">
        <f>$D32*L32</f>
        <v>500</v>
      </c>
      <c r="L32" s="121">
        <v>50</v>
      </c>
      <c r="M32" s="98"/>
    </row>
    <row r="33" spans="2:14" s="3" customFormat="1" ht="15" customHeight="1">
      <c r="B33" s="32" t="s">
        <v>25</v>
      </c>
      <c r="C33" s="54" t="s">
        <v>3</v>
      </c>
      <c r="D33" s="87">
        <v>10</v>
      </c>
      <c r="E33" s="21">
        <f t="shared" ref="E33:E46" si="10">$D33*F33</f>
        <v>0</v>
      </c>
      <c r="F33" s="115"/>
      <c r="G33" s="21">
        <f t="shared" ref="G33:G46" si="11">$D33*H33</f>
        <v>0</v>
      </c>
      <c r="H33" s="115"/>
      <c r="I33" s="21">
        <f t="shared" ref="I33:I46" si="12">$D33*J33</f>
        <v>0</v>
      </c>
      <c r="J33" s="115"/>
      <c r="K33" s="21">
        <f t="shared" ref="K33:K46" si="13">$D33*L33</f>
        <v>0</v>
      </c>
      <c r="L33" s="115"/>
      <c r="M33" s="95"/>
    </row>
    <row r="34" spans="2:14" s="3" customFormat="1" ht="15" customHeight="1">
      <c r="B34" s="55" t="s">
        <v>14</v>
      </c>
      <c r="C34" s="56" t="s">
        <v>5</v>
      </c>
      <c r="D34" s="88">
        <v>7</v>
      </c>
      <c r="E34" s="22">
        <f t="shared" si="10"/>
        <v>140</v>
      </c>
      <c r="F34" s="122">
        <v>20</v>
      </c>
      <c r="G34" s="22">
        <f t="shared" si="11"/>
        <v>175</v>
      </c>
      <c r="H34" s="122">
        <v>25</v>
      </c>
      <c r="I34" s="22">
        <f t="shared" si="12"/>
        <v>140</v>
      </c>
      <c r="J34" s="122">
        <v>20</v>
      </c>
      <c r="K34" s="22">
        <f t="shared" si="13"/>
        <v>0</v>
      </c>
      <c r="L34" s="122"/>
      <c r="M34" s="95"/>
      <c r="N34" s="40"/>
    </row>
    <row r="35" spans="2:14" s="3" customFormat="1" ht="15" customHeight="1">
      <c r="B35" s="57" t="s">
        <v>15</v>
      </c>
      <c r="C35" s="35" t="s">
        <v>16</v>
      </c>
      <c r="D35" s="89">
        <v>5.5</v>
      </c>
      <c r="E35" s="23">
        <f t="shared" si="10"/>
        <v>0</v>
      </c>
      <c r="F35" s="116"/>
      <c r="G35" s="23">
        <f t="shared" si="11"/>
        <v>0</v>
      </c>
      <c r="H35" s="116"/>
      <c r="I35" s="23">
        <f t="shared" si="12"/>
        <v>0</v>
      </c>
      <c r="J35" s="116"/>
      <c r="K35" s="23">
        <f t="shared" si="13"/>
        <v>0</v>
      </c>
      <c r="L35" s="116"/>
      <c r="M35" s="95"/>
      <c r="N35" s="40"/>
    </row>
    <row r="36" spans="2:14" s="3" customFormat="1" ht="15" customHeight="1">
      <c r="B36" s="32" t="s">
        <v>17</v>
      </c>
      <c r="C36" s="37" t="s">
        <v>18</v>
      </c>
      <c r="D36" s="90">
        <v>4.5</v>
      </c>
      <c r="E36" s="24">
        <f t="shared" si="10"/>
        <v>0</v>
      </c>
      <c r="F36" s="117"/>
      <c r="G36" s="24">
        <f t="shared" si="11"/>
        <v>0</v>
      </c>
      <c r="H36" s="117"/>
      <c r="I36" s="24">
        <f t="shared" si="12"/>
        <v>0</v>
      </c>
      <c r="J36" s="117"/>
      <c r="K36" s="24">
        <f t="shared" si="13"/>
        <v>0</v>
      </c>
      <c r="L36" s="117"/>
      <c r="M36" s="95"/>
    </row>
    <row r="37" spans="2:14" s="3" customFormat="1" ht="15" customHeight="1">
      <c r="B37" s="32"/>
      <c r="C37" s="37" t="s">
        <v>19</v>
      </c>
      <c r="D37" s="90">
        <v>4.5</v>
      </c>
      <c r="E37" s="24">
        <f t="shared" si="10"/>
        <v>0</v>
      </c>
      <c r="F37" s="117"/>
      <c r="G37" s="24">
        <f t="shared" si="11"/>
        <v>0</v>
      </c>
      <c r="H37" s="117"/>
      <c r="I37" s="24">
        <f t="shared" si="12"/>
        <v>0</v>
      </c>
      <c r="J37" s="117"/>
      <c r="K37" s="24">
        <f t="shared" si="13"/>
        <v>0</v>
      </c>
      <c r="L37" s="117"/>
      <c r="M37" s="95"/>
    </row>
    <row r="38" spans="2:14" s="3" customFormat="1" ht="15" customHeight="1">
      <c r="B38" s="58"/>
      <c r="C38" s="39" t="s">
        <v>20</v>
      </c>
      <c r="D38" s="91">
        <v>4</v>
      </c>
      <c r="E38" s="21">
        <f t="shared" si="10"/>
        <v>0</v>
      </c>
      <c r="F38" s="118"/>
      <c r="G38" s="21">
        <f t="shared" si="11"/>
        <v>0</v>
      </c>
      <c r="H38" s="118"/>
      <c r="I38" s="21">
        <f t="shared" si="12"/>
        <v>0</v>
      </c>
      <c r="J38" s="118"/>
      <c r="K38" s="21">
        <f t="shared" si="13"/>
        <v>0</v>
      </c>
      <c r="L38" s="118"/>
      <c r="M38" s="95"/>
    </row>
    <row r="39" spans="2:14" s="3" customFormat="1" ht="15" customHeight="1">
      <c r="B39" s="57" t="s">
        <v>15</v>
      </c>
      <c r="C39" s="35" t="s">
        <v>16</v>
      </c>
      <c r="D39" s="89">
        <v>3.5</v>
      </c>
      <c r="E39" s="23">
        <f t="shared" si="10"/>
        <v>0</v>
      </c>
      <c r="F39" s="116"/>
      <c r="G39" s="23">
        <f t="shared" si="11"/>
        <v>0</v>
      </c>
      <c r="H39" s="116"/>
      <c r="I39" s="23">
        <f t="shared" si="12"/>
        <v>0</v>
      </c>
      <c r="J39" s="116"/>
      <c r="K39" s="23">
        <f t="shared" si="13"/>
        <v>0</v>
      </c>
      <c r="L39" s="116"/>
      <c r="M39" s="95"/>
    </row>
    <row r="40" spans="2:14" s="3" customFormat="1" ht="15" customHeight="1">
      <c r="B40" s="32" t="s">
        <v>21</v>
      </c>
      <c r="C40" s="37" t="s">
        <v>18</v>
      </c>
      <c r="D40" s="90">
        <v>2.5</v>
      </c>
      <c r="E40" s="24">
        <f t="shared" si="10"/>
        <v>0</v>
      </c>
      <c r="F40" s="117"/>
      <c r="G40" s="24">
        <f t="shared" si="11"/>
        <v>0</v>
      </c>
      <c r="H40" s="117"/>
      <c r="I40" s="24">
        <f t="shared" si="12"/>
        <v>0</v>
      </c>
      <c r="J40" s="117"/>
      <c r="K40" s="24">
        <f t="shared" si="13"/>
        <v>0</v>
      </c>
      <c r="L40" s="117"/>
      <c r="M40" s="95"/>
    </row>
    <row r="41" spans="2:14" s="3" customFormat="1" ht="15" customHeight="1">
      <c r="B41" s="32"/>
      <c r="C41" s="37" t="s">
        <v>19</v>
      </c>
      <c r="D41" s="90">
        <v>2.5</v>
      </c>
      <c r="E41" s="24">
        <f t="shared" si="10"/>
        <v>0</v>
      </c>
      <c r="F41" s="117"/>
      <c r="G41" s="24">
        <f t="shared" si="11"/>
        <v>0</v>
      </c>
      <c r="H41" s="117"/>
      <c r="I41" s="24">
        <f t="shared" si="12"/>
        <v>0</v>
      </c>
      <c r="J41" s="117"/>
      <c r="K41" s="24">
        <f t="shared" si="13"/>
        <v>0</v>
      </c>
      <c r="L41" s="117"/>
      <c r="M41" s="95"/>
    </row>
    <row r="42" spans="2:14" s="3" customFormat="1" ht="15" customHeight="1">
      <c r="B42" s="58"/>
      <c r="C42" s="39" t="s">
        <v>20</v>
      </c>
      <c r="D42" s="91">
        <v>2</v>
      </c>
      <c r="E42" s="21">
        <f t="shared" si="10"/>
        <v>0</v>
      </c>
      <c r="F42" s="118"/>
      <c r="G42" s="21">
        <f t="shared" si="11"/>
        <v>0</v>
      </c>
      <c r="H42" s="118"/>
      <c r="I42" s="21">
        <f t="shared" si="12"/>
        <v>0</v>
      </c>
      <c r="J42" s="118"/>
      <c r="K42" s="21">
        <f t="shared" si="13"/>
        <v>0</v>
      </c>
      <c r="L42" s="118"/>
      <c r="M42" s="95"/>
    </row>
    <row r="43" spans="2:14" s="3" customFormat="1" ht="15" customHeight="1">
      <c r="B43" s="32" t="s">
        <v>22</v>
      </c>
      <c r="C43" s="42" t="s">
        <v>16</v>
      </c>
      <c r="D43" s="92">
        <v>2</v>
      </c>
      <c r="E43" s="23">
        <f t="shared" si="10"/>
        <v>0</v>
      </c>
      <c r="F43" s="119"/>
      <c r="G43" s="23">
        <f t="shared" si="11"/>
        <v>0</v>
      </c>
      <c r="H43" s="119"/>
      <c r="I43" s="23">
        <f t="shared" si="12"/>
        <v>0</v>
      </c>
      <c r="J43" s="119"/>
      <c r="K43" s="23">
        <f t="shared" si="13"/>
        <v>0</v>
      </c>
      <c r="L43" s="119"/>
      <c r="M43" s="95"/>
    </row>
    <row r="44" spans="2:14" s="3" customFormat="1" ht="15" customHeight="1">
      <c r="B44" s="32"/>
      <c r="C44" s="37" t="s">
        <v>18</v>
      </c>
      <c r="D44" s="90">
        <v>0.5</v>
      </c>
      <c r="E44" s="24">
        <f t="shared" si="10"/>
        <v>0</v>
      </c>
      <c r="F44" s="117"/>
      <c r="G44" s="24">
        <f t="shared" si="11"/>
        <v>0</v>
      </c>
      <c r="H44" s="117"/>
      <c r="I44" s="24">
        <f t="shared" si="12"/>
        <v>0</v>
      </c>
      <c r="J44" s="117"/>
      <c r="K44" s="24">
        <f t="shared" si="13"/>
        <v>0</v>
      </c>
      <c r="L44" s="117"/>
      <c r="M44" s="95"/>
    </row>
    <row r="45" spans="2:14" s="3" customFormat="1" ht="15" customHeight="1">
      <c r="B45" s="32"/>
      <c r="C45" s="37" t="s">
        <v>19</v>
      </c>
      <c r="D45" s="90">
        <v>0.5</v>
      </c>
      <c r="E45" s="24">
        <f t="shared" si="10"/>
        <v>0</v>
      </c>
      <c r="F45" s="117"/>
      <c r="G45" s="24">
        <f t="shared" si="11"/>
        <v>0</v>
      </c>
      <c r="H45" s="117"/>
      <c r="I45" s="24">
        <f t="shared" si="12"/>
        <v>0</v>
      </c>
      <c r="J45" s="117"/>
      <c r="K45" s="24">
        <f t="shared" si="13"/>
        <v>0</v>
      </c>
      <c r="L45" s="117"/>
      <c r="M45" s="95"/>
    </row>
    <row r="46" spans="2:14" s="3" customFormat="1" ht="15" customHeight="1" thickBot="1">
      <c r="B46" s="59"/>
      <c r="C46" s="54" t="s">
        <v>20</v>
      </c>
      <c r="D46" s="87">
        <v>0</v>
      </c>
      <c r="E46" s="25">
        <f t="shared" si="10"/>
        <v>0</v>
      </c>
      <c r="F46" s="120"/>
      <c r="G46" s="25">
        <f t="shared" si="11"/>
        <v>0</v>
      </c>
      <c r="H46" s="120"/>
      <c r="I46" s="25">
        <f t="shared" si="12"/>
        <v>0</v>
      </c>
      <c r="J46" s="120"/>
      <c r="K46" s="25">
        <f t="shared" si="13"/>
        <v>0</v>
      </c>
      <c r="L46" s="120"/>
      <c r="M46" s="95"/>
    </row>
    <row r="47" spans="2:14" s="3" customFormat="1">
      <c r="B47" s="45"/>
      <c r="C47" s="46"/>
      <c r="D47" s="83" t="s">
        <v>10</v>
      </c>
      <c r="E47" s="26">
        <f t="shared" ref="E47:L47" si="14">SUM(E32:E46)</f>
        <v>340</v>
      </c>
      <c r="F47" s="99">
        <f>SUM(F32:F46)</f>
        <v>40</v>
      </c>
      <c r="G47" s="26">
        <f t="shared" si="14"/>
        <v>475</v>
      </c>
      <c r="H47" s="99">
        <f t="shared" si="14"/>
        <v>55</v>
      </c>
      <c r="I47" s="26">
        <f t="shared" si="14"/>
        <v>440</v>
      </c>
      <c r="J47" s="99">
        <f t="shared" si="14"/>
        <v>50</v>
      </c>
      <c r="K47" s="26">
        <f t="shared" si="14"/>
        <v>500</v>
      </c>
      <c r="L47" s="99">
        <f t="shared" si="14"/>
        <v>50</v>
      </c>
      <c r="M47" s="95"/>
    </row>
    <row r="48" spans="2:14" s="47" customFormat="1" ht="21" customHeight="1">
      <c r="B48" s="48"/>
      <c r="C48" s="60"/>
      <c r="D48" s="84" t="s">
        <v>11</v>
      </c>
      <c r="E48" s="50"/>
      <c r="F48" s="100">
        <f>IFERROR(((E47/F47)/10)*F49,0)</f>
        <v>12750</v>
      </c>
      <c r="G48" s="50"/>
      <c r="H48" s="100">
        <f>IFERROR(((G47/H47)/10)*H49,0)</f>
        <v>12954.545454545454</v>
      </c>
      <c r="I48" s="50"/>
      <c r="J48" s="100">
        <f>IFERROR(((I47/J47)/10)*J49,0)</f>
        <v>13200.000000000002</v>
      </c>
      <c r="K48" s="50"/>
      <c r="L48" s="100">
        <f>IFERROR(((K47/L47)/10)*L49,0)</f>
        <v>15000</v>
      </c>
      <c r="M48" s="96">
        <f>SUM(E48:L48)</f>
        <v>53904.545454545456</v>
      </c>
    </row>
    <row r="49" spans="2:20" s="47" customFormat="1" ht="21" customHeight="1" thickBot="1">
      <c r="B49" s="65"/>
      <c r="C49" s="51"/>
      <c r="D49" s="85" t="s">
        <v>12</v>
      </c>
      <c r="E49" s="52"/>
      <c r="F49" s="101">
        <v>15000</v>
      </c>
      <c r="G49" s="109"/>
      <c r="H49" s="101">
        <v>15000</v>
      </c>
      <c r="I49" s="109"/>
      <c r="J49" s="101">
        <v>15000</v>
      </c>
      <c r="K49" s="109"/>
      <c r="L49" s="101">
        <v>15000</v>
      </c>
      <c r="M49" s="97">
        <f>SUM(F49:L49)</f>
        <v>60000</v>
      </c>
    </row>
    <row r="50" spans="2:20" s="47" customFormat="1">
      <c r="B50" s="3"/>
      <c r="C50" s="3"/>
      <c r="D50" s="3"/>
      <c r="E50" s="3"/>
      <c r="F50" s="3"/>
      <c r="G50" s="3"/>
      <c r="H50" s="3"/>
      <c r="I50" s="3"/>
      <c r="J50" s="3"/>
      <c r="K50" s="3"/>
      <c r="L50" s="3"/>
      <c r="M50" s="3"/>
      <c r="N50" s="4"/>
      <c r="O50" s="3"/>
      <c r="P50" s="4"/>
      <c r="Q50" s="3"/>
      <c r="R50" s="3"/>
      <c r="S50" s="3"/>
    </row>
    <row r="51" spans="2:20" s="3" customFormat="1" ht="15" thickBot="1">
      <c r="P51" s="4"/>
    </row>
    <row r="52" spans="2:20" s="6" customFormat="1" ht="42.75" customHeight="1" thickBot="1">
      <c r="B52" s="292" t="s">
        <v>37</v>
      </c>
      <c r="C52" s="294"/>
      <c r="D52" s="295"/>
      <c r="E52" s="292" t="s">
        <v>57</v>
      </c>
      <c r="F52" s="293"/>
      <c r="G52" s="292" t="s">
        <v>58</v>
      </c>
      <c r="H52" s="293"/>
      <c r="I52" s="292" t="s">
        <v>59</v>
      </c>
      <c r="J52" s="293"/>
      <c r="K52" s="292" t="s">
        <v>60</v>
      </c>
      <c r="L52" s="293"/>
      <c r="M52" s="123"/>
    </row>
    <row r="53" spans="2:20" s="3" customFormat="1" ht="29.5" thickBot="1">
      <c r="B53" s="290" t="s">
        <v>50</v>
      </c>
      <c r="C53" s="291"/>
      <c r="D53" s="126" t="s">
        <v>51</v>
      </c>
      <c r="E53" s="127" t="s">
        <v>52</v>
      </c>
      <c r="F53" s="128" t="s">
        <v>53</v>
      </c>
      <c r="G53" s="127" t="s">
        <v>52</v>
      </c>
      <c r="H53" s="128" t="s">
        <v>53</v>
      </c>
      <c r="I53" s="127" t="s">
        <v>52</v>
      </c>
      <c r="J53" s="128" t="s">
        <v>53</v>
      </c>
      <c r="K53" s="127" t="s">
        <v>52</v>
      </c>
      <c r="L53" s="128" t="s">
        <v>53</v>
      </c>
      <c r="M53" s="129" t="s">
        <v>54</v>
      </c>
    </row>
    <row r="54" spans="2:20" s="3" customFormat="1">
      <c r="B54" s="30" t="s">
        <v>2</v>
      </c>
      <c r="C54" s="61"/>
      <c r="D54" s="76">
        <v>10</v>
      </c>
      <c r="E54" s="27">
        <f>$D54*F54</f>
        <v>2000</v>
      </c>
      <c r="F54" s="121">
        <v>200</v>
      </c>
      <c r="G54" s="27">
        <f>$D54*H54</f>
        <v>4000</v>
      </c>
      <c r="H54" s="121">
        <v>400</v>
      </c>
      <c r="I54" s="27">
        <f>$D54*J54</f>
        <v>6000</v>
      </c>
      <c r="J54" s="121">
        <v>600</v>
      </c>
      <c r="K54" s="27">
        <f>$D54*L54</f>
        <v>4000</v>
      </c>
      <c r="L54" s="121">
        <v>400</v>
      </c>
      <c r="M54" s="98"/>
    </row>
    <row r="55" spans="2:20" s="3" customFormat="1">
      <c r="B55" s="74" t="s">
        <v>23</v>
      </c>
      <c r="C55" s="62"/>
      <c r="D55" s="93">
        <v>4</v>
      </c>
      <c r="E55" s="28">
        <f t="shared" ref="E55:E56" si="15">$D55*F55</f>
        <v>800</v>
      </c>
      <c r="F55" s="122">
        <v>200</v>
      </c>
      <c r="G55" s="28">
        <f t="shared" ref="G55:G56" si="16">$D55*H55</f>
        <v>0</v>
      </c>
      <c r="H55" s="122"/>
      <c r="I55" s="28">
        <f t="shared" ref="I55:I56" si="17">$D55*J55</f>
        <v>0</v>
      </c>
      <c r="J55" s="122"/>
      <c r="K55" s="28">
        <f t="shared" ref="K55:K56" si="18">$D55*L55</f>
        <v>0</v>
      </c>
      <c r="L55" s="122"/>
      <c r="M55" s="95"/>
    </row>
    <row r="56" spans="2:20" s="3" customFormat="1" ht="15" thickBot="1">
      <c r="B56" s="75" t="s">
        <v>24</v>
      </c>
      <c r="C56" s="63"/>
      <c r="D56" s="94">
        <v>0</v>
      </c>
      <c r="E56" s="29">
        <f t="shared" si="15"/>
        <v>0</v>
      </c>
      <c r="F56" s="120"/>
      <c r="G56" s="29">
        <f t="shared" si="16"/>
        <v>0</v>
      </c>
      <c r="H56" s="120"/>
      <c r="I56" s="29">
        <f t="shared" si="17"/>
        <v>0</v>
      </c>
      <c r="J56" s="120"/>
      <c r="K56" s="29">
        <f t="shared" si="18"/>
        <v>0</v>
      </c>
      <c r="L56" s="120"/>
      <c r="M56" s="95"/>
    </row>
    <row r="57" spans="2:20" s="3" customFormat="1">
      <c r="B57" s="45"/>
      <c r="C57" s="46"/>
      <c r="D57" s="83" t="s">
        <v>10</v>
      </c>
      <c r="E57" s="26">
        <f t="shared" ref="E57:L57" si="19">SUM(E54:E56)</f>
        <v>2800</v>
      </c>
      <c r="F57" s="99">
        <f t="shared" si="19"/>
        <v>400</v>
      </c>
      <c r="G57" s="26">
        <f t="shared" si="19"/>
        <v>4000</v>
      </c>
      <c r="H57" s="99">
        <f t="shared" si="19"/>
        <v>400</v>
      </c>
      <c r="I57" s="26">
        <f t="shared" si="19"/>
        <v>6000</v>
      </c>
      <c r="J57" s="99">
        <f t="shared" si="19"/>
        <v>600</v>
      </c>
      <c r="K57" s="26">
        <f t="shared" si="19"/>
        <v>4000</v>
      </c>
      <c r="L57" s="99">
        <f t="shared" si="19"/>
        <v>400</v>
      </c>
      <c r="M57" s="95"/>
    </row>
    <row r="58" spans="2:20" s="47" customFormat="1" ht="21" customHeight="1">
      <c r="B58" s="48"/>
      <c r="C58" s="60"/>
      <c r="D58" s="84" t="s">
        <v>11</v>
      </c>
      <c r="E58" s="50"/>
      <c r="F58" s="100">
        <f>IFERROR(((E57/F57)/10)*F59,0)</f>
        <v>10500</v>
      </c>
      <c r="G58" s="50"/>
      <c r="H58" s="100">
        <f>IFERROR(((G57/H57)/10)*H59,0)</f>
        <v>15000</v>
      </c>
      <c r="I58" s="50"/>
      <c r="J58" s="100">
        <f>IFERROR(((I57/J57)/10)*J59,0)</f>
        <v>15000</v>
      </c>
      <c r="K58" s="50"/>
      <c r="L58" s="100">
        <f>IFERROR(((K57/L57)/10)*L59,0)</f>
        <v>15000</v>
      </c>
      <c r="M58" s="96">
        <f>SUM(E58:L58)</f>
        <v>55500</v>
      </c>
    </row>
    <row r="59" spans="2:20" s="47" customFormat="1" ht="21" customHeight="1" thickBot="1">
      <c r="B59" s="65"/>
      <c r="C59" s="51"/>
      <c r="D59" s="85" t="s">
        <v>12</v>
      </c>
      <c r="E59" s="52"/>
      <c r="F59" s="101">
        <v>15000</v>
      </c>
      <c r="G59" s="109"/>
      <c r="H59" s="101">
        <v>15000</v>
      </c>
      <c r="I59" s="109"/>
      <c r="J59" s="101">
        <v>15000</v>
      </c>
      <c r="K59" s="109"/>
      <c r="L59" s="101">
        <v>15000</v>
      </c>
      <c r="M59" s="97">
        <f>SUM(F59:L59)</f>
        <v>60000</v>
      </c>
    </row>
    <row r="60" spans="2:20" s="3" customFormat="1" ht="15" customHeight="1">
      <c r="B60"/>
      <c r="C60" s="10"/>
      <c r="D60" s="10"/>
      <c r="E60" s="10"/>
      <c r="F60" s="10"/>
      <c r="G60" s="10"/>
      <c r="H60" s="10"/>
      <c r="I60" s="10"/>
      <c r="J60" s="10"/>
      <c r="K60" s="10"/>
      <c r="L60" s="10"/>
      <c r="M60" s="10"/>
      <c r="N60" s="10"/>
      <c r="O60" s="10"/>
      <c r="P60" s="10"/>
      <c r="Q60" s="5"/>
      <c r="S60" s="4"/>
      <c r="T60" s="4"/>
    </row>
    <row r="61" spans="2:20" s="3" customFormat="1" ht="26.25" customHeight="1">
      <c r="B61" s="107" t="s">
        <v>26</v>
      </c>
      <c r="C61" s="287"/>
      <c r="D61" s="287"/>
      <c r="E61" s="287"/>
      <c r="F61" s="287"/>
      <c r="P61" s="4"/>
      <c r="Q61" s="4"/>
      <c r="R61" s="4"/>
    </row>
    <row r="62" spans="2:20" s="3" customFormat="1" ht="26.25" customHeight="1">
      <c r="B62" s="107" t="s">
        <v>27</v>
      </c>
      <c r="C62" s="288"/>
      <c r="D62" s="288"/>
      <c r="E62" s="288"/>
      <c r="F62" s="288"/>
    </row>
    <row r="63" spans="2:20" s="3" customFormat="1" ht="26.25" customHeight="1">
      <c r="B63" s="107" t="s">
        <v>28</v>
      </c>
      <c r="C63" s="288"/>
      <c r="D63" s="288"/>
      <c r="E63" s="288"/>
      <c r="F63" s="288"/>
    </row>
    <row r="64" spans="2:20" s="3" customFormat="1">
      <c r="B64" s="107"/>
      <c r="C64" s="6"/>
      <c r="D64" s="6"/>
      <c r="E64" s="6"/>
      <c r="F64" s="6"/>
    </row>
    <row r="65" spans="2:16" s="3" customFormat="1" ht="133.5" customHeight="1">
      <c r="B65" s="289" t="s">
        <v>39</v>
      </c>
      <c r="C65" s="289"/>
      <c r="D65" s="289"/>
      <c r="E65" s="289"/>
      <c r="F65" s="289"/>
      <c r="P65" s="4"/>
    </row>
    <row r="66" spans="2:16" s="3" customFormat="1">
      <c r="B66" s="104"/>
      <c r="C66" s="104"/>
      <c r="D66" s="104"/>
      <c r="E66" s="104"/>
      <c r="F66" s="104"/>
      <c r="P66" s="4"/>
    </row>
    <row r="67" spans="2:16" s="3" customFormat="1" ht="26.25" customHeight="1">
      <c r="B67" s="107" t="s">
        <v>40</v>
      </c>
      <c r="C67" s="287"/>
      <c r="D67" s="287"/>
      <c r="E67" s="287"/>
      <c r="F67" s="287"/>
      <c r="P67" s="4"/>
    </row>
    <row r="68" spans="2:16" s="3" customFormat="1" ht="26.25" customHeight="1">
      <c r="B68" s="107" t="s">
        <v>29</v>
      </c>
      <c r="C68" s="288"/>
      <c r="D68" s="288"/>
      <c r="E68" s="288"/>
      <c r="F68" s="288"/>
      <c r="P68" s="4"/>
    </row>
    <row r="69" spans="2:16" s="3" customFormat="1">
      <c r="B69" s="107"/>
      <c r="C69" s="6"/>
      <c r="D69" s="6"/>
      <c r="E69" s="6"/>
      <c r="F69" s="6"/>
      <c r="P69" s="4"/>
    </row>
    <row r="70" spans="2:16" s="3" customFormat="1" ht="63.75" customHeight="1">
      <c r="B70" s="107" t="s">
        <v>30</v>
      </c>
      <c r="C70" s="287"/>
      <c r="D70" s="287"/>
      <c r="E70" s="287"/>
      <c r="F70" s="287"/>
      <c r="P70" s="4"/>
    </row>
    <row r="71" spans="2:16" s="3" customFormat="1" ht="26.25" customHeight="1">
      <c r="B71" s="107" t="s">
        <v>31</v>
      </c>
      <c r="C71" s="288"/>
      <c r="D71" s="288"/>
      <c r="E71" s="288"/>
      <c r="F71" s="288"/>
      <c r="P71" s="4"/>
    </row>
    <row r="72" spans="2:16" s="3" customFormat="1" ht="26.25" customHeight="1">
      <c r="B72" s="107" t="s">
        <v>32</v>
      </c>
      <c r="C72" s="288"/>
      <c r="D72" s="288"/>
      <c r="E72" s="288"/>
      <c r="F72" s="288"/>
      <c r="P72" s="4"/>
    </row>
    <row r="73" spans="2:16" s="3" customFormat="1">
      <c r="B73" s="105"/>
      <c r="C73"/>
      <c r="P73" s="4"/>
    </row>
    <row r="74" spans="2:16" s="3" customFormat="1">
      <c r="B74" s="106" t="s">
        <v>33</v>
      </c>
      <c r="C74"/>
      <c r="P74" s="4"/>
    </row>
    <row r="75" spans="2:16" s="3" customFormat="1">
      <c r="B75" s="106" t="s">
        <v>34</v>
      </c>
      <c r="C75"/>
      <c r="P75" s="4"/>
    </row>
    <row r="76" spans="2:16">
      <c r="G76" s="3"/>
      <c r="H76" s="3"/>
      <c r="I76" s="3"/>
      <c r="J76" s="3"/>
      <c r="K76" s="3"/>
      <c r="L76" s="3"/>
      <c r="M76" s="3"/>
    </row>
    <row r="153" spans="2:2">
      <c r="B153" t="s">
        <v>105</v>
      </c>
    </row>
  </sheetData>
  <sheetProtection formatColumns="0" formatRows="0" selectLockedCells="1"/>
  <mergeCells count="27">
    <mergeCell ref="B5:C5"/>
    <mergeCell ref="B8:C8"/>
    <mergeCell ref="B15:D15"/>
    <mergeCell ref="E15:F15"/>
    <mergeCell ref="G15:H15"/>
    <mergeCell ref="B53:C53"/>
    <mergeCell ref="K15:L15"/>
    <mergeCell ref="B30:D30"/>
    <mergeCell ref="E30:F30"/>
    <mergeCell ref="G30:H30"/>
    <mergeCell ref="I30:J30"/>
    <mergeCell ref="K30:L30"/>
    <mergeCell ref="I15:J15"/>
    <mergeCell ref="B52:D52"/>
    <mergeCell ref="E52:F52"/>
    <mergeCell ref="G52:H52"/>
    <mergeCell ref="I52:J52"/>
    <mergeCell ref="K52:L52"/>
    <mergeCell ref="C70:F70"/>
    <mergeCell ref="C71:F71"/>
    <mergeCell ref="C72:F72"/>
    <mergeCell ref="C61:F61"/>
    <mergeCell ref="C62:F62"/>
    <mergeCell ref="C63:F63"/>
    <mergeCell ref="B65:F65"/>
    <mergeCell ref="C67:F67"/>
    <mergeCell ref="C68:F68"/>
  </mergeCells>
  <pageMargins left="0.70866141732283472" right="0.70866141732283472" top="0.74803149606299213" bottom="0.74803149606299213" header="0.31496062992125984" footer="0.31496062992125984"/>
  <pageSetup paperSize="9" scale="4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DE42-E4B6-477F-B452-F48040CAA185}">
  <sheetPr>
    <pageSetUpPr fitToPage="1"/>
  </sheetPr>
  <dimension ref="B1:S79"/>
  <sheetViews>
    <sheetView showGridLines="0" zoomScale="80" zoomScaleNormal="80" workbookViewId="0">
      <selection activeCell="H6" sqref="H6"/>
    </sheetView>
  </sheetViews>
  <sheetFormatPr defaultColWidth="9.1796875" defaultRowHeight="14.5"/>
  <cols>
    <col min="1" max="1" width="1.26953125" style="155" customWidth="1"/>
    <col min="2" max="2" width="3.1796875" style="155" bestFit="1" customWidth="1"/>
    <col min="3" max="3" width="19.81640625" style="155" customWidth="1"/>
    <col min="4" max="4" width="23" style="208" bestFit="1" customWidth="1"/>
    <col min="5" max="10" width="23" style="208" customWidth="1"/>
    <col min="11" max="11" width="25.453125" style="155" customWidth="1"/>
    <col min="12" max="12" width="17.81640625" style="155" customWidth="1"/>
    <col min="13" max="15" width="16" style="201" customWidth="1"/>
    <col min="16" max="16" width="16.453125" style="155" bestFit="1" customWidth="1"/>
    <col min="17" max="17" width="13.7265625" style="155" bestFit="1" customWidth="1"/>
    <col min="18" max="18" width="21.26953125" style="155" customWidth="1"/>
    <col min="19" max="36" width="11.54296875" style="155" customWidth="1"/>
    <col min="37" max="37" width="9.1796875" style="155" customWidth="1"/>
    <col min="38" max="38" width="10.81640625" style="155" customWidth="1"/>
    <col min="39" max="39" width="14.453125" style="155" customWidth="1"/>
    <col min="40" max="40" width="9.1796875" style="155" customWidth="1"/>
    <col min="41" max="41" width="13.26953125" style="155" customWidth="1"/>
    <col min="42" max="16384" width="9.1796875" style="155"/>
  </cols>
  <sheetData>
    <row r="1" spans="2:19" s="149" customFormat="1" ht="18.5">
      <c r="C1" s="150" t="str">
        <f>Invulformulier!B2</f>
        <v xml:space="preserve">Invulformulier Zero-Emissie materieel </v>
      </c>
    </row>
    <row r="2" spans="2:19" s="151" customFormat="1" ht="18.5">
      <c r="C2" s="152" t="s">
        <v>43</v>
      </c>
      <c r="M2" s="153"/>
      <c r="O2" s="153"/>
      <c r="P2" s="153"/>
      <c r="R2" s="153"/>
      <c r="S2" s="153"/>
    </row>
    <row r="3" spans="2:19" s="151" customFormat="1" ht="8.5" customHeight="1">
      <c r="C3" s="152"/>
      <c r="M3" s="153"/>
      <c r="O3" s="153"/>
      <c r="P3" s="153"/>
      <c r="R3" s="153"/>
      <c r="S3" s="153"/>
    </row>
    <row r="4" spans="2:19" s="151" customFormat="1" ht="15.5">
      <c r="C4" s="154" t="s">
        <v>41</v>
      </c>
      <c r="D4" s="155"/>
      <c r="E4" s="155"/>
      <c r="F4" s="155"/>
      <c r="G4" s="155"/>
      <c r="H4" s="155"/>
      <c r="I4" s="155"/>
      <c r="J4" s="155"/>
      <c r="M4" s="153"/>
      <c r="O4" s="153"/>
      <c r="P4" s="153"/>
      <c r="R4" s="153"/>
      <c r="S4" s="153"/>
    </row>
    <row r="5" spans="2:19" s="151" customFormat="1">
      <c r="C5" s="306" t="s">
        <v>46</v>
      </c>
      <c r="D5" s="298"/>
      <c r="E5" s="155"/>
      <c r="F5" s="155"/>
      <c r="G5" s="155"/>
      <c r="H5" s="155"/>
      <c r="I5" s="155"/>
      <c r="J5" s="155"/>
      <c r="M5" s="153"/>
      <c r="O5" s="153"/>
      <c r="P5" s="153"/>
      <c r="R5" s="153"/>
      <c r="S5" s="153"/>
    </row>
    <row r="6" spans="2:19" s="151" customFormat="1" ht="6" customHeight="1">
      <c r="D6" s="156"/>
      <c r="E6" s="155"/>
      <c r="F6" s="155"/>
      <c r="G6" s="155"/>
      <c r="H6" s="155"/>
      <c r="I6" s="155"/>
      <c r="J6" s="155"/>
      <c r="P6" s="157"/>
      <c r="R6" s="153"/>
      <c r="S6" s="153"/>
    </row>
    <row r="7" spans="2:19" s="151" customFormat="1" ht="15.5">
      <c r="C7" s="154" t="s">
        <v>0</v>
      </c>
      <c r="E7" s="155"/>
      <c r="F7" s="155"/>
      <c r="G7" s="155"/>
      <c r="H7" s="155"/>
      <c r="I7" s="155"/>
      <c r="J7" s="155"/>
      <c r="P7" s="157"/>
      <c r="R7" s="153"/>
      <c r="S7" s="153"/>
    </row>
    <row r="8" spans="2:19" s="151" customFormat="1">
      <c r="C8" s="307" t="str">
        <f>Invulformulier!B8</f>
        <v>Voorbeeld BV</v>
      </c>
      <c r="D8" s="308"/>
      <c r="E8" s="155"/>
      <c r="F8" s="155"/>
      <c r="G8" s="155"/>
      <c r="H8" s="155"/>
      <c r="I8" s="155"/>
      <c r="J8" s="155"/>
      <c r="P8" s="157"/>
      <c r="R8" s="153"/>
      <c r="S8" s="153"/>
    </row>
    <row r="9" spans="2:19" s="151" customFormat="1" ht="15" customHeight="1" thickBot="1">
      <c r="C9" s="155"/>
      <c r="D9" s="158"/>
      <c r="E9" s="158"/>
      <c r="F9" s="158"/>
      <c r="G9" s="158"/>
      <c r="H9" s="158"/>
      <c r="I9" s="158"/>
      <c r="J9" s="158"/>
      <c r="K9" s="158"/>
      <c r="L9" s="158"/>
      <c r="M9" s="158"/>
      <c r="N9" s="158"/>
      <c r="O9" s="158"/>
      <c r="P9" s="157"/>
      <c r="R9" s="153"/>
      <c r="S9" s="153"/>
    </row>
    <row r="10" spans="2:19" s="151" customFormat="1" ht="42.75" customHeight="1" thickBot="1">
      <c r="C10" s="310" t="s">
        <v>35</v>
      </c>
      <c r="D10" s="311"/>
      <c r="E10" s="311"/>
      <c r="F10" s="159" t="s">
        <v>57</v>
      </c>
      <c r="G10" s="159" t="s">
        <v>58</v>
      </c>
      <c r="H10" s="159" t="s">
        <v>59</v>
      </c>
      <c r="I10" s="159" t="s">
        <v>60</v>
      </c>
      <c r="J10" s="160"/>
      <c r="K10" s="160"/>
      <c r="L10" s="161"/>
    </row>
    <row r="11" spans="2:19" s="145" customFormat="1" ht="38.5" customHeight="1">
      <c r="C11" s="162" t="s">
        <v>61</v>
      </c>
      <c r="D11" s="163" t="s">
        <v>62</v>
      </c>
      <c r="E11" s="164" t="s">
        <v>63</v>
      </c>
      <c r="F11" s="165" t="s">
        <v>64</v>
      </c>
      <c r="G11" s="165" t="s">
        <v>64</v>
      </c>
      <c r="H11" s="165" t="s">
        <v>64</v>
      </c>
      <c r="I11" s="165" t="s">
        <v>64</v>
      </c>
      <c r="J11" s="166" t="s">
        <v>65</v>
      </c>
      <c r="K11" s="163" t="s">
        <v>66</v>
      </c>
      <c r="L11" s="167" t="s">
        <v>50</v>
      </c>
    </row>
    <row r="12" spans="2:19" s="151" customFormat="1" ht="15" customHeight="1">
      <c r="B12" s="151">
        <v>1</v>
      </c>
      <c r="C12" s="168" t="s">
        <v>90</v>
      </c>
      <c r="D12" s="169" t="s">
        <v>99</v>
      </c>
      <c r="E12" s="170" t="s">
        <v>93</v>
      </c>
      <c r="F12" s="171">
        <v>300</v>
      </c>
      <c r="G12" s="171">
        <v>900</v>
      </c>
      <c r="H12" s="171"/>
      <c r="I12" s="171"/>
      <c r="J12" s="172" t="s">
        <v>101</v>
      </c>
      <c r="K12" s="169" t="s">
        <v>96</v>
      </c>
      <c r="L12" s="173" t="s">
        <v>98</v>
      </c>
    </row>
    <row r="13" spans="2:19" s="151" customFormat="1" ht="15" customHeight="1">
      <c r="B13" s="151">
        <v>2</v>
      </c>
      <c r="C13" s="168" t="s">
        <v>91</v>
      </c>
      <c r="D13" s="169" t="s">
        <v>99</v>
      </c>
      <c r="E13" s="170" t="s">
        <v>94</v>
      </c>
      <c r="F13" s="171">
        <v>800</v>
      </c>
      <c r="G13" s="171">
        <v>350</v>
      </c>
      <c r="H13" s="171"/>
      <c r="I13" s="171"/>
      <c r="J13" s="172" t="s">
        <v>100</v>
      </c>
      <c r="K13" s="169" t="s">
        <v>97</v>
      </c>
      <c r="L13" s="173" t="s">
        <v>5</v>
      </c>
    </row>
    <row r="14" spans="2:19" s="151" customFormat="1" ht="15.5">
      <c r="B14" s="151">
        <v>3</v>
      </c>
      <c r="C14" s="168" t="s">
        <v>92</v>
      </c>
      <c r="D14" s="169" t="s">
        <v>99</v>
      </c>
      <c r="E14" s="170" t="s">
        <v>95</v>
      </c>
      <c r="F14" s="171">
        <v>400</v>
      </c>
      <c r="G14" s="171">
        <v>650</v>
      </c>
      <c r="H14" s="171"/>
      <c r="I14" s="171"/>
      <c r="J14" s="172" t="s">
        <v>100</v>
      </c>
      <c r="K14" s="169" t="s">
        <v>97</v>
      </c>
      <c r="L14" s="173" t="s">
        <v>5</v>
      </c>
    </row>
    <row r="15" spans="2:19" s="151" customFormat="1" ht="15.5">
      <c r="B15" s="151">
        <v>4</v>
      </c>
      <c r="C15" s="168" t="s">
        <v>90</v>
      </c>
      <c r="D15" s="169" t="s">
        <v>99</v>
      </c>
      <c r="E15" s="170" t="s">
        <v>102</v>
      </c>
      <c r="F15" s="171">
        <v>0</v>
      </c>
      <c r="G15" s="171">
        <v>100</v>
      </c>
      <c r="H15" s="171"/>
      <c r="I15" s="171"/>
      <c r="J15" s="172" t="s">
        <v>100</v>
      </c>
      <c r="K15" s="169" t="s">
        <v>97</v>
      </c>
      <c r="L15" s="173" t="s">
        <v>5</v>
      </c>
    </row>
    <row r="16" spans="2:19" s="151" customFormat="1" ht="15" customHeight="1">
      <c r="B16" s="151">
        <v>5</v>
      </c>
      <c r="C16" s="168"/>
      <c r="D16" s="169"/>
      <c r="E16" s="170"/>
      <c r="F16" s="171"/>
      <c r="G16" s="171"/>
      <c r="H16" s="171"/>
      <c r="I16" s="171"/>
      <c r="J16" s="172"/>
      <c r="K16" s="169"/>
      <c r="L16" s="173"/>
      <c r="M16" s="174"/>
    </row>
    <row r="17" spans="2:15" s="151" customFormat="1" ht="15" customHeight="1">
      <c r="B17" s="151">
        <v>6</v>
      </c>
      <c r="C17" s="168"/>
      <c r="D17" s="169"/>
      <c r="E17" s="170"/>
      <c r="F17" s="171"/>
      <c r="G17" s="171"/>
      <c r="H17" s="171"/>
      <c r="I17" s="171"/>
      <c r="J17" s="172"/>
      <c r="K17" s="169"/>
      <c r="L17" s="173"/>
      <c r="M17" s="174"/>
    </row>
    <row r="18" spans="2:15" s="151" customFormat="1" ht="15" customHeight="1">
      <c r="B18" s="151">
        <v>7</v>
      </c>
      <c r="C18" s="168"/>
      <c r="D18" s="169"/>
      <c r="E18" s="170"/>
      <c r="F18" s="171"/>
      <c r="G18" s="171"/>
      <c r="H18" s="171"/>
      <c r="I18" s="171"/>
      <c r="J18" s="172"/>
      <c r="K18" s="169"/>
      <c r="L18" s="173"/>
      <c r="M18" s="174"/>
    </row>
    <row r="19" spans="2:15" s="151" customFormat="1" ht="15" customHeight="1">
      <c r="B19" s="151">
        <v>8</v>
      </c>
      <c r="C19" s="168"/>
      <c r="D19" s="169"/>
      <c r="E19" s="170"/>
      <c r="F19" s="171"/>
      <c r="G19" s="171"/>
      <c r="H19" s="171"/>
      <c r="I19" s="171"/>
      <c r="J19" s="172"/>
      <c r="K19" s="169"/>
      <c r="L19" s="173"/>
    </row>
    <row r="20" spans="2:15" s="175" customFormat="1" ht="15.5">
      <c r="B20" s="151">
        <v>9</v>
      </c>
      <c r="C20" s="168"/>
      <c r="D20" s="169"/>
      <c r="E20" s="170"/>
      <c r="F20" s="171"/>
      <c r="G20" s="171"/>
      <c r="H20" s="171"/>
      <c r="I20" s="171"/>
      <c r="J20" s="172"/>
      <c r="K20" s="169"/>
      <c r="L20" s="173"/>
    </row>
    <row r="21" spans="2:15" s="175" customFormat="1" ht="15.5">
      <c r="B21" s="151">
        <v>10</v>
      </c>
      <c r="C21" s="168"/>
      <c r="D21" s="169"/>
      <c r="E21" s="170"/>
      <c r="F21" s="171"/>
      <c r="G21" s="171"/>
      <c r="H21" s="171"/>
      <c r="I21" s="171"/>
      <c r="J21" s="172"/>
      <c r="K21" s="169"/>
      <c r="L21" s="173"/>
    </row>
    <row r="22" spans="2:15" s="175" customFormat="1" ht="15.5">
      <c r="B22" s="151">
        <v>11</v>
      </c>
      <c r="C22" s="168"/>
      <c r="D22" s="169"/>
      <c r="E22" s="170"/>
      <c r="F22" s="171"/>
      <c r="G22" s="171"/>
      <c r="H22" s="171"/>
      <c r="I22" s="171"/>
      <c r="J22" s="172"/>
      <c r="K22" s="169"/>
      <c r="L22" s="173"/>
    </row>
    <row r="23" spans="2:15" s="175" customFormat="1" ht="15.5">
      <c r="B23" s="151">
        <v>12</v>
      </c>
      <c r="C23" s="168"/>
      <c r="D23" s="169"/>
      <c r="E23" s="170"/>
      <c r="F23" s="171"/>
      <c r="G23" s="171"/>
      <c r="H23" s="171"/>
      <c r="I23" s="171"/>
      <c r="J23" s="172"/>
      <c r="K23" s="169"/>
      <c r="L23" s="173"/>
    </row>
    <row r="24" spans="2:15" s="175" customFormat="1" ht="15.5">
      <c r="B24" s="151">
        <v>13</v>
      </c>
      <c r="C24" s="168"/>
      <c r="D24" s="169"/>
      <c r="E24" s="170"/>
      <c r="F24" s="171"/>
      <c r="G24" s="171"/>
      <c r="H24" s="171"/>
      <c r="I24" s="171"/>
      <c r="J24" s="172"/>
      <c r="K24" s="169"/>
      <c r="L24" s="173"/>
    </row>
    <row r="25" spans="2:15" s="175" customFormat="1" ht="15.5">
      <c r="B25" s="151">
        <v>14</v>
      </c>
      <c r="C25" s="176"/>
      <c r="D25" s="177"/>
      <c r="E25" s="178"/>
      <c r="F25" s="179"/>
      <c r="G25" s="179"/>
      <c r="H25" s="179"/>
      <c r="I25" s="179"/>
      <c r="J25" s="180"/>
      <c r="K25" s="177"/>
      <c r="L25" s="181"/>
    </row>
    <row r="26" spans="2:15" s="175" customFormat="1" ht="15.5">
      <c r="B26" s="151">
        <v>15</v>
      </c>
      <c r="C26" s="176"/>
      <c r="D26" s="177"/>
      <c r="E26" s="178"/>
      <c r="F26" s="179"/>
      <c r="G26" s="179"/>
      <c r="H26" s="179"/>
      <c r="I26" s="179"/>
      <c r="J26" s="180"/>
      <c r="K26" s="177"/>
      <c r="L26" s="181"/>
    </row>
    <row r="27" spans="2:15" s="175" customFormat="1" ht="15.5">
      <c r="B27" s="151">
        <v>16</v>
      </c>
      <c r="C27" s="168"/>
      <c r="D27" s="169"/>
      <c r="E27" s="170"/>
      <c r="F27" s="171"/>
      <c r="G27" s="171"/>
      <c r="H27" s="171"/>
      <c r="I27" s="171"/>
      <c r="J27" s="172"/>
      <c r="K27" s="169"/>
      <c r="L27" s="173"/>
    </row>
    <row r="28" spans="2:15" s="175" customFormat="1" ht="15.5">
      <c r="B28" s="151">
        <v>17</v>
      </c>
      <c r="C28" s="176"/>
      <c r="D28" s="177"/>
      <c r="E28" s="178"/>
      <c r="F28" s="179"/>
      <c r="G28" s="179"/>
      <c r="H28" s="179"/>
      <c r="I28" s="179"/>
      <c r="J28" s="180"/>
      <c r="K28" s="177"/>
      <c r="L28" s="181"/>
    </row>
    <row r="29" spans="2:15" s="175" customFormat="1" ht="15.5">
      <c r="B29" s="151">
        <v>18</v>
      </c>
      <c r="C29" s="176"/>
      <c r="D29" s="182"/>
      <c r="E29" s="183"/>
      <c r="F29" s="184"/>
      <c r="G29" s="184"/>
      <c r="H29" s="184"/>
      <c r="I29" s="184"/>
      <c r="J29" s="185"/>
      <c r="K29" s="177"/>
      <c r="L29" s="186"/>
    </row>
    <row r="30" spans="2:15" s="175" customFormat="1" ht="15.5">
      <c r="B30" s="151">
        <v>19</v>
      </c>
      <c r="C30" s="176"/>
      <c r="D30" s="182"/>
      <c r="E30" s="183"/>
      <c r="F30" s="184"/>
      <c r="G30" s="184"/>
      <c r="H30" s="184"/>
      <c r="I30" s="184"/>
      <c r="J30" s="185"/>
      <c r="K30" s="177"/>
      <c r="L30" s="186"/>
    </row>
    <row r="31" spans="2:15" s="151" customFormat="1" ht="16" thickBot="1">
      <c r="B31" s="151">
        <v>20</v>
      </c>
      <c r="C31" s="187"/>
      <c r="D31" s="188"/>
      <c r="E31" s="189"/>
      <c r="F31" s="190"/>
      <c r="G31" s="190"/>
      <c r="H31" s="190"/>
      <c r="I31" s="190"/>
      <c r="J31" s="191"/>
      <c r="K31" s="192"/>
      <c r="L31" s="193"/>
    </row>
    <row r="32" spans="2:15" s="151" customFormat="1">
      <c r="M32" s="153"/>
      <c r="N32" s="174"/>
      <c r="O32" s="153"/>
    </row>
    <row r="33" spans="2:15" s="151" customFormat="1" ht="15" thickBot="1">
      <c r="K33" s="194"/>
      <c r="L33" s="194"/>
      <c r="M33" s="153"/>
      <c r="O33" s="153"/>
    </row>
    <row r="34" spans="2:15" s="145" customFormat="1" ht="42.75" customHeight="1" thickBot="1">
      <c r="C34" s="300" t="s">
        <v>36</v>
      </c>
      <c r="D34" s="309"/>
      <c r="E34" s="309"/>
      <c r="F34" s="159" t="s">
        <v>57</v>
      </c>
      <c r="G34" s="159" t="s">
        <v>58</v>
      </c>
      <c r="H34" s="159" t="s">
        <v>59</v>
      </c>
      <c r="I34" s="159" t="s">
        <v>60</v>
      </c>
      <c r="J34" s="195"/>
      <c r="K34" s="195"/>
      <c r="L34" s="196"/>
    </row>
    <row r="35" spans="2:15" s="151" customFormat="1" ht="38.5" customHeight="1">
      <c r="C35" s="162" t="s">
        <v>61</v>
      </c>
      <c r="D35" s="163" t="s">
        <v>62</v>
      </c>
      <c r="E35" s="164" t="s">
        <v>63</v>
      </c>
      <c r="F35" s="165" t="s">
        <v>67</v>
      </c>
      <c r="G35" s="165" t="s">
        <v>67</v>
      </c>
      <c r="H35" s="165" t="s">
        <v>67</v>
      </c>
      <c r="I35" s="165" t="s">
        <v>67</v>
      </c>
      <c r="J35" s="197" t="s">
        <v>55</v>
      </c>
      <c r="K35" s="198" t="s">
        <v>76</v>
      </c>
      <c r="L35" s="167" t="s">
        <v>50</v>
      </c>
    </row>
    <row r="36" spans="2:15" s="151" customFormat="1" ht="15" customHeight="1">
      <c r="B36" s="151">
        <v>1</v>
      </c>
      <c r="C36" s="168"/>
      <c r="D36" s="169"/>
      <c r="E36" s="170"/>
      <c r="F36" s="171"/>
      <c r="G36" s="171"/>
      <c r="H36" s="171"/>
      <c r="I36" s="171"/>
      <c r="J36" s="172"/>
      <c r="K36" s="169"/>
      <c r="L36" s="173"/>
    </row>
    <row r="37" spans="2:15" s="151" customFormat="1" ht="15" customHeight="1">
      <c r="B37" s="151">
        <v>2</v>
      </c>
      <c r="C37" s="168"/>
      <c r="D37" s="169"/>
      <c r="E37" s="170"/>
      <c r="F37" s="171"/>
      <c r="G37" s="171"/>
      <c r="H37" s="171"/>
      <c r="I37" s="171"/>
      <c r="J37" s="172"/>
      <c r="K37" s="169"/>
      <c r="L37" s="199"/>
    </row>
    <row r="38" spans="2:15" s="151" customFormat="1" ht="15" customHeight="1">
      <c r="B38" s="151">
        <v>3</v>
      </c>
      <c r="C38" s="168"/>
      <c r="D38" s="169"/>
      <c r="E38" s="170"/>
      <c r="F38" s="171"/>
      <c r="G38" s="171"/>
      <c r="H38" s="171"/>
      <c r="I38" s="171"/>
      <c r="J38" s="172"/>
      <c r="K38" s="169"/>
      <c r="L38" s="199"/>
      <c r="M38" s="174"/>
    </row>
    <row r="39" spans="2:15" s="151" customFormat="1" ht="15" customHeight="1">
      <c r="B39" s="151">
        <v>4</v>
      </c>
      <c r="C39" s="168"/>
      <c r="D39" s="169"/>
      <c r="E39" s="170"/>
      <c r="F39" s="171"/>
      <c r="G39" s="171"/>
      <c r="H39" s="171"/>
      <c r="I39" s="171"/>
      <c r="J39" s="172"/>
      <c r="K39" s="169"/>
      <c r="L39" s="199"/>
      <c r="M39" s="174"/>
    </row>
    <row r="40" spans="2:15" s="151" customFormat="1" ht="15" customHeight="1">
      <c r="B40" s="151">
        <v>5</v>
      </c>
      <c r="C40" s="168"/>
      <c r="D40" s="169"/>
      <c r="E40" s="170"/>
      <c r="F40" s="171"/>
      <c r="G40" s="171"/>
      <c r="H40" s="171"/>
      <c r="I40" s="171"/>
      <c r="J40" s="172"/>
      <c r="K40" s="169"/>
      <c r="L40" s="199"/>
    </row>
    <row r="41" spans="2:15" s="151" customFormat="1" ht="15" customHeight="1">
      <c r="B41" s="151">
        <v>6</v>
      </c>
      <c r="C41" s="168"/>
      <c r="D41" s="169"/>
      <c r="E41" s="170"/>
      <c r="F41" s="171"/>
      <c r="G41" s="171"/>
      <c r="H41" s="171"/>
      <c r="I41" s="171"/>
      <c r="J41" s="172"/>
      <c r="K41" s="169"/>
      <c r="L41" s="199"/>
    </row>
    <row r="42" spans="2:15" s="151" customFormat="1" ht="15" customHeight="1">
      <c r="B42" s="151">
        <v>7</v>
      </c>
      <c r="C42" s="168"/>
      <c r="D42" s="169"/>
      <c r="E42" s="170"/>
      <c r="F42" s="171"/>
      <c r="G42" s="171"/>
      <c r="H42" s="171"/>
      <c r="I42" s="171"/>
      <c r="J42" s="172"/>
      <c r="K42" s="169"/>
      <c r="L42" s="199"/>
    </row>
    <row r="43" spans="2:15" s="151" customFormat="1" ht="15" customHeight="1">
      <c r="B43" s="151">
        <v>8</v>
      </c>
      <c r="C43" s="168"/>
      <c r="D43" s="169"/>
      <c r="E43" s="170"/>
      <c r="F43" s="171"/>
      <c r="G43" s="171"/>
      <c r="H43" s="171"/>
      <c r="I43" s="171"/>
      <c r="J43" s="172"/>
      <c r="K43" s="169"/>
      <c r="L43" s="199"/>
    </row>
    <row r="44" spans="2:15" s="151" customFormat="1" ht="15" customHeight="1">
      <c r="B44" s="151">
        <v>9</v>
      </c>
      <c r="C44" s="168"/>
      <c r="D44" s="169"/>
      <c r="E44" s="170"/>
      <c r="F44" s="171"/>
      <c r="G44" s="171"/>
      <c r="H44" s="171"/>
      <c r="I44" s="171"/>
      <c r="J44" s="172"/>
      <c r="K44" s="169"/>
      <c r="L44" s="173"/>
    </row>
    <row r="45" spans="2:15" s="151" customFormat="1" ht="15" customHeight="1">
      <c r="B45" s="151">
        <v>10</v>
      </c>
      <c r="C45" s="168"/>
      <c r="D45" s="169"/>
      <c r="E45" s="170"/>
      <c r="F45" s="171"/>
      <c r="G45" s="171"/>
      <c r="H45" s="171"/>
      <c r="I45" s="171"/>
      <c r="J45" s="172"/>
      <c r="K45" s="169"/>
      <c r="L45" s="199"/>
    </row>
    <row r="46" spans="2:15" s="151" customFormat="1" ht="15" customHeight="1">
      <c r="B46" s="151">
        <v>11</v>
      </c>
      <c r="C46" s="168"/>
      <c r="D46" s="169"/>
      <c r="E46" s="170"/>
      <c r="F46" s="171"/>
      <c r="G46" s="171"/>
      <c r="H46" s="171"/>
      <c r="I46" s="171"/>
      <c r="J46" s="172"/>
      <c r="K46" s="169"/>
      <c r="L46" s="199"/>
    </row>
    <row r="47" spans="2:15" s="151" customFormat="1" ht="15" customHeight="1">
      <c r="B47" s="151">
        <v>12</v>
      </c>
      <c r="C47" s="168"/>
      <c r="D47" s="169"/>
      <c r="E47" s="170"/>
      <c r="F47" s="171"/>
      <c r="G47" s="171"/>
      <c r="H47" s="171"/>
      <c r="I47" s="171"/>
      <c r="J47" s="172"/>
      <c r="K47" s="169"/>
      <c r="L47" s="199"/>
    </row>
    <row r="48" spans="2:15" s="151" customFormat="1" ht="15" customHeight="1">
      <c r="B48" s="151">
        <v>13</v>
      </c>
      <c r="C48" s="168"/>
      <c r="D48" s="169"/>
      <c r="E48" s="170"/>
      <c r="F48" s="171"/>
      <c r="G48" s="171"/>
      <c r="H48" s="171"/>
      <c r="I48" s="171"/>
      <c r="J48" s="172"/>
      <c r="K48" s="169"/>
      <c r="L48" s="199"/>
    </row>
    <row r="49" spans="2:18" s="151" customFormat="1" ht="15" customHeight="1">
      <c r="B49" s="151">
        <v>14</v>
      </c>
      <c r="C49" s="168"/>
      <c r="D49" s="169"/>
      <c r="E49" s="170"/>
      <c r="F49" s="171"/>
      <c r="G49" s="171"/>
      <c r="H49" s="171"/>
      <c r="I49" s="171"/>
      <c r="J49" s="172"/>
      <c r="K49" s="169"/>
      <c r="L49" s="199"/>
    </row>
    <row r="50" spans="2:18" s="151" customFormat="1" ht="15" customHeight="1">
      <c r="B50" s="151">
        <v>15</v>
      </c>
      <c r="C50" s="168"/>
      <c r="D50" s="169"/>
      <c r="E50" s="170"/>
      <c r="F50" s="171"/>
      <c r="G50" s="171"/>
      <c r="H50" s="171"/>
      <c r="I50" s="171"/>
      <c r="J50" s="172"/>
      <c r="K50" s="169"/>
      <c r="L50" s="173"/>
    </row>
    <row r="51" spans="2:18" s="151" customFormat="1" ht="15" customHeight="1">
      <c r="B51" s="151">
        <v>16</v>
      </c>
      <c r="C51" s="168"/>
      <c r="D51" s="169"/>
      <c r="E51" s="170"/>
      <c r="F51" s="171"/>
      <c r="G51" s="171"/>
      <c r="H51" s="171"/>
      <c r="I51" s="171"/>
      <c r="J51" s="172"/>
      <c r="K51" s="169"/>
      <c r="L51" s="199"/>
    </row>
    <row r="52" spans="2:18" s="151" customFormat="1" ht="15" customHeight="1">
      <c r="B52" s="151">
        <v>17</v>
      </c>
      <c r="C52" s="168"/>
      <c r="D52" s="169"/>
      <c r="E52" s="170"/>
      <c r="F52" s="171"/>
      <c r="G52" s="171"/>
      <c r="H52" s="171"/>
      <c r="I52" s="171"/>
      <c r="J52" s="172"/>
      <c r="K52" s="169"/>
      <c r="L52" s="199"/>
    </row>
    <row r="53" spans="2:18" s="151" customFormat="1" ht="15" customHeight="1">
      <c r="B53" s="151">
        <v>18</v>
      </c>
      <c r="C53" s="176"/>
      <c r="D53" s="177"/>
      <c r="E53" s="178"/>
      <c r="F53" s="179"/>
      <c r="G53" s="179"/>
      <c r="H53" s="179"/>
      <c r="I53" s="179"/>
      <c r="J53" s="180"/>
      <c r="K53" s="177"/>
      <c r="L53" s="181"/>
    </row>
    <row r="54" spans="2:18" s="151" customFormat="1" ht="15" customHeight="1">
      <c r="B54" s="151">
        <v>19</v>
      </c>
      <c r="C54" s="176"/>
      <c r="D54" s="182"/>
      <c r="E54" s="183"/>
      <c r="F54" s="184"/>
      <c r="G54" s="184"/>
      <c r="H54" s="184"/>
      <c r="I54" s="184"/>
      <c r="J54" s="185"/>
      <c r="K54" s="182"/>
      <c r="L54" s="186"/>
    </row>
    <row r="55" spans="2:18" s="151" customFormat="1" ht="15" customHeight="1" thickBot="1">
      <c r="B55" s="151">
        <v>20</v>
      </c>
      <c r="C55" s="187"/>
      <c r="D55" s="188"/>
      <c r="E55" s="189"/>
      <c r="F55" s="190"/>
      <c r="G55" s="190"/>
      <c r="H55" s="190"/>
      <c r="I55" s="190"/>
      <c r="J55" s="191"/>
      <c r="K55" s="188"/>
      <c r="L55" s="193"/>
    </row>
    <row r="56" spans="2:18" s="175" customFormat="1">
      <c r="C56" s="151"/>
      <c r="D56" s="151"/>
      <c r="E56" s="151"/>
      <c r="F56" s="151"/>
      <c r="G56" s="151"/>
      <c r="H56" s="151"/>
      <c r="I56" s="151"/>
      <c r="J56" s="151"/>
      <c r="K56" s="151"/>
      <c r="L56" s="151"/>
      <c r="M56" s="153"/>
      <c r="N56" s="151"/>
      <c r="O56" s="153"/>
      <c r="P56" s="151"/>
      <c r="Q56" s="151"/>
      <c r="R56" s="151"/>
    </row>
    <row r="57" spans="2:18" s="151" customFormat="1" ht="15" thickBot="1">
      <c r="O57" s="153"/>
    </row>
    <row r="58" spans="2:18" ht="42.65" customHeight="1" thickBot="1">
      <c r="C58" s="300" t="s">
        <v>44</v>
      </c>
      <c r="D58" s="301"/>
      <c r="E58" s="301"/>
      <c r="F58" s="159" t="s">
        <v>57</v>
      </c>
      <c r="G58" s="159" t="s">
        <v>58</v>
      </c>
      <c r="H58" s="159" t="s">
        <v>59</v>
      </c>
      <c r="I58" s="159" t="s">
        <v>60</v>
      </c>
      <c r="J58" s="200"/>
      <c r="K58" s="200"/>
      <c r="L58" s="196"/>
    </row>
    <row r="59" spans="2:18" ht="38.5" customHeight="1">
      <c r="C59" s="162" t="s">
        <v>61</v>
      </c>
      <c r="D59" s="163" t="s">
        <v>62</v>
      </c>
      <c r="E59" s="164" t="s">
        <v>78</v>
      </c>
      <c r="F59" s="165" t="s">
        <v>67</v>
      </c>
      <c r="G59" s="165" t="s">
        <v>67</v>
      </c>
      <c r="H59" s="165" t="s">
        <v>67</v>
      </c>
      <c r="I59" s="165" t="s">
        <v>67</v>
      </c>
      <c r="J59" s="197" t="s">
        <v>55</v>
      </c>
      <c r="K59" s="198" t="s">
        <v>68</v>
      </c>
      <c r="L59" s="167" t="s">
        <v>50</v>
      </c>
    </row>
    <row r="60" spans="2:18" ht="15.5">
      <c r="B60" s="151">
        <v>1</v>
      </c>
      <c r="C60" s="168"/>
      <c r="D60" s="169"/>
      <c r="E60" s="170"/>
      <c r="F60" s="202"/>
      <c r="G60" s="202"/>
      <c r="H60" s="202"/>
      <c r="I60" s="202"/>
      <c r="J60" s="203"/>
      <c r="K60" s="204"/>
      <c r="L60" s="199"/>
    </row>
    <row r="61" spans="2:18" ht="15.5">
      <c r="B61" s="151">
        <v>2</v>
      </c>
      <c r="C61" s="168"/>
      <c r="D61" s="169"/>
      <c r="E61" s="170"/>
      <c r="F61" s="202"/>
      <c r="G61" s="202"/>
      <c r="H61" s="202"/>
      <c r="I61" s="202"/>
      <c r="J61" s="203"/>
      <c r="K61" s="204"/>
      <c r="L61" s="199"/>
    </row>
    <row r="62" spans="2:18" ht="15.5">
      <c r="B62" s="151">
        <v>3</v>
      </c>
      <c r="C62" s="168"/>
      <c r="D62" s="169"/>
      <c r="E62" s="170"/>
      <c r="F62" s="202"/>
      <c r="G62" s="202"/>
      <c r="H62" s="202"/>
      <c r="I62" s="202"/>
      <c r="J62" s="203"/>
      <c r="K62" s="204"/>
      <c r="L62" s="199"/>
    </row>
    <row r="63" spans="2:18" ht="15.5">
      <c r="B63" s="151">
        <v>4</v>
      </c>
      <c r="C63" s="168"/>
      <c r="D63" s="169"/>
      <c r="E63" s="170"/>
      <c r="F63" s="171"/>
      <c r="G63" s="171"/>
      <c r="H63" s="171"/>
      <c r="I63" s="171"/>
      <c r="J63" s="172"/>
      <c r="K63" s="169"/>
      <c r="L63" s="173"/>
    </row>
    <row r="64" spans="2:18" ht="15.5">
      <c r="B64" s="151">
        <v>5</v>
      </c>
      <c r="C64" s="168"/>
      <c r="D64" s="169"/>
      <c r="E64" s="170"/>
      <c r="F64" s="202"/>
      <c r="G64" s="202"/>
      <c r="H64" s="202"/>
      <c r="I64" s="202"/>
      <c r="J64" s="203"/>
      <c r="K64" s="204"/>
      <c r="L64" s="199"/>
    </row>
    <row r="65" spans="2:12" ht="15.5">
      <c r="B65" s="151">
        <v>6</v>
      </c>
      <c r="C65" s="168"/>
      <c r="D65" s="169"/>
      <c r="E65" s="170"/>
      <c r="F65" s="202"/>
      <c r="G65" s="202"/>
      <c r="H65" s="202"/>
      <c r="I65" s="202"/>
      <c r="J65" s="203"/>
      <c r="K65" s="204"/>
      <c r="L65" s="199"/>
    </row>
    <row r="66" spans="2:12" ht="15.5">
      <c r="B66" s="151">
        <v>7</v>
      </c>
      <c r="C66" s="168"/>
      <c r="D66" s="169"/>
      <c r="E66" s="170"/>
      <c r="F66" s="202"/>
      <c r="G66" s="202"/>
      <c r="H66" s="202"/>
      <c r="I66" s="202"/>
      <c r="J66" s="203"/>
      <c r="K66" s="204"/>
      <c r="L66" s="199"/>
    </row>
    <row r="67" spans="2:12" ht="15.5">
      <c r="B67" s="151">
        <v>8</v>
      </c>
      <c r="C67" s="168"/>
      <c r="D67" s="169"/>
      <c r="E67" s="170"/>
      <c r="F67" s="202"/>
      <c r="G67" s="202"/>
      <c r="H67" s="202"/>
      <c r="I67" s="202"/>
      <c r="J67" s="203"/>
      <c r="K67" s="204"/>
      <c r="L67" s="199"/>
    </row>
    <row r="68" spans="2:12" ht="15.5">
      <c r="B68" s="151">
        <v>9</v>
      </c>
      <c r="C68" s="168"/>
      <c r="D68" s="169"/>
      <c r="E68" s="170"/>
      <c r="F68" s="202"/>
      <c r="G68" s="202"/>
      <c r="H68" s="202"/>
      <c r="I68" s="202"/>
      <c r="J68" s="203"/>
      <c r="K68" s="204"/>
      <c r="L68" s="199"/>
    </row>
    <row r="69" spans="2:12" ht="15.5">
      <c r="B69" s="151">
        <v>10</v>
      </c>
      <c r="C69" s="168"/>
      <c r="D69" s="169"/>
      <c r="E69" s="170"/>
      <c r="F69" s="171"/>
      <c r="G69" s="171"/>
      <c r="H69" s="171"/>
      <c r="I69" s="171"/>
      <c r="J69" s="172"/>
      <c r="K69" s="169"/>
      <c r="L69" s="173"/>
    </row>
    <row r="70" spans="2:12" ht="15.5">
      <c r="B70" s="151">
        <v>11</v>
      </c>
      <c r="C70" s="168"/>
      <c r="D70" s="169"/>
      <c r="E70" s="170"/>
      <c r="F70" s="202"/>
      <c r="G70" s="202"/>
      <c r="H70" s="202"/>
      <c r="I70" s="202"/>
      <c r="J70" s="203"/>
      <c r="K70" s="204"/>
      <c r="L70" s="199"/>
    </row>
    <row r="71" spans="2:12" ht="15.5">
      <c r="B71" s="151">
        <v>12</v>
      </c>
      <c r="C71" s="176"/>
      <c r="D71" s="182"/>
      <c r="E71" s="170"/>
      <c r="F71" s="202"/>
      <c r="G71" s="202"/>
      <c r="H71" s="202"/>
      <c r="I71" s="202"/>
      <c r="J71" s="203"/>
      <c r="K71" s="177"/>
      <c r="L71" s="186"/>
    </row>
    <row r="72" spans="2:12" ht="15.5">
      <c r="B72" s="151">
        <v>13</v>
      </c>
      <c r="C72" s="176"/>
      <c r="D72" s="182"/>
      <c r="E72" s="170"/>
      <c r="F72" s="202"/>
      <c r="G72" s="202"/>
      <c r="H72" s="202"/>
      <c r="I72" s="202"/>
      <c r="J72" s="203"/>
      <c r="K72" s="177"/>
      <c r="L72" s="186"/>
    </row>
    <row r="73" spans="2:12" ht="15.5">
      <c r="B73" s="151">
        <v>14</v>
      </c>
      <c r="C73" s="176"/>
      <c r="D73" s="182"/>
      <c r="E73" s="170"/>
      <c r="F73" s="202"/>
      <c r="G73" s="202"/>
      <c r="H73" s="202"/>
      <c r="I73" s="202"/>
      <c r="J73" s="203"/>
      <c r="K73" s="177"/>
      <c r="L73" s="186"/>
    </row>
    <row r="74" spans="2:12" ht="15.5">
      <c r="B74" s="151">
        <v>15</v>
      </c>
      <c r="C74" s="176"/>
      <c r="D74" s="182"/>
      <c r="E74" s="170"/>
      <c r="F74" s="202"/>
      <c r="G74" s="202"/>
      <c r="H74" s="202"/>
      <c r="I74" s="202"/>
      <c r="J74" s="203"/>
      <c r="K74" s="177"/>
      <c r="L74" s="186"/>
    </row>
    <row r="75" spans="2:12" ht="15.5">
      <c r="B75" s="151">
        <v>16</v>
      </c>
      <c r="C75" s="176"/>
      <c r="D75" s="182"/>
      <c r="E75" s="170"/>
      <c r="F75" s="202"/>
      <c r="G75" s="202"/>
      <c r="H75" s="202"/>
      <c r="I75" s="202"/>
      <c r="J75" s="203"/>
      <c r="K75" s="177"/>
      <c r="L75" s="186"/>
    </row>
    <row r="76" spans="2:12" ht="15.5">
      <c r="B76" s="151">
        <v>17</v>
      </c>
      <c r="C76" s="168"/>
      <c r="D76" s="169"/>
      <c r="E76" s="170"/>
      <c r="F76" s="202"/>
      <c r="G76" s="202"/>
      <c r="H76" s="202"/>
      <c r="I76" s="202"/>
      <c r="J76" s="203"/>
      <c r="K76" s="204"/>
      <c r="L76" s="199"/>
    </row>
    <row r="77" spans="2:12" ht="15.5">
      <c r="B77" s="151">
        <v>18</v>
      </c>
      <c r="C77" s="176"/>
      <c r="D77" s="182"/>
      <c r="E77" s="170"/>
      <c r="F77" s="202"/>
      <c r="G77" s="202"/>
      <c r="H77" s="202"/>
      <c r="I77" s="202"/>
      <c r="J77" s="203"/>
      <c r="K77" s="177"/>
      <c r="L77" s="186"/>
    </row>
    <row r="78" spans="2:12" ht="15.5">
      <c r="B78" s="151">
        <v>19</v>
      </c>
      <c r="C78" s="176"/>
      <c r="D78" s="182"/>
      <c r="E78" s="170"/>
      <c r="F78" s="202"/>
      <c r="G78" s="202"/>
      <c r="H78" s="202"/>
      <c r="I78" s="202"/>
      <c r="J78" s="203"/>
      <c r="K78" s="177"/>
      <c r="L78" s="186"/>
    </row>
    <row r="79" spans="2:12" ht="16" thickBot="1">
      <c r="B79" s="151">
        <v>20</v>
      </c>
      <c r="C79" s="187"/>
      <c r="D79" s="188"/>
      <c r="E79" s="189"/>
      <c r="F79" s="205"/>
      <c r="G79" s="205"/>
      <c r="H79" s="205"/>
      <c r="I79" s="205"/>
      <c r="J79" s="206"/>
      <c r="K79" s="207"/>
      <c r="L79" s="193"/>
    </row>
  </sheetData>
  <sheetProtection algorithmName="SHA-512" hashValue="uQC+MtmShSANxcqbMZ+UhQWmBAeEhnK160EFnXLFGg/tUjfCpw8TYVs9kfDmCCoEYavIk0Bc4f95vZub0R0uKg==" saltValue="NfwacFRjgg5I0g/BNYgcJw==" spinCount="100000" sheet="1" formatColumns="0" formatRows="0"/>
  <mergeCells count="5">
    <mergeCell ref="C5:D5"/>
    <mergeCell ref="C8:D8"/>
    <mergeCell ref="C34:E34"/>
    <mergeCell ref="C10:E10"/>
    <mergeCell ref="C58:E58"/>
  </mergeCells>
  <phoneticPr fontId="26" type="noConversion"/>
  <pageMargins left="0.7" right="0.7" top="0.75" bottom="0.75" header="0.3" footer="0.3"/>
  <pageSetup paperSize="9" scale="3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9B6A-C3D6-4FE5-B32E-FD58FE4656F9}">
  <sheetPr>
    <tabColor theme="9" tint="0.39997558519241921"/>
    <pageSetUpPr fitToPage="1"/>
  </sheetPr>
  <dimension ref="B1:P79"/>
  <sheetViews>
    <sheetView showGridLines="0" topLeftCell="A17" zoomScale="90" zoomScaleNormal="90" workbookViewId="0">
      <selection activeCell="I36" sqref="I36"/>
    </sheetView>
  </sheetViews>
  <sheetFormatPr defaultColWidth="9.1796875" defaultRowHeight="14.5"/>
  <cols>
    <col min="1" max="1" width="1.26953125" customWidth="1"/>
    <col min="2" max="2" width="3.1796875" bestFit="1" customWidth="1"/>
    <col min="3" max="3" width="19.81640625" customWidth="1"/>
    <col min="4" max="4" width="23" style="8" bestFit="1" customWidth="1"/>
    <col min="5" max="6" width="23" style="8" customWidth="1"/>
    <col min="7" max="7" width="25.453125" customWidth="1"/>
    <col min="8" max="9" width="17.81640625" customWidth="1"/>
    <col min="10" max="10" width="17.81640625" style="9" customWidth="1"/>
    <col min="11" max="12" width="15.26953125" style="9" customWidth="1"/>
    <col min="13" max="15" width="15.26953125" customWidth="1"/>
    <col min="16" max="33" width="11.54296875" customWidth="1"/>
    <col min="34" max="34" width="9.1796875" customWidth="1"/>
    <col min="35" max="35" width="10.81640625" customWidth="1"/>
    <col min="36" max="36" width="14.453125" customWidth="1"/>
    <col min="37" max="37" width="9.1796875" customWidth="1"/>
    <col min="38" max="38" width="13.26953125" customWidth="1"/>
  </cols>
  <sheetData>
    <row r="1" spans="2:16" s="1" customFormat="1" ht="18.5">
      <c r="C1" s="64" t="str">
        <f>Invulformulier!B2</f>
        <v xml:space="preserve">Invulformulier Zero-Emissie materieel </v>
      </c>
    </row>
    <row r="2" spans="2:16" s="3" customFormat="1" ht="18.5">
      <c r="C2" s="2" t="s">
        <v>71</v>
      </c>
      <c r="J2" s="4"/>
      <c r="L2" s="4"/>
      <c r="M2" s="4"/>
      <c r="O2" s="4"/>
      <c r="P2" s="4"/>
    </row>
    <row r="3" spans="2:16" s="3" customFormat="1" ht="8.5" customHeight="1">
      <c r="C3" s="2"/>
      <c r="J3" s="4"/>
      <c r="L3" s="4"/>
      <c r="M3" s="4"/>
      <c r="O3" s="4"/>
      <c r="P3" s="4"/>
    </row>
    <row r="4" spans="2:16" s="3" customFormat="1" ht="15.5">
      <c r="C4" s="102" t="s">
        <v>41</v>
      </c>
      <c r="D4"/>
      <c r="E4"/>
      <c r="F4"/>
      <c r="J4" s="4"/>
      <c r="L4" s="4"/>
      <c r="M4" s="4"/>
      <c r="O4" s="4"/>
      <c r="P4" s="4"/>
    </row>
    <row r="5" spans="2:16" s="3" customFormat="1" ht="15" customHeight="1">
      <c r="C5" s="312" t="s">
        <v>104</v>
      </c>
      <c r="D5" s="296"/>
      <c r="E5"/>
      <c r="F5"/>
      <c r="J5" s="4"/>
      <c r="L5" s="4"/>
      <c r="M5" s="4"/>
      <c r="O5" s="4"/>
      <c r="P5" s="4"/>
    </row>
    <row r="6" spans="2:16" s="3" customFormat="1" ht="6" customHeight="1">
      <c r="D6" s="7"/>
      <c r="E6"/>
      <c r="F6"/>
      <c r="M6" s="5"/>
      <c r="O6" s="4"/>
      <c r="P6" s="4"/>
    </row>
    <row r="7" spans="2:16" s="3" customFormat="1" ht="15.5">
      <c r="C7" s="102" t="s">
        <v>70</v>
      </c>
      <c r="E7"/>
      <c r="F7"/>
      <c r="M7" s="5"/>
      <c r="O7" s="4"/>
      <c r="P7" s="4"/>
    </row>
    <row r="8" spans="2:16" s="3" customFormat="1">
      <c r="C8" s="313" t="str">
        <f>Invulformulier!B8</f>
        <v>Voorbeeld BV</v>
      </c>
      <c r="D8" s="314"/>
      <c r="E8"/>
      <c r="F8"/>
      <c r="M8" s="5"/>
      <c r="O8" s="4"/>
      <c r="P8" s="4"/>
    </row>
    <row r="9" spans="2:16" s="3" customFormat="1" ht="15" customHeight="1" thickBot="1">
      <c r="C9"/>
      <c r="D9" s="10"/>
      <c r="E9" s="10"/>
      <c r="F9" s="10"/>
      <c r="G9" s="10"/>
      <c r="H9" s="10"/>
      <c r="I9" s="10"/>
      <c r="J9" s="10"/>
      <c r="K9" s="10"/>
      <c r="L9" s="10"/>
      <c r="M9" s="5"/>
      <c r="O9" s="4"/>
      <c r="P9" s="4"/>
    </row>
    <row r="10" spans="2:16" s="3" customFormat="1" ht="42.75" customHeight="1" thickBot="1">
      <c r="C10" s="146" t="s">
        <v>35</v>
      </c>
      <c r="D10" s="245"/>
      <c r="E10" s="245"/>
      <c r="F10" s="245"/>
      <c r="G10" s="245"/>
      <c r="H10" s="148"/>
      <c r="I10" s="315" t="s">
        <v>72</v>
      </c>
      <c r="J10" s="316"/>
    </row>
    <row r="11" spans="2:16" s="6" customFormat="1" ht="56.25" customHeight="1" thickBot="1">
      <c r="C11" s="137" t="s">
        <v>61</v>
      </c>
      <c r="D11" s="131" t="s">
        <v>62</v>
      </c>
      <c r="E11" s="131" t="s">
        <v>75</v>
      </c>
      <c r="F11" s="131" t="s">
        <v>65</v>
      </c>
      <c r="G11" s="131" t="s">
        <v>66</v>
      </c>
      <c r="H11" s="138" t="s">
        <v>50</v>
      </c>
      <c r="I11" s="137" t="s">
        <v>73</v>
      </c>
      <c r="J11" s="138" t="s">
        <v>74</v>
      </c>
    </row>
    <row r="12" spans="2:16" s="3" customFormat="1" ht="15" customHeight="1">
      <c r="B12" s="3">
        <v>1</v>
      </c>
      <c r="C12" s="246" t="str">
        <f>IF('Voorbeeld Bewijslast'!C12="","",'Voorbeeld Bewijslast'!C12)</f>
        <v>Mobiele kraan</v>
      </c>
      <c r="D12" s="247" t="str">
        <f>IF('Voorbeeld Bewijslast'!D12="","",'Voorbeeld Bewijslast'!D12)</f>
        <v>Develon</v>
      </c>
      <c r="E12" s="247" t="str">
        <f>IF('Voorbeeld Bewijslast'!E12="","",'Voorbeeld Bewijslast'!E12)</f>
        <v>45-RR-FF</v>
      </c>
      <c r="F12" s="247" t="str">
        <f>IF('Voorbeeld Bewijslast'!J12="","",'Voorbeeld Bewijslast'!J12)</f>
        <v>Elektro motor</v>
      </c>
      <c r="G12" s="247" t="str">
        <f>IF('Voorbeeld Bewijslast'!K12="","",'Voorbeeld Bewijslast'!K12)</f>
        <v xml:space="preserve">zero-emisie </v>
      </c>
      <c r="H12" s="248" t="str">
        <f>IF('Voorbeeld Bewijslast'!L12="","",'Voorbeeld Bewijslast'!L12)</f>
        <v>Stroom</v>
      </c>
      <c r="I12" s="249">
        <f>SUM('Voorbeeld Bewijslast'!F12:I12)</f>
        <v>1200</v>
      </c>
      <c r="J12" s="250">
        <f>SUM(Begin:Einde!J12)</f>
        <v>1100</v>
      </c>
    </row>
    <row r="13" spans="2:16" s="3" customFormat="1" ht="15" customHeight="1">
      <c r="B13" s="3">
        <v>2</v>
      </c>
      <c r="C13" s="246" t="str">
        <f>IF('Voorbeeld Bewijslast'!C13="","",'Voorbeeld Bewijslast'!C13)</f>
        <v>Mini graver</v>
      </c>
      <c r="D13" s="247" t="str">
        <f>IF('Voorbeeld Bewijslast'!D13="","",'Voorbeeld Bewijslast'!D13)</f>
        <v>Develon</v>
      </c>
      <c r="E13" s="247" t="str">
        <f>IF('Voorbeeld Bewijslast'!E13="","",'Voorbeeld Bewijslast'!E13)</f>
        <v>10-PK-OO</v>
      </c>
      <c r="F13" s="247" t="str">
        <f>IF('Voorbeeld Bewijslast'!J13="","",'Voorbeeld Bewijslast'!J13)</f>
        <v>Diesel motor</v>
      </c>
      <c r="G13" s="247" t="str">
        <f>IF('Voorbeeld Bewijslast'!K13="","",'Voorbeeld Bewijslast'!K13)</f>
        <v>Stage V</v>
      </c>
      <c r="H13" s="248" t="str">
        <f>IF('Voorbeeld Bewijslast'!L13="","",'Voorbeeld Bewijslast'!L13)</f>
        <v>HVO 100</v>
      </c>
      <c r="I13" s="249">
        <f>SUM('Voorbeeld Bewijslast'!F13:I13)</f>
        <v>1150</v>
      </c>
      <c r="J13" s="251">
        <f>SUM(Begin:Einde!J13)</f>
        <v>1150</v>
      </c>
    </row>
    <row r="14" spans="2:16" s="3" customFormat="1" ht="15.5">
      <c r="B14" s="3">
        <v>3</v>
      </c>
      <c r="C14" s="246" t="str">
        <f>IF('Voorbeeld Bewijslast'!C14="","",'Voorbeeld Bewijslast'!C14)</f>
        <v>Shovel</v>
      </c>
      <c r="D14" s="247" t="str">
        <f>IF('Voorbeeld Bewijslast'!D14="","",'Voorbeeld Bewijslast'!D14)</f>
        <v>Develon</v>
      </c>
      <c r="E14" s="247" t="str">
        <f>IF('Voorbeeld Bewijslast'!E14="","",'Voorbeeld Bewijslast'!E14)</f>
        <v>24-IB-OR</v>
      </c>
      <c r="F14" s="247" t="str">
        <f>IF('Voorbeeld Bewijslast'!J14="","",'Voorbeeld Bewijslast'!J14)</f>
        <v>Diesel motor</v>
      </c>
      <c r="G14" s="247" t="str">
        <f>IF('Voorbeeld Bewijslast'!K14="","",'Voorbeeld Bewijslast'!K14)</f>
        <v>Stage V</v>
      </c>
      <c r="H14" s="248" t="str">
        <f>IF('Voorbeeld Bewijslast'!L14="","",'Voorbeeld Bewijslast'!L14)</f>
        <v>HVO 100</v>
      </c>
      <c r="I14" s="249">
        <f>SUM('Voorbeeld Bewijslast'!F14:I14)</f>
        <v>1050</v>
      </c>
      <c r="J14" s="251">
        <f>SUM(Begin:Einde!J14)</f>
        <v>1050</v>
      </c>
    </row>
    <row r="15" spans="2:16" s="3" customFormat="1" ht="15.5">
      <c r="B15" s="3">
        <v>4</v>
      </c>
      <c r="C15" s="246" t="str">
        <f>IF('Voorbeeld Bewijslast'!C15="","",'Voorbeeld Bewijslast'!C15)</f>
        <v>Mobiele kraan</v>
      </c>
      <c r="D15" s="247" t="str">
        <f>IF('Voorbeeld Bewijslast'!D15="","",'Voorbeeld Bewijslast'!D15)</f>
        <v>Develon</v>
      </c>
      <c r="E15" s="247" t="str">
        <f>IF('Voorbeeld Bewijslast'!E15="","",'Voorbeeld Bewijslast'!E15)</f>
        <v>22-PK-TB</v>
      </c>
      <c r="F15" s="247" t="str">
        <f>IF('Voorbeeld Bewijslast'!J15="","",'Voorbeeld Bewijslast'!J15)</f>
        <v>Diesel motor</v>
      </c>
      <c r="G15" s="247" t="str">
        <f>IF('Voorbeeld Bewijslast'!K15="","",'Voorbeeld Bewijslast'!K15)</f>
        <v>Stage V</v>
      </c>
      <c r="H15" s="248" t="str">
        <f>IF('Voorbeeld Bewijslast'!L15="","",'Voorbeeld Bewijslast'!L15)</f>
        <v>HVO 100</v>
      </c>
      <c r="I15" s="249">
        <f>SUM('Voorbeeld Bewijslast'!F15:I15)</f>
        <v>100</v>
      </c>
      <c r="J15" s="251">
        <f>SUM(Begin:Einde!J15)</f>
        <v>100</v>
      </c>
    </row>
    <row r="16" spans="2:16" s="3" customFormat="1" ht="15" customHeight="1">
      <c r="B16" s="3">
        <v>5</v>
      </c>
      <c r="C16" s="246" t="str">
        <f>IF('Voorbeeld Bewijslast'!C16="","",'Voorbeeld Bewijslast'!C16)</f>
        <v/>
      </c>
      <c r="D16" s="247" t="str">
        <f>IF('Voorbeeld Bewijslast'!D16="","",'Voorbeeld Bewijslast'!D16)</f>
        <v/>
      </c>
      <c r="E16" s="247" t="str">
        <f>IF('Voorbeeld Bewijslast'!E16="","",'Voorbeeld Bewijslast'!E16)</f>
        <v/>
      </c>
      <c r="F16" s="247" t="str">
        <f>IF('Voorbeeld Bewijslast'!J16="","",'Voorbeeld Bewijslast'!J16)</f>
        <v/>
      </c>
      <c r="G16" s="247" t="str">
        <f>IF('Voorbeeld Bewijslast'!K16="","",'Voorbeeld Bewijslast'!K16)</f>
        <v/>
      </c>
      <c r="H16" s="248" t="str">
        <f>IF('Voorbeeld Bewijslast'!L16="","",'Voorbeeld Bewijslast'!L16)</f>
        <v/>
      </c>
      <c r="I16" s="249">
        <f>SUM('Voorbeeld Bewijslast'!F16:I16)</f>
        <v>0</v>
      </c>
      <c r="J16" s="251">
        <f>SUM(Begin:Einde!J16)</f>
        <v>0</v>
      </c>
    </row>
    <row r="17" spans="2:10" s="3" customFormat="1" ht="15" customHeight="1">
      <c r="B17" s="3">
        <v>6</v>
      </c>
      <c r="C17" s="246" t="str">
        <f>IF('Voorbeeld Bewijslast'!C17="","",'Voorbeeld Bewijslast'!C17)</f>
        <v/>
      </c>
      <c r="D17" s="247" t="str">
        <f>IF('Voorbeeld Bewijslast'!D17="","",'Voorbeeld Bewijslast'!D17)</f>
        <v/>
      </c>
      <c r="E17" s="247" t="str">
        <f>IF('Voorbeeld Bewijslast'!E17="","",'Voorbeeld Bewijslast'!E17)</f>
        <v/>
      </c>
      <c r="F17" s="247" t="str">
        <f>IF('Voorbeeld Bewijslast'!J17="","",'Voorbeeld Bewijslast'!J17)</f>
        <v/>
      </c>
      <c r="G17" s="247" t="str">
        <f>IF('Voorbeeld Bewijslast'!K17="","",'Voorbeeld Bewijslast'!K17)</f>
        <v/>
      </c>
      <c r="H17" s="248" t="str">
        <f>IF('Voorbeeld Bewijslast'!L17="","",'Voorbeeld Bewijslast'!L17)</f>
        <v/>
      </c>
      <c r="I17" s="249">
        <f>SUM('Voorbeeld Bewijslast'!F17:I17)</f>
        <v>0</v>
      </c>
      <c r="J17" s="251">
        <f>SUM(Begin:Einde!J17)</f>
        <v>0</v>
      </c>
    </row>
    <row r="18" spans="2:10" s="3" customFormat="1" ht="15" customHeight="1">
      <c r="B18" s="3">
        <v>7</v>
      </c>
      <c r="C18" s="246" t="str">
        <f>IF('Voorbeeld Bewijslast'!C18="","",'Voorbeeld Bewijslast'!C18)</f>
        <v/>
      </c>
      <c r="D18" s="247" t="str">
        <f>IF('Voorbeeld Bewijslast'!D18="","",'Voorbeeld Bewijslast'!D18)</f>
        <v/>
      </c>
      <c r="E18" s="247" t="str">
        <f>IF('Voorbeeld Bewijslast'!E18="","",'Voorbeeld Bewijslast'!E18)</f>
        <v/>
      </c>
      <c r="F18" s="247" t="str">
        <f>IF('Voorbeeld Bewijslast'!J18="","",'Voorbeeld Bewijslast'!J18)</f>
        <v/>
      </c>
      <c r="G18" s="247" t="str">
        <f>IF('Voorbeeld Bewijslast'!K18="","",'Voorbeeld Bewijslast'!K18)</f>
        <v/>
      </c>
      <c r="H18" s="248" t="str">
        <f>IF('Voorbeeld Bewijslast'!L18="","",'Voorbeeld Bewijslast'!L18)</f>
        <v/>
      </c>
      <c r="I18" s="249">
        <f>SUM('Voorbeeld Bewijslast'!F18:I18)</f>
        <v>0</v>
      </c>
      <c r="J18" s="251">
        <f>SUM(Begin:Einde!J18)</f>
        <v>0</v>
      </c>
    </row>
    <row r="19" spans="2:10" s="3" customFormat="1" ht="15" customHeight="1">
      <c r="B19" s="3">
        <v>8</v>
      </c>
      <c r="C19" s="246" t="str">
        <f>IF('Voorbeeld Bewijslast'!C19="","",'Voorbeeld Bewijslast'!C19)</f>
        <v/>
      </c>
      <c r="D19" s="247" t="str">
        <f>IF('Voorbeeld Bewijslast'!D19="","",'Voorbeeld Bewijslast'!D19)</f>
        <v/>
      </c>
      <c r="E19" s="247" t="str">
        <f>IF('Voorbeeld Bewijslast'!E19="","",'Voorbeeld Bewijslast'!E19)</f>
        <v/>
      </c>
      <c r="F19" s="247" t="str">
        <f>IF('Voorbeeld Bewijslast'!J19="","",'Voorbeeld Bewijslast'!J19)</f>
        <v/>
      </c>
      <c r="G19" s="247" t="str">
        <f>IF('Voorbeeld Bewijslast'!K19="","",'Voorbeeld Bewijslast'!K19)</f>
        <v/>
      </c>
      <c r="H19" s="248" t="str">
        <f>IF('Voorbeeld Bewijslast'!L19="","",'Voorbeeld Bewijslast'!L19)</f>
        <v/>
      </c>
      <c r="I19" s="249">
        <f>SUM('Voorbeeld Bewijslast'!F19:I19)</f>
        <v>0</v>
      </c>
      <c r="J19" s="251">
        <f>SUM(Begin:Einde!J19)</f>
        <v>0</v>
      </c>
    </row>
    <row r="20" spans="2:10" s="47" customFormat="1" ht="15.5">
      <c r="B20" s="3">
        <v>9</v>
      </c>
      <c r="C20" s="246" t="str">
        <f>IF('Voorbeeld Bewijslast'!C20="","",'Voorbeeld Bewijslast'!C20)</f>
        <v/>
      </c>
      <c r="D20" s="247" t="str">
        <f>IF('Voorbeeld Bewijslast'!D20="","",'Voorbeeld Bewijslast'!D20)</f>
        <v/>
      </c>
      <c r="E20" s="247" t="str">
        <f>IF('Voorbeeld Bewijslast'!E20="","",'Voorbeeld Bewijslast'!E20)</f>
        <v/>
      </c>
      <c r="F20" s="247" t="str">
        <f>IF('Voorbeeld Bewijslast'!J20="","",'Voorbeeld Bewijslast'!J20)</f>
        <v/>
      </c>
      <c r="G20" s="247" t="str">
        <f>IF('Voorbeeld Bewijslast'!K20="","",'Voorbeeld Bewijslast'!K20)</f>
        <v/>
      </c>
      <c r="H20" s="248" t="str">
        <f>IF('Voorbeeld Bewijslast'!L20="","",'Voorbeeld Bewijslast'!L20)</f>
        <v/>
      </c>
      <c r="I20" s="249">
        <f>SUM('Voorbeeld Bewijslast'!F20:I20)</f>
        <v>0</v>
      </c>
      <c r="J20" s="251">
        <f>SUM(Begin:Einde!J20)</f>
        <v>0</v>
      </c>
    </row>
    <row r="21" spans="2:10" s="47" customFormat="1" ht="15.5">
      <c r="B21" s="3">
        <v>10</v>
      </c>
      <c r="C21" s="246" t="str">
        <f>IF('Voorbeeld Bewijslast'!C21="","",'Voorbeeld Bewijslast'!C21)</f>
        <v/>
      </c>
      <c r="D21" s="247" t="str">
        <f>IF('Voorbeeld Bewijslast'!D21="","",'Voorbeeld Bewijslast'!D21)</f>
        <v/>
      </c>
      <c r="E21" s="247" t="str">
        <f>IF('Voorbeeld Bewijslast'!E21="","",'Voorbeeld Bewijslast'!E21)</f>
        <v/>
      </c>
      <c r="F21" s="247" t="str">
        <f>IF('Voorbeeld Bewijslast'!J21="","",'Voorbeeld Bewijslast'!J21)</f>
        <v/>
      </c>
      <c r="G21" s="247" t="str">
        <f>IF('Voorbeeld Bewijslast'!K21="","",'Voorbeeld Bewijslast'!K21)</f>
        <v/>
      </c>
      <c r="H21" s="248" t="str">
        <f>IF('Voorbeeld Bewijslast'!L21="","",'Voorbeeld Bewijslast'!L21)</f>
        <v/>
      </c>
      <c r="I21" s="249">
        <f>SUM('Voorbeeld Bewijslast'!F21:I21)</f>
        <v>0</v>
      </c>
      <c r="J21" s="251">
        <f>SUM(Begin:Einde!J21)</f>
        <v>0</v>
      </c>
    </row>
    <row r="22" spans="2:10" s="47" customFormat="1" ht="15.5">
      <c r="B22" s="3">
        <v>11</v>
      </c>
      <c r="C22" s="246" t="str">
        <f>IF('Voorbeeld Bewijslast'!C22="","",'Voorbeeld Bewijslast'!C22)</f>
        <v/>
      </c>
      <c r="D22" s="247" t="str">
        <f>IF('Voorbeeld Bewijslast'!D22="","",'Voorbeeld Bewijslast'!D22)</f>
        <v/>
      </c>
      <c r="E22" s="247" t="str">
        <f>IF('Voorbeeld Bewijslast'!E22="","",'Voorbeeld Bewijslast'!E22)</f>
        <v/>
      </c>
      <c r="F22" s="247" t="str">
        <f>IF('Voorbeeld Bewijslast'!J22="","",'Voorbeeld Bewijslast'!J22)</f>
        <v/>
      </c>
      <c r="G22" s="247" t="str">
        <f>IF('Voorbeeld Bewijslast'!K22="","",'Voorbeeld Bewijslast'!K22)</f>
        <v/>
      </c>
      <c r="H22" s="248" t="str">
        <f>IF('Voorbeeld Bewijslast'!L22="","",'Voorbeeld Bewijslast'!L22)</f>
        <v/>
      </c>
      <c r="I22" s="249">
        <f>SUM('Voorbeeld Bewijslast'!F22:I22)</f>
        <v>0</v>
      </c>
      <c r="J22" s="251">
        <f>SUM(Begin:Einde!J22)</f>
        <v>0</v>
      </c>
    </row>
    <row r="23" spans="2:10" s="47" customFormat="1" ht="15.5">
      <c r="B23" s="3">
        <v>12</v>
      </c>
      <c r="C23" s="246" t="str">
        <f>IF('Voorbeeld Bewijslast'!C23="","",'Voorbeeld Bewijslast'!C23)</f>
        <v/>
      </c>
      <c r="D23" s="247" t="str">
        <f>IF('Voorbeeld Bewijslast'!D23="","",'Voorbeeld Bewijslast'!D23)</f>
        <v/>
      </c>
      <c r="E23" s="247" t="str">
        <f>IF('Voorbeeld Bewijslast'!E23="","",'Voorbeeld Bewijslast'!E23)</f>
        <v/>
      </c>
      <c r="F23" s="247" t="str">
        <f>IF('Voorbeeld Bewijslast'!J23="","",'Voorbeeld Bewijslast'!J23)</f>
        <v/>
      </c>
      <c r="G23" s="247" t="str">
        <f>IF('Voorbeeld Bewijslast'!K23="","",'Voorbeeld Bewijslast'!K23)</f>
        <v/>
      </c>
      <c r="H23" s="248" t="str">
        <f>IF('Voorbeeld Bewijslast'!L23="","",'Voorbeeld Bewijslast'!L23)</f>
        <v/>
      </c>
      <c r="I23" s="249">
        <f>SUM('Voorbeeld Bewijslast'!F23:I23)</f>
        <v>0</v>
      </c>
      <c r="J23" s="251">
        <f>SUM(Begin:Einde!J23)</f>
        <v>0</v>
      </c>
    </row>
    <row r="24" spans="2:10" s="47" customFormat="1" ht="15.5">
      <c r="B24" s="3">
        <v>13</v>
      </c>
      <c r="C24" s="246" t="str">
        <f>IF('Voorbeeld Bewijslast'!C24="","",'Voorbeeld Bewijslast'!C24)</f>
        <v/>
      </c>
      <c r="D24" s="247" t="str">
        <f>IF('Voorbeeld Bewijslast'!D24="","",'Voorbeeld Bewijslast'!D24)</f>
        <v/>
      </c>
      <c r="E24" s="247" t="str">
        <f>IF('Voorbeeld Bewijslast'!E24="","",'Voorbeeld Bewijslast'!E24)</f>
        <v/>
      </c>
      <c r="F24" s="247" t="str">
        <f>IF('Voorbeeld Bewijslast'!J24="","",'Voorbeeld Bewijslast'!J24)</f>
        <v/>
      </c>
      <c r="G24" s="247" t="str">
        <f>IF('Voorbeeld Bewijslast'!K24="","",'Voorbeeld Bewijslast'!K24)</f>
        <v/>
      </c>
      <c r="H24" s="248" t="str">
        <f>IF('Voorbeeld Bewijslast'!L24="","",'Voorbeeld Bewijslast'!L24)</f>
        <v/>
      </c>
      <c r="I24" s="249">
        <f>SUM('Voorbeeld Bewijslast'!F24:I24)</f>
        <v>0</v>
      </c>
      <c r="J24" s="251">
        <f>SUM(Begin:Einde!J24)</f>
        <v>0</v>
      </c>
    </row>
    <row r="25" spans="2:10" s="47" customFormat="1" ht="15.5">
      <c r="B25" s="3">
        <v>14</v>
      </c>
      <c r="C25" s="246" t="str">
        <f>IF('Voorbeeld Bewijslast'!C25="","",'Voorbeeld Bewijslast'!C25)</f>
        <v/>
      </c>
      <c r="D25" s="247" t="str">
        <f>IF('Voorbeeld Bewijslast'!D25="","",'Voorbeeld Bewijslast'!D25)</f>
        <v/>
      </c>
      <c r="E25" s="247" t="str">
        <f>IF('Voorbeeld Bewijslast'!E25="","",'Voorbeeld Bewijslast'!E25)</f>
        <v/>
      </c>
      <c r="F25" s="247" t="str">
        <f>IF('Voorbeeld Bewijslast'!J25="","",'Voorbeeld Bewijslast'!J25)</f>
        <v/>
      </c>
      <c r="G25" s="247" t="str">
        <f>IF('Voorbeeld Bewijslast'!K25="","",'Voorbeeld Bewijslast'!K25)</f>
        <v/>
      </c>
      <c r="H25" s="248" t="str">
        <f>IF('Voorbeeld Bewijslast'!L25="","",'Voorbeeld Bewijslast'!L25)</f>
        <v/>
      </c>
      <c r="I25" s="249">
        <f>SUM('Voorbeeld Bewijslast'!F25:I25)</f>
        <v>0</v>
      </c>
      <c r="J25" s="251">
        <f>SUM(Begin:Einde!J25)</f>
        <v>0</v>
      </c>
    </row>
    <row r="26" spans="2:10" s="47" customFormat="1" ht="15.5">
      <c r="B26" s="3">
        <v>15</v>
      </c>
      <c r="C26" s="246" t="str">
        <f>IF('Voorbeeld Bewijslast'!C26="","",'Voorbeeld Bewijslast'!C26)</f>
        <v/>
      </c>
      <c r="D26" s="247" t="str">
        <f>IF('Voorbeeld Bewijslast'!D26="","",'Voorbeeld Bewijslast'!D26)</f>
        <v/>
      </c>
      <c r="E26" s="247" t="str">
        <f>IF('Voorbeeld Bewijslast'!E26="","",'Voorbeeld Bewijslast'!E26)</f>
        <v/>
      </c>
      <c r="F26" s="247" t="str">
        <f>IF('Voorbeeld Bewijslast'!J26="","",'Voorbeeld Bewijslast'!J26)</f>
        <v/>
      </c>
      <c r="G26" s="247" t="str">
        <f>IF('Voorbeeld Bewijslast'!K26="","",'Voorbeeld Bewijslast'!K26)</f>
        <v/>
      </c>
      <c r="H26" s="248" t="str">
        <f>IF('Voorbeeld Bewijslast'!L26="","",'Voorbeeld Bewijslast'!L26)</f>
        <v/>
      </c>
      <c r="I26" s="249">
        <f>SUM('Voorbeeld Bewijslast'!F26:I26)</f>
        <v>0</v>
      </c>
      <c r="J26" s="251">
        <f>SUM(Begin:Einde!J26)</f>
        <v>0</v>
      </c>
    </row>
    <row r="27" spans="2:10" s="47" customFormat="1" ht="15.5">
      <c r="B27" s="3">
        <v>16</v>
      </c>
      <c r="C27" s="246" t="str">
        <f>IF('Voorbeeld Bewijslast'!C27="","",'Voorbeeld Bewijslast'!C27)</f>
        <v/>
      </c>
      <c r="D27" s="247" t="str">
        <f>IF('Voorbeeld Bewijslast'!D27="","",'Voorbeeld Bewijslast'!D27)</f>
        <v/>
      </c>
      <c r="E27" s="247" t="str">
        <f>IF('Voorbeeld Bewijslast'!E27="","",'Voorbeeld Bewijslast'!E27)</f>
        <v/>
      </c>
      <c r="F27" s="247" t="str">
        <f>IF('Voorbeeld Bewijslast'!J27="","",'Voorbeeld Bewijslast'!J27)</f>
        <v/>
      </c>
      <c r="G27" s="247" t="str">
        <f>IF('Voorbeeld Bewijslast'!K27="","",'Voorbeeld Bewijslast'!K27)</f>
        <v/>
      </c>
      <c r="H27" s="248" t="str">
        <f>IF('Voorbeeld Bewijslast'!L27="","",'Voorbeeld Bewijslast'!L27)</f>
        <v/>
      </c>
      <c r="I27" s="249">
        <f>SUM('Voorbeeld Bewijslast'!F27:I27)</f>
        <v>0</v>
      </c>
      <c r="J27" s="251">
        <f>SUM(Begin:Einde!J27)</f>
        <v>0</v>
      </c>
    </row>
    <row r="28" spans="2:10" s="47" customFormat="1" ht="15.5">
      <c r="B28" s="3">
        <v>17</v>
      </c>
      <c r="C28" s="246" t="str">
        <f>IF('Voorbeeld Bewijslast'!C28="","",'Voorbeeld Bewijslast'!C28)</f>
        <v/>
      </c>
      <c r="D28" s="247" t="str">
        <f>IF('Voorbeeld Bewijslast'!D28="","",'Voorbeeld Bewijslast'!D28)</f>
        <v/>
      </c>
      <c r="E28" s="247" t="str">
        <f>IF('Voorbeeld Bewijslast'!E28="","",'Voorbeeld Bewijslast'!E28)</f>
        <v/>
      </c>
      <c r="F28" s="247" t="str">
        <f>IF('Voorbeeld Bewijslast'!J28="","",'Voorbeeld Bewijslast'!J28)</f>
        <v/>
      </c>
      <c r="G28" s="247" t="str">
        <f>IF('Voorbeeld Bewijslast'!K28="","",'Voorbeeld Bewijslast'!K28)</f>
        <v/>
      </c>
      <c r="H28" s="248" t="str">
        <f>IF('Voorbeeld Bewijslast'!L28="","",'Voorbeeld Bewijslast'!L28)</f>
        <v/>
      </c>
      <c r="I28" s="249">
        <f>SUM('Voorbeeld Bewijslast'!F28:I28)</f>
        <v>0</v>
      </c>
      <c r="J28" s="251">
        <f>SUM(Begin:Einde!J28)</f>
        <v>0</v>
      </c>
    </row>
    <row r="29" spans="2:10" s="47" customFormat="1" ht="15.5">
      <c r="B29" s="3">
        <v>18</v>
      </c>
      <c r="C29" s="246" t="str">
        <f>IF('Voorbeeld Bewijslast'!C29="","",'Voorbeeld Bewijslast'!C29)</f>
        <v/>
      </c>
      <c r="D29" s="247" t="str">
        <f>IF('Voorbeeld Bewijslast'!D29="","",'Voorbeeld Bewijslast'!D29)</f>
        <v/>
      </c>
      <c r="E29" s="247" t="str">
        <f>IF('Voorbeeld Bewijslast'!E29="","",'Voorbeeld Bewijslast'!E29)</f>
        <v/>
      </c>
      <c r="F29" s="247" t="str">
        <f>IF('Voorbeeld Bewijslast'!J29="","",'Voorbeeld Bewijslast'!J29)</f>
        <v/>
      </c>
      <c r="G29" s="247" t="str">
        <f>IF('Voorbeeld Bewijslast'!K29="","",'Voorbeeld Bewijslast'!K29)</f>
        <v/>
      </c>
      <c r="H29" s="248" t="str">
        <f>IF('Voorbeeld Bewijslast'!L29="","",'Voorbeeld Bewijslast'!L29)</f>
        <v/>
      </c>
      <c r="I29" s="249">
        <f>SUM('Voorbeeld Bewijslast'!F29:I29)</f>
        <v>0</v>
      </c>
      <c r="J29" s="251">
        <f>SUM(Begin:Einde!J29)</f>
        <v>0</v>
      </c>
    </row>
    <row r="30" spans="2:10" s="47" customFormat="1" ht="15.5">
      <c r="B30" s="3">
        <v>19</v>
      </c>
      <c r="C30" s="246" t="str">
        <f>IF('Voorbeeld Bewijslast'!C30="","",'Voorbeeld Bewijslast'!C30)</f>
        <v/>
      </c>
      <c r="D30" s="247" t="str">
        <f>IF('Voorbeeld Bewijslast'!D30="","",'Voorbeeld Bewijslast'!D30)</f>
        <v/>
      </c>
      <c r="E30" s="247" t="str">
        <f>IF('Voorbeeld Bewijslast'!E30="","",'Voorbeeld Bewijslast'!E30)</f>
        <v/>
      </c>
      <c r="F30" s="247" t="str">
        <f>IF('Voorbeeld Bewijslast'!J30="","",'Voorbeeld Bewijslast'!J30)</f>
        <v/>
      </c>
      <c r="G30" s="247" t="str">
        <f>IF('Voorbeeld Bewijslast'!K30="","",'Voorbeeld Bewijslast'!K30)</f>
        <v/>
      </c>
      <c r="H30" s="248" t="str">
        <f>IF('Voorbeeld Bewijslast'!L30="","",'Voorbeeld Bewijslast'!L30)</f>
        <v/>
      </c>
      <c r="I30" s="249">
        <f>SUM('Voorbeeld Bewijslast'!F30:I30)</f>
        <v>0</v>
      </c>
      <c r="J30" s="251">
        <f>SUM(Begin:Einde!J30)</f>
        <v>0</v>
      </c>
    </row>
    <row r="31" spans="2:10" s="3" customFormat="1" ht="16" thickBot="1">
      <c r="B31" s="3">
        <v>20</v>
      </c>
      <c r="C31" s="252" t="str">
        <f>IF('Voorbeeld Bewijslast'!C31="","",'Voorbeeld Bewijslast'!C31)</f>
        <v/>
      </c>
      <c r="D31" s="253" t="str">
        <f>IF('Voorbeeld Bewijslast'!D31="","",'Voorbeeld Bewijslast'!D31)</f>
        <v/>
      </c>
      <c r="E31" s="253" t="str">
        <f>IF('Voorbeeld Bewijslast'!E31="","",'Voorbeeld Bewijslast'!E31)</f>
        <v/>
      </c>
      <c r="F31" s="253" t="str">
        <f>IF('Voorbeeld Bewijslast'!J31="","",'Voorbeeld Bewijslast'!J31)</f>
        <v/>
      </c>
      <c r="G31" s="253" t="str">
        <f>IF('Voorbeeld Bewijslast'!K31="","",'Voorbeeld Bewijslast'!K31)</f>
        <v/>
      </c>
      <c r="H31" s="254" t="str">
        <f>IF('Voorbeeld Bewijslast'!L31="","",'Voorbeeld Bewijslast'!L31)</f>
        <v/>
      </c>
      <c r="I31" s="255">
        <f>SUM('Voorbeeld Bewijslast'!F31:I31)</f>
        <v>0</v>
      </c>
      <c r="J31" s="256">
        <f>SUM(Begin:Einde!J31)</f>
        <v>0</v>
      </c>
    </row>
    <row r="32" spans="2:10" s="3" customFormat="1">
      <c r="J32" s="4"/>
    </row>
    <row r="33" spans="2:10" s="3" customFormat="1" ht="15" thickBot="1">
      <c r="G33" s="19"/>
      <c r="H33" s="19"/>
      <c r="I33" s="19"/>
      <c r="J33" s="4"/>
    </row>
    <row r="34" spans="2:10" s="6" customFormat="1" ht="42.75" customHeight="1" thickBot="1">
      <c r="C34" s="146" t="s">
        <v>36</v>
      </c>
      <c r="D34" s="245"/>
      <c r="E34" s="245"/>
      <c r="F34" s="245"/>
      <c r="G34" s="245"/>
      <c r="H34" s="147"/>
      <c r="I34" s="315" t="s">
        <v>72</v>
      </c>
      <c r="J34" s="316"/>
    </row>
    <row r="35" spans="2:10" s="3" customFormat="1" ht="60" customHeight="1" thickBot="1">
      <c r="C35" s="137" t="s">
        <v>61</v>
      </c>
      <c r="D35" s="131" t="s">
        <v>62</v>
      </c>
      <c r="E35" s="131" t="s">
        <v>63</v>
      </c>
      <c r="F35" s="140" t="s">
        <v>55</v>
      </c>
      <c r="G35" s="131" t="s">
        <v>76</v>
      </c>
      <c r="H35" s="140" t="s">
        <v>50</v>
      </c>
      <c r="I35" s="137" t="s">
        <v>77</v>
      </c>
      <c r="J35" s="138" t="s">
        <v>74</v>
      </c>
    </row>
    <row r="36" spans="2:10" s="3" customFormat="1" ht="15" customHeight="1">
      <c r="B36" s="3">
        <v>1</v>
      </c>
      <c r="C36" s="257" t="str">
        <f>IF('Voorbeeld Bewijslast'!C36="","",'Voorbeeld Bewijslast'!C36)</f>
        <v/>
      </c>
      <c r="D36" s="258" t="str">
        <f>IF('Voorbeeld Bewijslast'!D36="","",'Voorbeeld Bewijslast'!D36)</f>
        <v/>
      </c>
      <c r="E36" s="258" t="str">
        <f>IF('Voorbeeld Bewijslast'!E36="","",'Voorbeeld Bewijslast'!E36)</f>
        <v/>
      </c>
      <c r="F36" s="258" t="str">
        <f>IF('Voorbeeld Bewijslast'!J36="","",'Voorbeeld Bewijslast'!J36)</f>
        <v/>
      </c>
      <c r="G36" s="258" t="str">
        <f>IF('Voorbeeld Bewijslast'!K36="","",'Voorbeeld Bewijslast'!K36)</f>
        <v/>
      </c>
      <c r="H36" s="259" t="str">
        <f>IF('Voorbeeld Bewijslast'!L36="","",'Voorbeeld Bewijslast'!L36)</f>
        <v/>
      </c>
      <c r="I36" s="260">
        <f>SUM('Voorbeeld Bewijslast'!F36:I36)</f>
        <v>0</v>
      </c>
      <c r="J36" s="261">
        <f>SUM(Begin:Einde!J36)</f>
        <v>0</v>
      </c>
    </row>
    <row r="37" spans="2:10" s="3" customFormat="1" ht="15" customHeight="1">
      <c r="B37" s="3">
        <v>2</v>
      </c>
      <c r="C37" s="246" t="str">
        <f>IF('Voorbeeld Bewijslast'!C37="","",'Voorbeeld Bewijslast'!C37)</f>
        <v/>
      </c>
      <c r="D37" s="247" t="str">
        <f>IF('Voorbeeld Bewijslast'!D37="","",'Voorbeeld Bewijslast'!D37)</f>
        <v/>
      </c>
      <c r="E37" s="247" t="str">
        <f>IF('Voorbeeld Bewijslast'!E37="","",'Voorbeeld Bewijslast'!E37)</f>
        <v/>
      </c>
      <c r="F37" s="247" t="str">
        <f>IF('Voorbeeld Bewijslast'!J37="","",'Voorbeeld Bewijslast'!J37)</f>
        <v/>
      </c>
      <c r="G37" s="247" t="str">
        <f>IF('Voorbeeld Bewijslast'!K37="","",'Voorbeeld Bewijslast'!K37)</f>
        <v/>
      </c>
      <c r="H37" s="262" t="str">
        <f>IF('Voorbeeld Bewijslast'!L37="","",'Voorbeeld Bewijslast'!L37)</f>
        <v/>
      </c>
      <c r="I37" s="249">
        <f>SUM('Voorbeeld Bewijslast'!F37:I37)</f>
        <v>0</v>
      </c>
      <c r="J37" s="263">
        <f>SUM(Begin:Einde!J37)</f>
        <v>0</v>
      </c>
    </row>
    <row r="38" spans="2:10" s="3" customFormat="1" ht="15" customHeight="1">
      <c r="B38" s="3">
        <v>3</v>
      </c>
      <c r="C38" s="246" t="str">
        <f>IF('Voorbeeld Bewijslast'!C38="","",'Voorbeeld Bewijslast'!C38)</f>
        <v/>
      </c>
      <c r="D38" s="247" t="str">
        <f>IF('Voorbeeld Bewijslast'!D38="","",'Voorbeeld Bewijslast'!D38)</f>
        <v/>
      </c>
      <c r="E38" s="247" t="str">
        <f>IF('Voorbeeld Bewijslast'!E38="","",'Voorbeeld Bewijslast'!E38)</f>
        <v/>
      </c>
      <c r="F38" s="247" t="str">
        <f>IF('Voorbeeld Bewijslast'!J38="","",'Voorbeeld Bewijslast'!J38)</f>
        <v/>
      </c>
      <c r="G38" s="247" t="str">
        <f>IF('Voorbeeld Bewijslast'!K38="","",'Voorbeeld Bewijslast'!K38)</f>
        <v/>
      </c>
      <c r="H38" s="262" t="str">
        <f>IF('Voorbeeld Bewijslast'!L38="","",'Voorbeeld Bewijslast'!L38)</f>
        <v/>
      </c>
      <c r="I38" s="249">
        <f>SUM('Voorbeeld Bewijslast'!F38:I38)</f>
        <v>0</v>
      </c>
      <c r="J38" s="263">
        <f>SUM(Begin:Einde!J38)</f>
        <v>0</v>
      </c>
    </row>
    <row r="39" spans="2:10" s="3" customFormat="1" ht="15" customHeight="1">
      <c r="B39" s="3">
        <v>4</v>
      </c>
      <c r="C39" s="246" t="str">
        <f>IF('Voorbeeld Bewijslast'!C39="","",'Voorbeeld Bewijslast'!C39)</f>
        <v/>
      </c>
      <c r="D39" s="247" t="str">
        <f>IF('Voorbeeld Bewijslast'!D39="","",'Voorbeeld Bewijslast'!D39)</f>
        <v/>
      </c>
      <c r="E39" s="247" t="str">
        <f>IF('Voorbeeld Bewijslast'!E39="","",'Voorbeeld Bewijslast'!E39)</f>
        <v/>
      </c>
      <c r="F39" s="247" t="str">
        <f>IF('Voorbeeld Bewijslast'!J39="","",'Voorbeeld Bewijslast'!J39)</f>
        <v/>
      </c>
      <c r="G39" s="247" t="str">
        <f>IF('Voorbeeld Bewijslast'!K39="","",'Voorbeeld Bewijslast'!K39)</f>
        <v/>
      </c>
      <c r="H39" s="262" t="str">
        <f>IF('Voorbeeld Bewijslast'!L39="","",'Voorbeeld Bewijslast'!L39)</f>
        <v/>
      </c>
      <c r="I39" s="249">
        <f>SUM('Voorbeeld Bewijslast'!F39:I39)</f>
        <v>0</v>
      </c>
      <c r="J39" s="263">
        <f>SUM(Begin:Einde!J39)</f>
        <v>0</v>
      </c>
    </row>
    <row r="40" spans="2:10" s="3" customFormat="1" ht="15" customHeight="1">
      <c r="B40" s="3">
        <v>5</v>
      </c>
      <c r="C40" s="246" t="str">
        <f>IF('Voorbeeld Bewijslast'!C40="","",'Voorbeeld Bewijslast'!C40)</f>
        <v/>
      </c>
      <c r="D40" s="247" t="str">
        <f>IF('Voorbeeld Bewijslast'!D40="","",'Voorbeeld Bewijslast'!D40)</f>
        <v/>
      </c>
      <c r="E40" s="247" t="str">
        <f>IF('Voorbeeld Bewijslast'!E40="","",'Voorbeeld Bewijslast'!E40)</f>
        <v/>
      </c>
      <c r="F40" s="247" t="str">
        <f>IF('Voorbeeld Bewijslast'!J40="","",'Voorbeeld Bewijslast'!J40)</f>
        <v/>
      </c>
      <c r="G40" s="247" t="str">
        <f>IF('Voorbeeld Bewijslast'!K40="","",'Voorbeeld Bewijslast'!K40)</f>
        <v/>
      </c>
      <c r="H40" s="262" t="str">
        <f>IF('Voorbeeld Bewijslast'!L40="","",'Voorbeeld Bewijslast'!L40)</f>
        <v/>
      </c>
      <c r="I40" s="249">
        <f>SUM('Voorbeeld Bewijslast'!F40:I40)</f>
        <v>0</v>
      </c>
      <c r="J40" s="263">
        <f>SUM(Begin:Einde!J40)</f>
        <v>0</v>
      </c>
    </row>
    <row r="41" spans="2:10" s="3" customFormat="1" ht="15" customHeight="1">
      <c r="B41" s="3">
        <v>6</v>
      </c>
      <c r="C41" s="246" t="str">
        <f>IF('Voorbeeld Bewijslast'!C41="","",'Voorbeeld Bewijslast'!C41)</f>
        <v/>
      </c>
      <c r="D41" s="247" t="str">
        <f>IF('Voorbeeld Bewijslast'!D41="","",'Voorbeeld Bewijslast'!D41)</f>
        <v/>
      </c>
      <c r="E41" s="247" t="str">
        <f>IF('Voorbeeld Bewijslast'!E41="","",'Voorbeeld Bewijslast'!E41)</f>
        <v/>
      </c>
      <c r="F41" s="247" t="str">
        <f>IF('Voorbeeld Bewijslast'!J41="","",'Voorbeeld Bewijslast'!J41)</f>
        <v/>
      </c>
      <c r="G41" s="247" t="str">
        <f>IF('Voorbeeld Bewijslast'!K41="","",'Voorbeeld Bewijslast'!K41)</f>
        <v/>
      </c>
      <c r="H41" s="262" t="str">
        <f>IF('Voorbeeld Bewijslast'!L41="","",'Voorbeeld Bewijslast'!L41)</f>
        <v/>
      </c>
      <c r="I41" s="249">
        <f>SUM('Voorbeeld Bewijslast'!F41:I41)</f>
        <v>0</v>
      </c>
      <c r="J41" s="263">
        <f>SUM(Begin:Einde!J41)</f>
        <v>0</v>
      </c>
    </row>
    <row r="42" spans="2:10" s="3" customFormat="1" ht="15" customHeight="1">
      <c r="B42" s="3">
        <v>7</v>
      </c>
      <c r="C42" s="246" t="str">
        <f>IF('Voorbeeld Bewijslast'!C42="","",'Voorbeeld Bewijslast'!C42)</f>
        <v/>
      </c>
      <c r="D42" s="247" t="str">
        <f>IF('Voorbeeld Bewijslast'!D42="","",'Voorbeeld Bewijslast'!D42)</f>
        <v/>
      </c>
      <c r="E42" s="247" t="str">
        <f>IF('Voorbeeld Bewijslast'!E42="","",'Voorbeeld Bewijslast'!E42)</f>
        <v/>
      </c>
      <c r="F42" s="247" t="str">
        <f>IF('Voorbeeld Bewijslast'!J42="","",'Voorbeeld Bewijslast'!J42)</f>
        <v/>
      </c>
      <c r="G42" s="247" t="str">
        <f>IF('Voorbeeld Bewijslast'!K42="","",'Voorbeeld Bewijslast'!K42)</f>
        <v/>
      </c>
      <c r="H42" s="262" t="str">
        <f>IF('Voorbeeld Bewijslast'!L42="","",'Voorbeeld Bewijslast'!L42)</f>
        <v/>
      </c>
      <c r="I42" s="249">
        <f>SUM('Voorbeeld Bewijslast'!F42:I42)</f>
        <v>0</v>
      </c>
      <c r="J42" s="263">
        <f>SUM(Begin:Einde!J42)</f>
        <v>0</v>
      </c>
    </row>
    <row r="43" spans="2:10" s="3" customFormat="1" ht="15" customHeight="1">
      <c r="B43" s="3">
        <v>8</v>
      </c>
      <c r="C43" s="246" t="str">
        <f>IF('Voorbeeld Bewijslast'!C43="","",'Voorbeeld Bewijslast'!C43)</f>
        <v/>
      </c>
      <c r="D43" s="247" t="str">
        <f>IF('Voorbeeld Bewijslast'!D43="","",'Voorbeeld Bewijslast'!D43)</f>
        <v/>
      </c>
      <c r="E43" s="247" t="str">
        <f>IF('Voorbeeld Bewijslast'!E43="","",'Voorbeeld Bewijslast'!E43)</f>
        <v/>
      </c>
      <c r="F43" s="247" t="str">
        <f>IF('Voorbeeld Bewijslast'!J43="","",'Voorbeeld Bewijslast'!J43)</f>
        <v/>
      </c>
      <c r="G43" s="247" t="str">
        <f>IF('Voorbeeld Bewijslast'!K43="","",'Voorbeeld Bewijslast'!K43)</f>
        <v/>
      </c>
      <c r="H43" s="262" t="str">
        <f>IF('Voorbeeld Bewijslast'!L43="","",'Voorbeeld Bewijslast'!L43)</f>
        <v/>
      </c>
      <c r="I43" s="249">
        <f>SUM('Voorbeeld Bewijslast'!F43:I43)</f>
        <v>0</v>
      </c>
      <c r="J43" s="263">
        <f>SUM(Begin:Einde!J43)</f>
        <v>0</v>
      </c>
    </row>
    <row r="44" spans="2:10" s="3" customFormat="1" ht="15" customHeight="1">
      <c r="B44" s="3">
        <v>9</v>
      </c>
      <c r="C44" s="246" t="str">
        <f>IF('Voorbeeld Bewijslast'!C44="","",'Voorbeeld Bewijslast'!C44)</f>
        <v/>
      </c>
      <c r="D44" s="247" t="str">
        <f>IF('Voorbeeld Bewijslast'!D44="","",'Voorbeeld Bewijslast'!D44)</f>
        <v/>
      </c>
      <c r="E44" s="247" t="str">
        <f>IF('Voorbeeld Bewijslast'!E44="","",'Voorbeeld Bewijslast'!E44)</f>
        <v/>
      </c>
      <c r="F44" s="247" t="str">
        <f>IF('Voorbeeld Bewijslast'!J44="","",'Voorbeeld Bewijslast'!J44)</f>
        <v/>
      </c>
      <c r="G44" s="247" t="str">
        <f>IF('Voorbeeld Bewijslast'!K44="","",'Voorbeeld Bewijslast'!K44)</f>
        <v/>
      </c>
      <c r="H44" s="262" t="str">
        <f>IF('Voorbeeld Bewijslast'!L44="","",'Voorbeeld Bewijslast'!L44)</f>
        <v/>
      </c>
      <c r="I44" s="249">
        <f>SUM('Voorbeeld Bewijslast'!F44:I44)</f>
        <v>0</v>
      </c>
      <c r="J44" s="263">
        <f>SUM(Begin:Einde!J44)</f>
        <v>0</v>
      </c>
    </row>
    <row r="45" spans="2:10" s="3" customFormat="1" ht="15" customHeight="1">
      <c r="B45" s="3">
        <v>10</v>
      </c>
      <c r="C45" s="246" t="str">
        <f>IF('Voorbeeld Bewijslast'!C45="","",'Voorbeeld Bewijslast'!C45)</f>
        <v/>
      </c>
      <c r="D45" s="247" t="str">
        <f>IF('Voorbeeld Bewijslast'!D45="","",'Voorbeeld Bewijslast'!D45)</f>
        <v/>
      </c>
      <c r="E45" s="247" t="str">
        <f>IF('Voorbeeld Bewijslast'!E45="","",'Voorbeeld Bewijslast'!E45)</f>
        <v/>
      </c>
      <c r="F45" s="247" t="str">
        <f>IF('Voorbeeld Bewijslast'!J45="","",'Voorbeeld Bewijslast'!J45)</f>
        <v/>
      </c>
      <c r="G45" s="247" t="str">
        <f>IF('Voorbeeld Bewijslast'!K45="","",'Voorbeeld Bewijslast'!K45)</f>
        <v/>
      </c>
      <c r="H45" s="262" t="str">
        <f>IF('Voorbeeld Bewijslast'!L45="","",'Voorbeeld Bewijslast'!L45)</f>
        <v/>
      </c>
      <c r="I45" s="249">
        <f>SUM('Voorbeeld Bewijslast'!F45:I45)</f>
        <v>0</v>
      </c>
      <c r="J45" s="263">
        <f>SUM(Begin:Einde!J45)</f>
        <v>0</v>
      </c>
    </row>
    <row r="46" spans="2:10" s="3" customFormat="1" ht="15" customHeight="1">
      <c r="B46" s="3">
        <v>11</v>
      </c>
      <c r="C46" s="246" t="str">
        <f>IF('Voorbeeld Bewijslast'!C46="","",'Voorbeeld Bewijslast'!C46)</f>
        <v/>
      </c>
      <c r="D46" s="247" t="str">
        <f>IF('Voorbeeld Bewijslast'!D46="","",'Voorbeeld Bewijslast'!D46)</f>
        <v/>
      </c>
      <c r="E46" s="247" t="str">
        <f>IF('Voorbeeld Bewijslast'!E46="","",'Voorbeeld Bewijslast'!E46)</f>
        <v/>
      </c>
      <c r="F46" s="247" t="str">
        <f>IF('Voorbeeld Bewijslast'!J46="","",'Voorbeeld Bewijslast'!J46)</f>
        <v/>
      </c>
      <c r="G46" s="247" t="str">
        <f>IF('Voorbeeld Bewijslast'!K46="","",'Voorbeeld Bewijslast'!K46)</f>
        <v/>
      </c>
      <c r="H46" s="262" t="str">
        <f>IF('Voorbeeld Bewijslast'!L46="","",'Voorbeeld Bewijslast'!L46)</f>
        <v/>
      </c>
      <c r="I46" s="249">
        <f>SUM('Voorbeeld Bewijslast'!F46:I46)</f>
        <v>0</v>
      </c>
      <c r="J46" s="263">
        <f>SUM(Begin:Einde!J46)</f>
        <v>0</v>
      </c>
    </row>
    <row r="47" spans="2:10" s="3" customFormat="1" ht="15" customHeight="1">
      <c r="B47" s="3">
        <v>12</v>
      </c>
      <c r="C47" s="246" t="str">
        <f>IF('Voorbeeld Bewijslast'!C47="","",'Voorbeeld Bewijslast'!C47)</f>
        <v/>
      </c>
      <c r="D47" s="247" t="str">
        <f>IF('Voorbeeld Bewijslast'!D47="","",'Voorbeeld Bewijslast'!D47)</f>
        <v/>
      </c>
      <c r="E47" s="247" t="str">
        <f>IF('Voorbeeld Bewijslast'!E47="","",'Voorbeeld Bewijslast'!E47)</f>
        <v/>
      </c>
      <c r="F47" s="247" t="str">
        <f>IF('Voorbeeld Bewijslast'!J47="","",'Voorbeeld Bewijslast'!J47)</f>
        <v/>
      </c>
      <c r="G47" s="247" t="str">
        <f>IF('Voorbeeld Bewijslast'!K47="","",'Voorbeeld Bewijslast'!K47)</f>
        <v/>
      </c>
      <c r="H47" s="262" t="str">
        <f>IF('Voorbeeld Bewijslast'!L47="","",'Voorbeeld Bewijslast'!L47)</f>
        <v/>
      </c>
      <c r="I47" s="249">
        <f>SUM('Voorbeeld Bewijslast'!F47:I47)</f>
        <v>0</v>
      </c>
      <c r="J47" s="263">
        <f>SUM(Begin:Einde!J47)</f>
        <v>0</v>
      </c>
    </row>
    <row r="48" spans="2:10" s="3" customFormat="1" ht="15" customHeight="1">
      <c r="B48" s="3">
        <v>13</v>
      </c>
      <c r="C48" s="246" t="str">
        <f>IF('Voorbeeld Bewijslast'!C48="","",'Voorbeeld Bewijslast'!C48)</f>
        <v/>
      </c>
      <c r="D48" s="247" t="str">
        <f>IF('Voorbeeld Bewijslast'!D48="","",'Voorbeeld Bewijslast'!D48)</f>
        <v/>
      </c>
      <c r="E48" s="247" t="str">
        <f>IF('Voorbeeld Bewijslast'!E48="","",'Voorbeeld Bewijslast'!E48)</f>
        <v/>
      </c>
      <c r="F48" s="247" t="str">
        <f>IF('Voorbeeld Bewijslast'!J48="","",'Voorbeeld Bewijslast'!J48)</f>
        <v/>
      </c>
      <c r="G48" s="247" t="str">
        <f>IF('Voorbeeld Bewijslast'!K48="","",'Voorbeeld Bewijslast'!K48)</f>
        <v/>
      </c>
      <c r="H48" s="262" t="str">
        <f>IF('Voorbeeld Bewijslast'!L48="","",'Voorbeeld Bewijslast'!L48)</f>
        <v/>
      </c>
      <c r="I48" s="249">
        <f>SUM('Voorbeeld Bewijslast'!F48:I48)</f>
        <v>0</v>
      </c>
      <c r="J48" s="263">
        <f>SUM(Begin:Einde!J48)</f>
        <v>0</v>
      </c>
    </row>
    <row r="49" spans="2:12" s="3" customFormat="1" ht="15" customHeight="1">
      <c r="B49" s="3">
        <v>14</v>
      </c>
      <c r="C49" s="246" t="str">
        <f>IF('Voorbeeld Bewijslast'!C49="","",'Voorbeeld Bewijslast'!C49)</f>
        <v/>
      </c>
      <c r="D49" s="247" t="str">
        <f>IF('Voorbeeld Bewijslast'!D49="","",'Voorbeeld Bewijslast'!D49)</f>
        <v/>
      </c>
      <c r="E49" s="247" t="str">
        <f>IF('Voorbeeld Bewijslast'!E49="","",'Voorbeeld Bewijslast'!E49)</f>
        <v/>
      </c>
      <c r="F49" s="247" t="str">
        <f>IF('Voorbeeld Bewijslast'!J49="","",'Voorbeeld Bewijslast'!J49)</f>
        <v/>
      </c>
      <c r="G49" s="247" t="str">
        <f>IF('Voorbeeld Bewijslast'!K49="","",'Voorbeeld Bewijslast'!K49)</f>
        <v/>
      </c>
      <c r="H49" s="262" t="str">
        <f>IF('Voorbeeld Bewijslast'!L49="","",'Voorbeeld Bewijslast'!L49)</f>
        <v/>
      </c>
      <c r="I49" s="249">
        <f>SUM('Voorbeeld Bewijslast'!F49:I49)</f>
        <v>0</v>
      </c>
      <c r="J49" s="263">
        <f>SUM(Begin:Einde!J49)</f>
        <v>0</v>
      </c>
    </row>
    <row r="50" spans="2:12" s="3" customFormat="1" ht="15" customHeight="1">
      <c r="B50" s="3">
        <v>15</v>
      </c>
      <c r="C50" s="246" t="str">
        <f>IF('Voorbeeld Bewijslast'!C50="","",'Voorbeeld Bewijslast'!C50)</f>
        <v/>
      </c>
      <c r="D50" s="247" t="str">
        <f>IF('Voorbeeld Bewijslast'!D50="","",'Voorbeeld Bewijslast'!D50)</f>
        <v/>
      </c>
      <c r="E50" s="247" t="str">
        <f>IF('Voorbeeld Bewijslast'!E50="","",'Voorbeeld Bewijslast'!E50)</f>
        <v/>
      </c>
      <c r="F50" s="247" t="str">
        <f>IF('Voorbeeld Bewijslast'!J50="","",'Voorbeeld Bewijslast'!J50)</f>
        <v/>
      </c>
      <c r="G50" s="247" t="str">
        <f>IF('Voorbeeld Bewijslast'!K50="","",'Voorbeeld Bewijslast'!K50)</f>
        <v/>
      </c>
      <c r="H50" s="262" t="str">
        <f>IF('Voorbeeld Bewijslast'!L50="","",'Voorbeeld Bewijslast'!L50)</f>
        <v/>
      </c>
      <c r="I50" s="249">
        <v>0</v>
      </c>
      <c r="J50" s="263">
        <f>SUM(Begin:Einde!J50)</f>
        <v>0</v>
      </c>
    </row>
    <row r="51" spans="2:12" s="3" customFormat="1" ht="15" customHeight="1">
      <c r="B51" s="3">
        <v>16</v>
      </c>
      <c r="C51" s="246" t="str">
        <f>IF('Voorbeeld Bewijslast'!C51="","",'Voorbeeld Bewijslast'!C51)</f>
        <v/>
      </c>
      <c r="D51" s="247" t="str">
        <f>IF('Voorbeeld Bewijslast'!D51="","",'Voorbeeld Bewijslast'!D51)</f>
        <v/>
      </c>
      <c r="E51" s="247" t="str">
        <f>IF('Voorbeeld Bewijslast'!E51="","",'Voorbeeld Bewijslast'!E51)</f>
        <v/>
      </c>
      <c r="F51" s="247" t="str">
        <f>IF('Voorbeeld Bewijslast'!J51="","",'Voorbeeld Bewijslast'!J51)</f>
        <v/>
      </c>
      <c r="G51" s="247" t="str">
        <f>IF('Voorbeeld Bewijslast'!K51="","",'Voorbeeld Bewijslast'!K51)</f>
        <v/>
      </c>
      <c r="H51" s="262" t="str">
        <f>IF('Voorbeeld Bewijslast'!L51="","",'Voorbeeld Bewijslast'!L51)</f>
        <v/>
      </c>
      <c r="I51" s="249">
        <f>SUM('Voorbeeld Bewijslast'!F51:I51)</f>
        <v>0</v>
      </c>
      <c r="J51" s="263">
        <f>SUM(Begin:Einde!J51)</f>
        <v>0</v>
      </c>
    </row>
    <row r="52" spans="2:12" s="3" customFormat="1" ht="15" customHeight="1">
      <c r="B52" s="3">
        <v>17</v>
      </c>
      <c r="C52" s="246" t="str">
        <f>IF('Voorbeeld Bewijslast'!C52="","",'Voorbeeld Bewijslast'!C52)</f>
        <v/>
      </c>
      <c r="D52" s="247" t="str">
        <f>IF('Voorbeeld Bewijslast'!D52="","",'Voorbeeld Bewijslast'!D52)</f>
        <v/>
      </c>
      <c r="E52" s="247" t="str">
        <f>IF('Voorbeeld Bewijslast'!E52="","",'Voorbeeld Bewijslast'!E52)</f>
        <v/>
      </c>
      <c r="F52" s="247" t="str">
        <f>IF('Voorbeeld Bewijslast'!J52="","",'Voorbeeld Bewijslast'!J52)</f>
        <v/>
      </c>
      <c r="G52" s="247" t="str">
        <f>IF('Voorbeeld Bewijslast'!K52="","",'Voorbeeld Bewijslast'!K52)</f>
        <v/>
      </c>
      <c r="H52" s="262" t="str">
        <f>IF('Voorbeeld Bewijslast'!L52="","",'Voorbeeld Bewijslast'!L52)</f>
        <v/>
      </c>
      <c r="I52" s="249">
        <f>SUM('Voorbeeld Bewijslast'!F52:I52)</f>
        <v>0</v>
      </c>
      <c r="J52" s="263">
        <f>SUM(Begin:Einde!J52)</f>
        <v>0</v>
      </c>
    </row>
    <row r="53" spans="2:12" s="3" customFormat="1" ht="15" customHeight="1">
      <c r="B53" s="3">
        <v>18</v>
      </c>
      <c r="C53" s="246" t="str">
        <f>IF('Voorbeeld Bewijslast'!C53="","",'Voorbeeld Bewijslast'!C53)</f>
        <v/>
      </c>
      <c r="D53" s="247" t="str">
        <f>IF('Voorbeeld Bewijslast'!D53="","",'Voorbeeld Bewijslast'!D53)</f>
        <v/>
      </c>
      <c r="E53" s="247" t="str">
        <f>IF('Voorbeeld Bewijslast'!E53="","",'Voorbeeld Bewijslast'!E53)</f>
        <v/>
      </c>
      <c r="F53" s="247" t="str">
        <f>IF('Voorbeeld Bewijslast'!J53="","",'Voorbeeld Bewijslast'!J53)</f>
        <v/>
      </c>
      <c r="G53" s="247" t="str">
        <f>IF('Voorbeeld Bewijslast'!K53="","",'Voorbeeld Bewijslast'!K53)</f>
        <v/>
      </c>
      <c r="H53" s="262" t="str">
        <f>IF('Voorbeeld Bewijslast'!L53="","",'Voorbeeld Bewijslast'!L53)</f>
        <v/>
      </c>
      <c r="I53" s="249">
        <f>SUM('Voorbeeld Bewijslast'!F53:I53)</f>
        <v>0</v>
      </c>
      <c r="J53" s="263">
        <f>SUM(Begin:Einde!J53)</f>
        <v>0</v>
      </c>
    </row>
    <row r="54" spans="2:12" s="3" customFormat="1" ht="15" customHeight="1">
      <c r="B54" s="3">
        <v>19</v>
      </c>
      <c r="C54" s="246" t="str">
        <f>IF('Voorbeeld Bewijslast'!C54="","",'Voorbeeld Bewijslast'!C54)</f>
        <v/>
      </c>
      <c r="D54" s="247" t="str">
        <f>IF('Voorbeeld Bewijslast'!D54="","",'Voorbeeld Bewijslast'!D54)</f>
        <v/>
      </c>
      <c r="E54" s="247" t="str">
        <f>IF('Voorbeeld Bewijslast'!E54="","",'Voorbeeld Bewijslast'!E54)</f>
        <v/>
      </c>
      <c r="F54" s="247" t="str">
        <f>IF('Voorbeeld Bewijslast'!J54="","",'Voorbeeld Bewijslast'!J54)</f>
        <v/>
      </c>
      <c r="G54" s="247" t="str">
        <f>IF('Voorbeeld Bewijslast'!K54="","",'Voorbeeld Bewijslast'!K54)</f>
        <v/>
      </c>
      <c r="H54" s="262" t="str">
        <f>IF('Voorbeeld Bewijslast'!L54="","",'Voorbeeld Bewijslast'!L54)</f>
        <v/>
      </c>
      <c r="I54" s="249">
        <f>SUM('Voorbeeld Bewijslast'!F54:I54)</f>
        <v>0</v>
      </c>
      <c r="J54" s="263">
        <f>SUM(Begin:Einde!J54)</f>
        <v>0</v>
      </c>
    </row>
    <row r="55" spans="2:12" s="3" customFormat="1" ht="15" customHeight="1" thickBot="1">
      <c r="B55" s="3">
        <v>20</v>
      </c>
      <c r="C55" s="252" t="str">
        <f>IF('Voorbeeld Bewijslast'!C55="","",'Voorbeeld Bewijslast'!C55)</f>
        <v/>
      </c>
      <c r="D55" s="253" t="str">
        <f>IF('Voorbeeld Bewijslast'!D55="","",'Voorbeeld Bewijslast'!D55)</f>
        <v/>
      </c>
      <c r="E55" s="253" t="str">
        <f>IF('Voorbeeld Bewijslast'!E55="","",'Voorbeeld Bewijslast'!E55)</f>
        <v/>
      </c>
      <c r="F55" s="253" t="str">
        <f>IF('Voorbeeld Bewijslast'!J55="","",'Voorbeeld Bewijslast'!J55)</f>
        <v/>
      </c>
      <c r="G55" s="253" t="str">
        <f>IF('Voorbeeld Bewijslast'!K55="","",'Voorbeeld Bewijslast'!K55)</f>
        <v/>
      </c>
      <c r="H55" s="264" t="str">
        <f>IF('Voorbeeld Bewijslast'!L55="","",'Voorbeeld Bewijslast'!L55)</f>
        <v/>
      </c>
      <c r="I55" s="255">
        <f>SUM('Voorbeeld Bewijslast'!F55:I55)</f>
        <v>0</v>
      </c>
      <c r="J55" s="265">
        <f>SUM(Begin:Einde!J55)</f>
        <v>0</v>
      </c>
    </row>
    <row r="56" spans="2:12" s="47" customFormat="1">
      <c r="C56" s="3"/>
      <c r="D56" s="3"/>
      <c r="E56" s="3"/>
      <c r="F56" s="3"/>
      <c r="G56" s="3"/>
      <c r="H56" s="3"/>
      <c r="I56" s="3"/>
      <c r="J56" s="4"/>
    </row>
    <row r="57" spans="2:12" s="3" customFormat="1" ht="15" thickBot="1"/>
    <row r="58" spans="2:12" ht="42.65" customHeight="1" thickBot="1">
      <c r="C58" s="266" t="s">
        <v>44</v>
      </c>
      <c r="D58" s="245"/>
      <c r="E58" s="245"/>
      <c r="F58" s="245"/>
      <c r="G58" s="245"/>
      <c r="H58" s="147"/>
      <c r="I58" s="317" t="s">
        <v>72</v>
      </c>
      <c r="J58" s="318"/>
      <c r="K58"/>
      <c r="L58"/>
    </row>
    <row r="59" spans="2:12" ht="38.5" customHeight="1">
      <c r="C59" s="137" t="s">
        <v>61</v>
      </c>
      <c r="D59" s="140" t="s">
        <v>62</v>
      </c>
      <c r="E59" s="131" t="s">
        <v>78</v>
      </c>
      <c r="F59" s="267" t="s">
        <v>55</v>
      </c>
      <c r="G59" s="131" t="s">
        <v>68</v>
      </c>
      <c r="H59" s="140" t="s">
        <v>50</v>
      </c>
      <c r="I59" s="268" t="s">
        <v>73</v>
      </c>
      <c r="J59" s="269" t="s">
        <v>74</v>
      </c>
      <c r="K59"/>
      <c r="L59"/>
    </row>
    <row r="60" spans="2:12" ht="15.5">
      <c r="B60" s="3">
        <v>1</v>
      </c>
      <c r="C60" s="246" t="str">
        <f>IF('Voorbeeld Bewijslast'!C60="","",'Voorbeeld Bewijslast'!C60)</f>
        <v/>
      </c>
      <c r="D60" s="247" t="str">
        <f>IF('Voorbeeld Bewijslast'!D60="","",'Voorbeeld Bewijslast'!D60)</f>
        <v/>
      </c>
      <c r="E60" s="247" t="str">
        <f>IF('Voorbeeld Bewijslast'!E60="","",'Voorbeeld Bewijslast'!E60)</f>
        <v/>
      </c>
      <c r="F60" s="247" t="str">
        <f>IF('Voorbeeld Bewijslast'!J60="","",'Voorbeeld Bewijslast'!J60)</f>
        <v/>
      </c>
      <c r="G60" s="247" t="str">
        <f>IF('Voorbeeld Bewijslast'!K60="","",'Voorbeeld Bewijslast'!K60)</f>
        <v/>
      </c>
      <c r="H60" s="262" t="str">
        <f>IF('Voorbeeld Bewijslast'!L60="","",'Voorbeeld Bewijslast'!L60)</f>
        <v/>
      </c>
      <c r="I60" s="246">
        <f>SUM('Voorbeeld Bewijslast'!F60:I60)</f>
        <v>0</v>
      </c>
      <c r="J60" s="263">
        <f>SUM(Begin:Einde!J60)</f>
        <v>0</v>
      </c>
      <c r="K60"/>
      <c r="L60"/>
    </row>
    <row r="61" spans="2:12" ht="15.5">
      <c r="B61" s="3">
        <v>2</v>
      </c>
      <c r="C61" s="246" t="str">
        <f>IF('Voorbeeld Bewijslast'!C61="","",'Voorbeeld Bewijslast'!C61)</f>
        <v/>
      </c>
      <c r="D61" s="247" t="str">
        <f>IF('Voorbeeld Bewijslast'!D61="","",'Voorbeeld Bewijslast'!D61)</f>
        <v/>
      </c>
      <c r="E61" s="247" t="str">
        <f>IF('Voorbeeld Bewijslast'!E61="","",'Voorbeeld Bewijslast'!E61)</f>
        <v/>
      </c>
      <c r="F61" s="247" t="str">
        <f>IF('Voorbeeld Bewijslast'!J61="","",'Voorbeeld Bewijslast'!J61)</f>
        <v/>
      </c>
      <c r="G61" s="247" t="str">
        <f>IF('Voorbeeld Bewijslast'!K61="","",'Voorbeeld Bewijslast'!K61)</f>
        <v/>
      </c>
      <c r="H61" s="262" t="str">
        <f>IF('Voorbeeld Bewijslast'!L61="","",'Voorbeeld Bewijslast'!L61)</f>
        <v/>
      </c>
      <c r="I61" s="246">
        <f>SUM('Voorbeeld Bewijslast'!F61:I61)</f>
        <v>0</v>
      </c>
      <c r="J61" s="263">
        <f>SUM(Begin:Einde!J61)</f>
        <v>0</v>
      </c>
      <c r="K61"/>
      <c r="L61"/>
    </row>
    <row r="62" spans="2:12" ht="15.5">
      <c r="B62" s="3">
        <v>3</v>
      </c>
      <c r="C62" s="246" t="str">
        <f>IF('Voorbeeld Bewijslast'!C62="","",'Voorbeeld Bewijslast'!C62)</f>
        <v/>
      </c>
      <c r="D62" s="247" t="str">
        <f>IF('Voorbeeld Bewijslast'!D62="","",'Voorbeeld Bewijslast'!D62)</f>
        <v/>
      </c>
      <c r="E62" s="247" t="str">
        <f>IF('Voorbeeld Bewijslast'!E62="","",'Voorbeeld Bewijslast'!E62)</f>
        <v/>
      </c>
      <c r="F62" s="247" t="str">
        <f>IF('Voorbeeld Bewijslast'!J62="","",'Voorbeeld Bewijslast'!J62)</f>
        <v/>
      </c>
      <c r="G62" s="247" t="str">
        <f>IF('Voorbeeld Bewijslast'!K62="","",'Voorbeeld Bewijslast'!K62)</f>
        <v/>
      </c>
      <c r="H62" s="262" t="str">
        <f>IF('Voorbeeld Bewijslast'!L62="","",'Voorbeeld Bewijslast'!L62)</f>
        <v/>
      </c>
      <c r="I62" s="246">
        <f>SUM('Voorbeeld Bewijslast'!F62:I62)</f>
        <v>0</v>
      </c>
      <c r="J62" s="263">
        <f>SUM(Begin:Einde!J62)</f>
        <v>0</v>
      </c>
      <c r="K62"/>
      <c r="L62"/>
    </row>
    <row r="63" spans="2:12" ht="15.5">
      <c r="B63" s="3">
        <v>4</v>
      </c>
      <c r="C63" s="246" t="str">
        <f>IF('Voorbeeld Bewijslast'!C63="","",'Voorbeeld Bewijslast'!C63)</f>
        <v/>
      </c>
      <c r="D63" s="247" t="str">
        <f>IF('Voorbeeld Bewijslast'!D63="","",'Voorbeeld Bewijslast'!D63)</f>
        <v/>
      </c>
      <c r="E63" s="247" t="str">
        <f>IF('Voorbeeld Bewijslast'!E63="","",'Voorbeeld Bewijslast'!E63)</f>
        <v/>
      </c>
      <c r="F63" s="247" t="str">
        <f>IF('Voorbeeld Bewijslast'!J63="","",'Voorbeeld Bewijslast'!J63)</f>
        <v/>
      </c>
      <c r="G63" s="247" t="str">
        <f>IF('Voorbeeld Bewijslast'!K63="","",'Voorbeeld Bewijslast'!K63)</f>
        <v/>
      </c>
      <c r="H63" s="262" t="str">
        <f>IF('Voorbeeld Bewijslast'!L63="","",'Voorbeeld Bewijslast'!L63)</f>
        <v/>
      </c>
      <c r="I63" s="246">
        <f>SUM('Voorbeeld Bewijslast'!F63:I63)</f>
        <v>0</v>
      </c>
      <c r="J63" s="263">
        <f>SUM(Begin:Einde!J63)</f>
        <v>0</v>
      </c>
      <c r="K63"/>
      <c r="L63"/>
    </row>
    <row r="64" spans="2:12" ht="15.5">
      <c r="B64" s="3">
        <v>5</v>
      </c>
      <c r="C64" s="246" t="str">
        <f>IF('Voorbeeld Bewijslast'!C64="","",'Voorbeeld Bewijslast'!C64)</f>
        <v/>
      </c>
      <c r="D64" s="247" t="str">
        <f>IF('Voorbeeld Bewijslast'!D64="","",'Voorbeeld Bewijslast'!D64)</f>
        <v/>
      </c>
      <c r="E64" s="247" t="str">
        <f>IF('Voorbeeld Bewijslast'!E64="","",'Voorbeeld Bewijslast'!E64)</f>
        <v/>
      </c>
      <c r="F64" s="247" t="str">
        <f>IF('Voorbeeld Bewijslast'!J64="","",'Voorbeeld Bewijslast'!J64)</f>
        <v/>
      </c>
      <c r="G64" s="247" t="str">
        <f>IF('Voorbeeld Bewijslast'!K64="","",'Voorbeeld Bewijslast'!K64)</f>
        <v/>
      </c>
      <c r="H64" s="262" t="str">
        <f>IF('Voorbeeld Bewijslast'!L64="","",'Voorbeeld Bewijslast'!L64)</f>
        <v/>
      </c>
      <c r="I64" s="246">
        <f>SUM('Voorbeeld Bewijslast'!F64:I64)</f>
        <v>0</v>
      </c>
      <c r="J64" s="263">
        <f>SUM(Begin:Einde!J64)</f>
        <v>0</v>
      </c>
      <c r="K64"/>
      <c r="L64"/>
    </row>
    <row r="65" spans="2:12" ht="15.5">
      <c r="B65" s="3">
        <v>6</v>
      </c>
      <c r="C65" s="246" t="str">
        <f>IF('Voorbeeld Bewijslast'!C65="","",'Voorbeeld Bewijslast'!C65)</f>
        <v/>
      </c>
      <c r="D65" s="247" t="str">
        <f>IF('Voorbeeld Bewijslast'!D65="","",'Voorbeeld Bewijslast'!D65)</f>
        <v/>
      </c>
      <c r="E65" s="247" t="str">
        <f>IF('Voorbeeld Bewijslast'!E65="","",'Voorbeeld Bewijslast'!E65)</f>
        <v/>
      </c>
      <c r="F65" s="247" t="str">
        <f>IF('Voorbeeld Bewijslast'!J65="","",'Voorbeeld Bewijslast'!J65)</f>
        <v/>
      </c>
      <c r="G65" s="247" t="str">
        <f>IF('Voorbeeld Bewijslast'!K65="","",'Voorbeeld Bewijslast'!K65)</f>
        <v/>
      </c>
      <c r="H65" s="262" t="str">
        <f>IF('Voorbeeld Bewijslast'!L65="","",'Voorbeeld Bewijslast'!L65)</f>
        <v/>
      </c>
      <c r="I65" s="246">
        <f>SUM('Voorbeeld Bewijslast'!F65:I65)</f>
        <v>0</v>
      </c>
      <c r="J65" s="263">
        <f>SUM(Begin:Einde!J65)</f>
        <v>0</v>
      </c>
      <c r="K65"/>
      <c r="L65"/>
    </row>
    <row r="66" spans="2:12" ht="15.5">
      <c r="B66" s="3">
        <v>7</v>
      </c>
      <c r="C66" s="246" t="str">
        <f>IF('Voorbeeld Bewijslast'!C66="","",'Voorbeeld Bewijslast'!C66)</f>
        <v/>
      </c>
      <c r="D66" s="247" t="str">
        <f>IF('Voorbeeld Bewijslast'!D66="","",'Voorbeeld Bewijslast'!D66)</f>
        <v/>
      </c>
      <c r="E66" s="247" t="str">
        <f>IF('Voorbeeld Bewijslast'!E66="","",'Voorbeeld Bewijslast'!E66)</f>
        <v/>
      </c>
      <c r="F66" s="247" t="str">
        <f>IF('Voorbeeld Bewijslast'!J66="","",'Voorbeeld Bewijslast'!J66)</f>
        <v/>
      </c>
      <c r="G66" s="247" t="str">
        <f>IF('Voorbeeld Bewijslast'!K66="","",'Voorbeeld Bewijslast'!K66)</f>
        <v/>
      </c>
      <c r="H66" s="262" t="str">
        <f>IF('Voorbeeld Bewijslast'!L66="","",'Voorbeeld Bewijslast'!L66)</f>
        <v/>
      </c>
      <c r="I66" s="246">
        <f>SUM('Voorbeeld Bewijslast'!F66:I66)</f>
        <v>0</v>
      </c>
      <c r="J66" s="263">
        <f>SUM(Begin:Einde!J66)</f>
        <v>0</v>
      </c>
      <c r="K66"/>
      <c r="L66"/>
    </row>
    <row r="67" spans="2:12" ht="15.5">
      <c r="B67" s="3">
        <v>8</v>
      </c>
      <c r="C67" s="246" t="str">
        <f>IF('Voorbeeld Bewijslast'!C67="","",'Voorbeeld Bewijslast'!C67)</f>
        <v/>
      </c>
      <c r="D67" s="247" t="str">
        <f>IF('Voorbeeld Bewijslast'!D67="","",'Voorbeeld Bewijslast'!D67)</f>
        <v/>
      </c>
      <c r="E67" s="247" t="str">
        <f>IF('Voorbeeld Bewijslast'!E67="","",'Voorbeeld Bewijslast'!E67)</f>
        <v/>
      </c>
      <c r="F67" s="247" t="str">
        <f>IF('Voorbeeld Bewijslast'!J67="","",'Voorbeeld Bewijslast'!J67)</f>
        <v/>
      </c>
      <c r="G67" s="247" t="str">
        <f>IF('Voorbeeld Bewijslast'!K67="","",'Voorbeeld Bewijslast'!K67)</f>
        <v/>
      </c>
      <c r="H67" s="262" t="str">
        <f>IF('Voorbeeld Bewijslast'!L67="","",'Voorbeeld Bewijslast'!L67)</f>
        <v/>
      </c>
      <c r="I67" s="246">
        <f>SUM('Voorbeeld Bewijslast'!F67:I67)</f>
        <v>0</v>
      </c>
      <c r="J67" s="263">
        <f>SUM(Begin:Einde!J67)</f>
        <v>0</v>
      </c>
      <c r="K67"/>
      <c r="L67"/>
    </row>
    <row r="68" spans="2:12" ht="15.5">
      <c r="B68" s="3">
        <v>9</v>
      </c>
      <c r="C68" s="246" t="str">
        <f>IF('Voorbeeld Bewijslast'!C68="","",'Voorbeeld Bewijslast'!C68)</f>
        <v/>
      </c>
      <c r="D68" s="247" t="str">
        <f>IF('Voorbeeld Bewijslast'!D68="","",'Voorbeeld Bewijslast'!D68)</f>
        <v/>
      </c>
      <c r="E68" s="247" t="str">
        <f>IF('Voorbeeld Bewijslast'!E68="","",'Voorbeeld Bewijslast'!E68)</f>
        <v/>
      </c>
      <c r="F68" s="247" t="str">
        <f>IF('Voorbeeld Bewijslast'!J68="","",'Voorbeeld Bewijslast'!J68)</f>
        <v/>
      </c>
      <c r="G68" s="247" t="str">
        <f>IF('Voorbeeld Bewijslast'!K68="","",'Voorbeeld Bewijslast'!K68)</f>
        <v/>
      </c>
      <c r="H68" s="262" t="str">
        <f>IF('Voorbeeld Bewijslast'!L68="","",'Voorbeeld Bewijslast'!L68)</f>
        <v/>
      </c>
      <c r="I68" s="246">
        <f>SUM('Voorbeeld Bewijslast'!F68:I68)</f>
        <v>0</v>
      </c>
      <c r="J68" s="263">
        <f>SUM(Begin:Einde!J68)</f>
        <v>0</v>
      </c>
      <c r="K68"/>
      <c r="L68"/>
    </row>
    <row r="69" spans="2:12" ht="15.5">
      <c r="B69" s="3">
        <v>10</v>
      </c>
      <c r="C69" s="246" t="str">
        <f>IF('Voorbeeld Bewijslast'!C69="","",'Voorbeeld Bewijslast'!C69)</f>
        <v/>
      </c>
      <c r="D69" s="247" t="str">
        <f>IF('Voorbeeld Bewijslast'!D69="","",'Voorbeeld Bewijslast'!D69)</f>
        <v/>
      </c>
      <c r="E69" s="247" t="str">
        <f>IF('Voorbeeld Bewijslast'!E69="","",'Voorbeeld Bewijslast'!E69)</f>
        <v/>
      </c>
      <c r="F69" s="247" t="str">
        <f>IF('Voorbeeld Bewijslast'!J69="","",'Voorbeeld Bewijslast'!J69)</f>
        <v/>
      </c>
      <c r="G69" s="247" t="str">
        <f>IF('Voorbeeld Bewijslast'!K69="","",'Voorbeeld Bewijslast'!K69)</f>
        <v/>
      </c>
      <c r="H69" s="262" t="str">
        <f>IF('Voorbeeld Bewijslast'!L69="","",'Voorbeeld Bewijslast'!L69)</f>
        <v/>
      </c>
      <c r="I69" s="246">
        <f>SUM('Voorbeeld Bewijslast'!F69:I69)</f>
        <v>0</v>
      </c>
      <c r="J69" s="263">
        <f>SUM(Begin:Einde!J69)</f>
        <v>0</v>
      </c>
      <c r="K69"/>
      <c r="L69"/>
    </row>
    <row r="70" spans="2:12" ht="15.5">
      <c r="B70" s="3">
        <v>11</v>
      </c>
      <c r="C70" s="246" t="str">
        <f>IF('Voorbeeld Bewijslast'!C70="","",'Voorbeeld Bewijslast'!C70)</f>
        <v/>
      </c>
      <c r="D70" s="247" t="str">
        <f>IF('Voorbeeld Bewijslast'!D70="","",'Voorbeeld Bewijslast'!D70)</f>
        <v/>
      </c>
      <c r="E70" s="247" t="str">
        <f>IF('Voorbeeld Bewijslast'!E70="","",'Voorbeeld Bewijslast'!E70)</f>
        <v/>
      </c>
      <c r="F70" s="247" t="str">
        <f>IF('Voorbeeld Bewijslast'!J70="","",'Voorbeeld Bewijslast'!J70)</f>
        <v/>
      </c>
      <c r="G70" s="247" t="str">
        <f>IF('Voorbeeld Bewijslast'!K70="","",'Voorbeeld Bewijslast'!K70)</f>
        <v/>
      </c>
      <c r="H70" s="262" t="str">
        <f>IF('Voorbeeld Bewijslast'!L70="","",'Voorbeeld Bewijslast'!L70)</f>
        <v/>
      </c>
      <c r="I70" s="246">
        <f>SUM('Voorbeeld Bewijslast'!F70:I70)</f>
        <v>0</v>
      </c>
      <c r="J70" s="263">
        <f>SUM(Begin:Einde!J70)</f>
        <v>0</v>
      </c>
      <c r="K70"/>
      <c r="L70"/>
    </row>
    <row r="71" spans="2:12" ht="15.5">
      <c r="B71" s="3">
        <v>12</v>
      </c>
      <c r="C71" s="246" t="str">
        <f>IF('Voorbeeld Bewijslast'!C71="","",'Voorbeeld Bewijslast'!C71)</f>
        <v/>
      </c>
      <c r="D71" s="247" t="str">
        <f>IF('Voorbeeld Bewijslast'!D71="","",'Voorbeeld Bewijslast'!D71)</f>
        <v/>
      </c>
      <c r="E71" s="247" t="str">
        <f>IF('Voorbeeld Bewijslast'!E71="","",'Voorbeeld Bewijslast'!E71)</f>
        <v/>
      </c>
      <c r="F71" s="247" t="str">
        <f>IF('Voorbeeld Bewijslast'!J71="","",'Voorbeeld Bewijslast'!J71)</f>
        <v/>
      </c>
      <c r="G71" s="247" t="str">
        <f>IF('Voorbeeld Bewijslast'!K71="","",'Voorbeeld Bewijslast'!K71)</f>
        <v/>
      </c>
      <c r="H71" s="262" t="str">
        <f>IF('Voorbeeld Bewijslast'!L71="","",'Voorbeeld Bewijslast'!L71)</f>
        <v/>
      </c>
      <c r="I71" s="246">
        <f>SUM('Voorbeeld Bewijslast'!F71:I71)</f>
        <v>0</v>
      </c>
      <c r="J71" s="263">
        <f>SUM(Begin:Einde!J71)</f>
        <v>0</v>
      </c>
      <c r="K71"/>
      <c r="L71"/>
    </row>
    <row r="72" spans="2:12" ht="15.5">
      <c r="B72" s="3">
        <v>13</v>
      </c>
      <c r="C72" s="246" t="str">
        <f>IF('Voorbeeld Bewijslast'!C72="","",'Voorbeeld Bewijslast'!C72)</f>
        <v/>
      </c>
      <c r="D72" s="247" t="str">
        <f>IF('Voorbeeld Bewijslast'!D72="","",'Voorbeeld Bewijslast'!D72)</f>
        <v/>
      </c>
      <c r="E72" s="247" t="str">
        <f>IF('Voorbeeld Bewijslast'!E72="","",'Voorbeeld Bewijslast'!E72)</f>
        <v/>
      </c>
      <c r="F72" s="247" t="str">
        <f>IF('Voorbeeld Bewijslast'!J72="","",'Voorbeeld Bewijslast'!J72)</f>
        <v/>
      </c>
      <c r="G72" s="247" t="str">
        <f>IF('Voorbeeld Bewijslast'!K72="","",'Voorbeeld Bewijslast'!K72)</f>
        <v/>
      </c>
      <c r="H72" s="262" t="str">
        <f>IF('Voorbeeld Bewijslast'!L72="","",'Voorbeeld Bewijslast'!L72)</f>
        <v/>
      </c>
      <c r="I72" s="246">
        <f>SUM('Voorbeeld Bewijslast'!F72:I72)</f>
        <v>0</v>
      </c>
      <c r="J72" s="263">
        <f>SUM(Begin:Einde!J72)</f>
        <v>0</v>
      </c>
      <c r="K72"/>
      <c r="L72"/>
    </row>
    <row r="73" spans="2:12" ht="15.5">
      <c r="B73" s="3">
        <v>14</v>
      </c>
      <c r="C73" s="246" t="str">
        <f>IF('Voorbeeld Bewijslast'!C73="","",'Voorbeeld Bewijslast'!C73)</f>
        <v/>
      </c>
      <c r="D73" s="247" t="str">
        <f>IF('Voorbeeld Bewijslast'!D73="","",'Voorbeeld Bewijslast'!D73)</f>
        <v/>
      </c>
      <c r="E73" s="247" t="str">
        <f>IF('Voorbeeld Bewijslast'!E73="","",'Voorbeeld Bewijslast'!E73)</f>
        <v/>
      </c>
      <c r="F73" s="247" t="str">
        <f>IF('Voorbeeld Bewijslast'!J73="","",'Voorbeeld Bewijslast'!J73)</f>
        <v/>
      </c>
      <c r="G73" s="247" t="str">
        <f>IF('Voorbeeld Bewijslast'!K73="","",'Voorbeeld Bewijslast'!K73)</f>
        <v/>
      </c>
      <c r="H73" s="262" t="str">
        <f>IF('Voorbeeld Bewijslast'!L73="","",'Voorbeeld Bewijslast'!L73)</f>
        <v/>
      </c>
      <c r="I73" s="246">
        <f>SUM('Voorbeeld Bewijslast'!F73:I73)</f>
        <v>0</v>
      </c>
      <c r="J73" s="263">
        <f>SUM(Begin:Einde!J73)</f>
        <v>0</v>
      </c>
      <c r="K73"/>
      <c r="L73"/>
    </row>
    <row r="74" spans="2:12" ht="15.5">
      <c r="B74" s="3">
        <v>15</v>
      </c>
      <c r="C74" s="246" t="str">
        <f>IF('Voorbeeld Bewijslast'!C74="","",'Voorbeeld Bewijslast'!C74)</f>
        <v/>
      </c>
      <c r="D74" s="247" t="str">
        <f>IF('Voorbeeld Bewijslast'!D74="","",'Voorbeeld Bewijslast'!D74)</f>
        <v/>
      </c>
      <c r="E74" s="247" t="str">
        <f>IF('Voorbeeld Bewijslast'!E74="","",'Voorbeeld Bewijslast'!E74)</f>
        <v/>
      </c>
      <c r="F74" s="247" t="str">
        <f>IF('Voorbeeld Bewijslast'!J74="","",'Voorbeeld Bewijslast'!J74)</f>
        <v/>
      </c>
      <c r="G74" s="247" t="str">
        <f>IF('Voorbeeld Bewijslast'!K74="","",'Voorbeeld Bewijslast'!K74)</f>
        <v/>
      </c>
      <c r="H74" s="262" t="str">
        <f>IF('Voorbeeld Bewijslast'!L74="","",'Voorbeeld Bewijslast'!L74)</f>
        <v/>
      </c>
      <c r="I74" s="246">
        <f>SUM('Voorbeeld Bewijslast'!F74:I74)</f>
        <v>0</v>
      </c>
      <c r="J74" s="263">
        <f>SUM(Begin:Einde!J74)</f>
        <v>0</v>
      </c>
      <c r="K74"/>
      <c r="L74"/>
    </row>
    <row r="75" spans="2:12" ht="15.5">
      <c r="B75" s="3">
        <v>16</v>
      </c>
      <c r="C75" s="246" t="str">
        <f>IF('Voorbeeld Bewijslast'!C75="","",'Voorbeeld Bewijslast'!C75)</f>
        <v/>
      </c>
      <c r="D75" s="247" t="str">
        <f>IF('Voorbeeld Bewijslast'!D75="","",'Voorbeeld Bewijslast'!D75)</f>
        <v/>
      </c>
      <c r="E75" s="247" t="str">
        <f>IF('Voorbeeld Bewijslast'!E75="","",'Voorbeeld Bewijslast'!E75)</f>
        <v/>
      </c>
      <c r="F75" s="247" t="str">
        <f>IF('Voorbeeld Bewijslast'!J75="","",'Voorbeeld Bewijslast'!J75)</f>
        <v/>
      </c>
      <c r="G75" s="247" t="str">
        <f>IF('Voorbeeld Bewijslast'!K75="","",'Voorbeeld Bewijslast'!K75)</f>
        <v/>
      </c>
      <c r="H75" s="262" t="str">
        <f>IF('Voorbeeld Bewijslast'!L75="","",'Voorbeeld Bewijslast'!L75)</f>
        <v/>
      </c>
      <c r="I75" s="246">
        <f>SUM('Voorbeeld Bewijslast'!F75:I75)</f>
        <v>0</v>
      </c>
      <c r="J75" s="263">
        <f>SUM(Begin:Einde!J75)</f>
        <v>0</v>
      </c>
      <c r="K75"/>
      <c r="L75"/>
    </row>
    <row r="76" spans="2:12" ht="15.5">
      <c r="B76" s="3">
        <v>17</v>
      </c>
      <c r="C76" s="246" t="str">
        <f>IF('Voorbeeld Bewijslast'!C76="","",'Voorbeeld Bewijslast'!C76)</f>
        <v/>
      </c>
      <c r="D76" s="247" t="str">
        <f>IF('Voorbeeld Bewijslast'!D76="","",'Voorbeeld Bewijslast'!D76)</f>
        <v/>
      </c>
      <c r="E76" s="247" t="str">
        <f>IF('Voorbeeld Bewijslast'!E76="","",'Voorbeeld Bewijslast'!E76)</f>
        <v/>
      </c>
      <c r="F76" s="247" t="str">
        <f>IF('Voorbeeld Bewijslast'!J76="","",'Voorbeeld Bewijslast'!J76)</f>
        <v/>
      </c>
      <c r="G76" s="247" t="str">
        <f>IF('Voorbeeld Bewijslast'!K76="","",'Voorbeeld Bewijslast'!K76)</f>
        <v/>
      </c>
      <c r="H76" s="262" t="str">
        <f>IF('Voorbeeld Bewijslast'!L76="","",'Voorbeeld Bewijslast'!L76)</f>
        <v/>
      </c>
      <c r="I76" s="246">
        <f>SUM('Voorbeeld Bewijslast'!F76:I76)</f>
        <v>0</v>
      </c>
      <c r="J76" s="263">
        <f>SUM(Begin:Einde!J76)</f>
        <v>0</v>
      </c>
      <c r="K76"/>
      <c r="L76"/>
    </row>
    <row r="77" spans="2:12" ht="15.5">
      <c r="B77" s="3">
        <v>18</v>
      </c>
      <c r="C77" s="246" t="str">
        <f>IF('Voorbeeld Bewijslast'!C77="","",'Voorbeeld Bewijslast'!C77)</f>
        <v/>
      </c>
      <c r="D77" s="247" t="str">
        <f>IF('Voorbeeld Bewijslast'!D77="","",'Voorbeeld Bewijslast'!D77)</f>
        <v/>
      </c>
      <c r="E77" s="247" t="str">
        <f>IF('Voorbeeld Bewijslast'!E77="","",'Voorbeeld Bewijslast'!E77)</f>
        <v/>
      </c>
      <c r="F77" s="247" t="str">
        <f>IF('Voorbeeld Bewijslast'!J77="","",'Voorbeeld Bewijslast'!J77)</f>
        <v/>
      </c>
      <c r="G77" s="247" t="str">
        <f>IF('Voorbeeld Bewijslast'!K77="","",'Voorbeeld Bewijslast'!K77)</f>
        <v/>
      </c>
      <c r="H77" s="262" t="str">
        <f>IF('Voorbeeld Bewijslast'!L77="","",'Voorbeeld Bewijslast'!L77)</f>
        <v/>
      </c>
      <c r="I77" s="246">
        <f>SUM('Voorbeeld Bewijslast'!F77:I77)</f>
        <v>0</v>
      </c>
      <c r="J77" s="263">
        <f>SUM(Begin:Einde!J77)</f>
        <v>0</v>
      </c>
      <c r="K77"/>
      <c r="L77"/>
    </row>
    <row r="78" spans="2:12" ht="15.5">
      <c r="B78" s="3">
        <v>19</v>
      </c>
      <c r="C78" s="246" t="str">
        <f>IF('Voorbeeld Bewijslast'!C78="","",'Voorbeeld Bewijslast'!C78)</f>
        <v/>
      </c>
      <c r="D78" s="247" t="str">
        <f>IF('Voorbeeld Bewijslast'!D78="","",'Voorbeeld Bewijslast'!D78)</f>
        <v/>
      </c>
      <c r="E78" s="247" t="str">
        <f>IF('Voorbeeld Bewijslast'!E78="","",'Voorbeeld Bewijslast'!E78)</f>
        <v/>
      </c>
      <c r="F78" s="247" t="str">
        <f>IF('Voorbeeld Bewijslast'!J78="","",'Voorbeeld Bewijslast'!J78)</f>
        <v/>
      </c>
      <c r="G78" s="247" t="str">
        <f>IF('Voorbeeld Bewijslast'!K78="","",'Voorbeeld Bewijslast'!K78)</f>
        <v/>
      </c>
      <c r="H78" s="262" t="str">
        <f>IF('Voorbeeld Bewijslast'!L78="","",'Voorbeeld Bewijslast'!L78)</f>
        <v/>
      </c>
      <c r="I78" s="246">
        <f>SUM('Voorbeeld Bewijslast'!F78:I78)</f>
        <v>0</v>
      </c>
      <c r="J78" s="263">
        <f>SUM(Begin:Einde!J78)</f>
        <v>0</v>
      </c>
      <c r="K78"/>
      <c r="L78"/>
    </row>
    <row r="79" spans="2:12" ht="16" thickBot="1">
      <c r="B79" s="3">
        <v>20</v>
      </c>
      <c r="C79" s="252" t="str">
        <f>IF('Voorbeeld Bewijslast'!C79="","",'Voorbeeld Bewijslast'!C79)</f>
        <v/>
      </c>
      <c r="D79" s="253" t="str">
        <f>IF('Voorbeeld Bewijslast'!D79="","",'Voorbeeld Bewijslast'!D79)</f>
        <v/>
      </c>
      <c r="E79" s="253" t="str">
        <f>IF('Voorbeeld Bewijslast'!E79="","",'Voorbeeld Bewijslast'!E79)</f>
        <v/>
      </c>
      <c r="F79" s="253" t="str">
        <f>IF('Voorbeeld Bewijslast'!J79="","",'Voorbeeld Bewijslast'!J79)</f>
        <v/>
      </c>
      <c r="G79" s="253" t="str">
        <f>IF('Voorbeeld Bewijslast'!K79="","",'Voorbeeld Bewijslast'!K79)</f>
        <v/>
      </c>
      <c r="H79" s="264" t="str">
        <f>IF('Voorbeeld Bewijslast'!L79="","",'Voorbeeld Bewijslast'!L79)</f>
        <v/>
      </c>
      <c r="I79" s="252">
        <f>SUM('Voorbeeld Bewijslast'!F79:I79)</f>
        <v>0</v>
      </c>
      <c r="J79" s="265">
        <f>SUM(Begin:Einde!J79)</f>
        <v>0</v>
      </c>
      <c r="K79"/>
      <c r="L79"/>
    </row>
  </sheetData>
  <sheetProtection algorithmName="SHA-512" hashValue="ukgLu/hr3CPgEu+zm5bGxqeMiM2mCtpej6QnytlEymdHOn3U/ocYbf+BkxiN/DJ6IbtZ4Y0S+y/jhVwFEpxCtw==" saltValue="tEby1BRhhcV+f0mTc+IB1Q==" spinCount="100000" sheet="1" formatColumns="0" formatRows="0"/>
  <mergeCells count="5">
    <mergeCell ref="C5:D5"/>
    <mergeCell ref="C8:D8"/>
    <mergeCell ref="I10:J10"/>
    <mergeCell ref="I34:J34"/>
    <mergeCell ref="I58:J58"/>
  </mergeCells>
  <conditionalFormatting sqref="J12:J31 J36:J55 J60:J79">
    <cfRule type="cellIs" dxfId="0" priority="1" operator="greaterThan">
      <formula>0</formula>
    </cfRule>
  </conditionalFormatting>
  <pageMargins left="0.7" right="0.7" top="0.75" bottom="0.75" header="0.3" footer="0.3"/>
  <pageSetup paperSize="9" scale="5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43F6-7114-4E5A-BBDA-6DE7C75916A5}">
  <sheetPr>
    <tabColor rgb="FFC00000"/>
  </sheetPr>
  <dimension ref="B2:J20"/>
  <sheetViews>
    <sheetView showGridLines="0" workbookViewId="0">
      <selection activeCell="J31" sqref="J31"/>
    </sheetView>
  </sheetViews>
  <sheetFormatPr defaultRowHeight="14.5"/>
  <sheetData>
    <row r="2" spans="2:10" ht="14.5" customHeight="1">
      <c r="B2" s="319" t="s">
        <v>80</v>
      </c>
      <c r="C2" s="319"/>
      <c r="D2" s="319"/>
      <c r="E2" s="319"/>
      <c r="F2" s="319"/>
      <c r="G2" s="319"/>
      <c r="H2" s="319"/>
      <c r="I2" s="319"/>
      <c r="J2" s="319"/>
    </row>
    <row r="3" spans="2:10">
      <c r="B3" s="319"/>
      <c r="C3" s="319"/>
      <c r="D3" s="319"/>
      <c r="E3" s="319"/>
      <c r="F3" s="319"/>
      <c r="G3" s="319"/>
      <c r="H3" s="319"/>
      <c r="I3" s="319"/>
      <c r="J3" s="319"/>
    </row>
    <row r="4" spans="2:10">
      <c r="B4" s="319"/>
      <c r="C4" s="319"/>
      <c r="D4" s="319"/>
      <c r="E4" s="319"/>
      <c r="F4" s="319"/>
      <c r="G4" s="319"/>
      <c r="H4" s="319"/>
      <c r="I4" s="319"/>
      <c r="J4" s="319"/>
    </row>
    <row r="5" spans="2:10">
      <c r="B5" s="319"/>
      <c r="C5" s="319"/>
      <c r="D5" s="319"/>
      <c r="E5" s="319"/>
      <c r="F5" s="319"/>
      <c r="G5" s="319"/>
      <c r="H5" s="319"/>
      <c r="I5" s="319"/>
      <c r="J5" s="319"/>
    </row>
    <row r="6" spans="2:10">
      <c r="B6" s="319"/>
      <c r="C6" s="319"/>
      <c r="D6" s="319"/>
      <c r="E6" s="319"/>
      <c r="F6" s="319"/>
      <c r="G6" s="319"/>
      <c r="H6" s="319"/>
      <c r="I6" s="319"/>
      <c r="J6" s="319"/>
    </row>
    <row r="7" spans="2:10">
      <c r="B7" s="319"/>
      <c r="C7" s="319"/>
      <c r="D7" s="319"/>
      <c r="E7" s="319"/>
      <c r="F7" s="319"/>
      <c r="G7" s="319"/>
      <c r="H7" s="319"/>
      <c r="I7" s="319"/>
      <c r="J7" s="319"/>
    </row>
    <row r="8" spans="2:10">
      <c r="B8" s="319"/>
      <c r="C8" s="319"/>
      <c r="D8" s="319"/>
      <c r="E8" s="319"/>
      <c r="F8" s="319"/>
      <c r="G8" s="319"/>
      <c r="H8" s="319"/>
      <c r="I8" s="319"/>
      <c r="J8" s="319"/>
    </row>
    <row r="9" spans="2:10">
      <c r="B9" s="319"/>
      <c r="C9" s="319"/>
      <c r="D9" s="319"/>
      <c r="E9" s="319"/>
      <c r="F9" s="319"/>
      <c r="G9" s="319"/>
      <c r="H9" s="319"/>
      <c r="I9" s="319"/>
      <c r="J9" s="319"/>
    </row>
    <row r="10" spans="2:10">
      <c r="B10" s="319"/>
      <c r="C10" s="319"/>
      <c r="D10" s="319"/>
      <c r="E10" s="319"/>
      <c r="F10" s="319"/>
      <c r="G10" s="319"/>
      <c r="H10" s="319"/>
      <c r="I10" s="319"/>
      <c r="J10" s="319"/>
    </row>
    <row r="11" spans="2:10">
      <c r="B11" s="319"/>
      <c r="C11" s="319"/>
      <c r="D11" s="319"/>
      <c r="E11" s="319"/>
      <c r="F11" s="319"/>
      <c r="G11" s="319"/>
      <c r="H11" s="319"/>
      <c r="I11" s="319"/>
      <c r="J11" s="319"/>
    </row>
    <row r="12" spans="2:10">
      <c r="B12" s="319"/>
      <c r="C12" s="319"/>
      <c r="D12" s="319"/>
      <c r="E12" s="319"/>
      <c r="F12" s="319"/>
      <c r="G12" s="319"/>
      <c r="H12" s="319"/>
      <c r="I12" s="319"/>
      <c r="J12" s="319"/>
    </row>
    <row r="13" spans="2:10">
      <c r="B13" s="319"/>
      <c r="C13" s="319"/>
      <c r="D13" s="319"/>
      <c r="E13" s="319"/>
      <c r="F13" s="319"/>
      <c r="G13" s="319"/>
      <c r="H13" s="319"/>
      <c r="I13" s="319"/>
      <c r="J13" s="319"/>
    </row>
    <row r="14" spans="2:10">
      <c r="B14" s="319"/>
      <c r="C14" s="319"/>
      <c r="D14" s="319"/>
      <c r="E14" s="319"/>
      <c r="F14" s="319"/>
      <c r="G14" s="319"/>
      <c r="H14" s="319"/>
      <c r="I14" s="319"/>
      <c r="J14" s="319"/>
    </row>
    <row r="15" spans="2:10">
      <c r="B15" s="319"/>
      <c r="C15" s="319"/>
      <c r="D15" s="319"/>
      <c r="E15" s="319"/>
      <c r="F15" s="319"/>
      <c r="G15" s="319"/>
      <c r="H15" s="319"/>
      <c r="I15" s="319"/>
      <c r="J15" s="319"/>
    </row>
    <row r="16" spans="2:10">
      <c r="B16" s="319"/>
      <c r="C16" s="319"/>
      <c r="D16" s="319"/>
      <c r="E16" s="319"/>
      <c r="F16" s="319"/>
      <c r="G16" s="319"/>
      <c r="H16" s="319"/>
      <c r="I16" s="319"/>
      <c r="J16" s="319"/>
    </row>
    <row r="17" spans="2:10">
      <c r="B17" s="319"/>
      <c r="C17" s="319"/>
      <c r="D17" s="319"/>
      <c r="E17" s="319"/>
      <c r="F17" s="319"/>
      <c r="G17" s="319"/>
      <c r="H17" s="319"/>
      <c r="I17" s="319"/>
      <c r="J17" s="319"/>
    </row>
    <row r="18" spans="2:10">
      <c r="B18" s="319"/>
      <c r="C18" s="319"/>
      <c r="D18" s="319"/>
      <c r="E18" s="319"/>
      <c r="F18" s="319"/>
      <c r="G18" s="319"/>
      <c r="H18" s="319"/>
      <c r="I18" s="319"/>
      <c r="J18" s="319"/>
    </row>
    <row r="19" spans="2:10">
      <c r="B19" s="319"/>
      <c r="C19" s="319"/>
      <c r="D19" s="319"/>
      <c r="E19" s="319"/>
      <c r="F19" s="319"/>
      <c r="G19" s="319"/>
      <c r="H19" s="319"/>
      <c r="I19" s="319"/>
      <c r="J19" s="319"/>
    </row>
    <row r="20" spans="2:10">
      <c r="B20" s="319"/>
      <c r="C20" s="319"/>
      <c r="D20" s="319"/>
      <c r="E20" s="319"/>
      <c r="F20" s="319"/>
      <c r="G20" s="319"/>
      <c r="H20" s="319"/>
      <c r="I20" s="319"/>
      <c r="J20" s="319"/>
    </row>
  </sheetData>
  <mergeCells count="1">
    <mergeCell ref="B2:J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342D-FF39-4566-A5C0-B94AFD619A07}">
  <dimension ref="B1:R79"/>
  <sheetViews>
    <sheetView showGridLines="0" topLeftCell="A17" zoomScaleNormal="100" workbookViewId="0">
      <selection activeCell="J36" sqref="J36"/>
    </sheetView>
  </sheetViews>
  <sheetFormatPr defaultColWidth="9.1796875" defaultRowHeight="14.5"/>
  <cols>
    <col min="1" max="1" width="1.26953125" customWidth="1"/>
    <col min="2" max="2" width="3.1796875" bestFit="1" customWidth="1"/>
    <col min="3" max="3" width="19.81640625" customWidth="1"/>
    <col min="4" max="4" width="23" style="8" bestFit="1" customWidth="1"/>
    <col min="5" max="6" width="23" style="8" customWidth="1"/>
    <col min="7" max="7" width="25.453125" customWidth="1"/>
    <col min="8" max="9" width="17.81640625" customWidth="1"/>
    <col min="10" max="10" width="18.1796875" style="9" customWidth="1"/>
    <col min="11" max="12" width="9.1796875" style="9" customWidth="1"/>
    <col min="13" max="17" width="9.1796875" customWidth="1"/>
    <col min="18" max="35" width="11.54296875" customWidth="1"/>
    <col min="36" max="36" width="9.1796875" customWidth="1"/>
    <col min="37" max="37" width="10.81640625" customWidth="1"/>
    <col min="38" max="38" width="14.453125" customWidth="1"/>
    <col min="39" max="39" width="9.1796875" customWidth="1"/>
    <col min="40" max="40" width="13.26953125" customWidth="1"/>
  </cols>
  <sheetData>
    <row r="1" spans="2:18" s="1" customFormat="1" ht="18.5">
      <c r="C1" s="64" t="str">
        <f>Invulformulier!B2</f>
        <v xml:space="preserve">Invulformulier Zero-Emissie materieel </v>
      </c>
    </row>
    <row r="2" spans="2:18" s="3" customFormat="1" ht="18.5">
      <c r="C2" s="2" t="s">
        <v>79</v>
      </c>
      <c r="J2" s="4"/>
      <c r="L2" s="4"/>
      <c r="M2" s="4"/>
      <c r="Q2" s="4"/>
      <c r="R2" s="4"/>
    </row>
    <row r="3" spans="2:18" s="3" customFormat="1" ht="8.5" customHeight="1">
      <c r="C3" s="2"/>
      <c r="J3" s="4"/>
      <c r="L3" s="4"/>
      <c r="M3" s="4"/>
      <c r="Q3" s="4"/>
      <c r="R3" s="4"/>
    </row>
    <row r="4" spans="2:18" s="3" customFormat="1" ht="15.5">
      <c r="C4" s="102" t="s">
        <v>41</v>
      </c>
      <c r="D4"/>
      <c r="E4"/>
      <c r="F4"/>
      <c r="J4" s="4"/>
      <c r="L4" s="4"/>
      <c r="M4" s="4"/>
      <c r="Q4" s="4"/>
      <c r="R4" s="4"/>
    </row>
    <row r="5" spans="2:18" s="3" customFormat="1">
      <c r="C5" s="324" t="s">
        <v>46</v>
      </c>
      <c r="D5" s="325"/>
      <c r="E5"/>
      <c r="F5"/>
      <c r="J5" s="4"/>
      <c r="L5" s="4"/>
      <c r="M5" s="4"/>
      <c r="Q5" s="4"/>
      <c r="R5" s="4"/>
    </row>
    <row r="6" spans="2:18" s="3" customFormat="1" ht="6" customHeight="1">
      <c r="D6" s="7"/>
      <c r="E6"/>
      <c r="F6"/>
      <c r="M6" s="5"/>
      <c r="Q6" s="4"/>
      <c r="R6" s="4"/>
    </row>
    <row r="7" spans="2:18" s="3" customFormat="1" ht="15.5">
      <c r="C7" s="102" t="s">
        <v>70</v>
      </c>
      <c r="E7"/>
      <c r="F7"/>
      <c r="M7" s="5"/>
      <c r="Q7" s="4"/>
      <c r="R7" s="4"/>
    </row>
    <row r="8" spans="2:18" s="3" customFormat="1">
      <c r="C8" s="313" t="str">
        <f>Invulformulier!B8</f>
        <v>Voorbeeld BV</v>
      </c>
      <c r="D8" s="314"/>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35" t="s">
        <v>35</v>
      </c>
      <c r="D10" s="133"/>
      <c r="E10" s="133"/>
      <c r="F10" s="133"/>
      <c r="G10" s="133"/>
      <c r="H10" s="134"/>
      <c r="I10" s="320" t="s">
        <v>72</v>
      </c>
      <c r="J10" s="321"/>
      <c r="K10" s="322" t="s">
        <v>81</v>
      </c>
      <c r="L10" s="322"/>
      <c r="M10" s="322"/>
      <c r="N10" s="322"/>
      <c r="O10" s="322"/>
      <c r="P10" s="322"/>
      <c r="Q10" s="323"/>
    </row>
    <row r="11" spans="2:18" s="6" customFormat="1" ht="58.5" customHeight="1" thickBot="1">
      <c r="C11" s="137" t="s">
        <v>61</v>
      </c>
      <c r="D11" s="131" t="s">
        <v>62</v>
      </c>
      <c r="E11" s="131" t="s">
        <v>75</v>
      </c>
      <c r="F11" s="131" t="s">
        <v>65</v>
      </c>
      <c r="G11" s="131" t="s">
        <v>66</v>
      </c>
      <c r="H11" s="138" t="s">
        <v>50</v>
      </c>
      <c r="I11" s="111" t="s">
        <v>73</v>
      </c>
      <c r="J11" s="113" t="s">
        <v>74</v>
      </c>
      <c r="K11" s="131" t="s">
        <v>82</v>
      </c>
      <c r="L11" s="131" t="s">
        <v>83</v>
      </c>
      <c r="M11" s="131" t="s">
        <v>84</v>
      </c>
      <c r="N11" s="131" t="s">
        <v>85</v>
      </c>
      <c r="O11" s="140" t="s">
        <v>86</v>
      </c>
      <c r="P11" s="140" t="s">
        <v>87</v>
      </c>
      <c r="Q11" s="138" t="s">
        <v>88</v>
      </c>
    </row>
    <row r="12" spans="2:18" s="3" customFormat="1" ht="15" customHeight="1">
      <c r="B12" s="3">
        <v>1</v>
      </c>
      <c r="C12" s="270" t="str">
        <f>IF('Voorbeeld Bewijslast'!C12="","",'Voorbeeld Bewijslast'!C12)</f>
        <v>Mobiele kraan</v>
      </c>
      <c r="D12" s="271" t="str">
        <f>IF('Voorbeeld Bewijslast'!D12="","",'Voorbeeld Bewijslast'!D12)</f>
        <v>Develon</v>
      </c>
      <c r="E12" s="271" t="str">
        <f>IF('Voorbeeld Bewijslast'!E12="","",'Voorbeeld Bewijslast'!E12)</f>
        <v>45-RR-FF</v>
      </c>
      <c r="F12" s="271" t="str">
        <f>IF('Voorbeeld Bewijslast'!J12="","",'Voorbeeld Bewijslast'!J12)</f>
        <v>Elektro motor</v>
      </c>
      <c r="G12" s="271" t="str">
        <f>IF('Voorbeeld Bewijslast'!K12="","",'Voorbeeld Bewijslast'!K12)</f>
        <v xml:space="preserve">zero-emisie </v>
      </c>
      <c r="H12" s="272" t="str">
        <f>IF('Voorbeeld Bewijslast'!L12="","",'Voorbeeld Bewijslast'!L12)</f>
        <v>Stroom</v>
      </c>
      <c r="I12" s="273">
        <f>SUM('Voorbeeld Bewijslast'!F12:I12)</f>
        <v>1200</v>
      </c>
      <c r="J12" s="274">
        <f t="shared" ref="J12:J31" si="0">SUM(K12:Q12)</f>
        <v>1100</v>
      </c>
      <c r="K12" s="141">
        <v>250</v>
      </c>
      <c r="L12" s="141">
        <v>250</v>
      </c>
      <c r="M12" s="141">
        <v>250</v>
      </c>
      <c r="N12" s="141">
        <v>250</v>
      </c>
      <c r="O12" s="141">
        <v>100</v>
      </c>
      <c r="P12" s="141"/>
      <c r="Q12" s="141"/>
    </row>
    <row r="13" spans="2:18" s="3" customFormat="1" ht="15" customHeight="1">
      <c r="B13" s="3">
        <v>2</v>
      </c>
      <c r="C13" s="270" t="str">
        <f>IF('Voorbeeld Bewijslast'!C13="","",'Voorbeeld Bewijslast'!C13)</f>
        <v>Mini graver</v>
      </c>
      <c r="D13" s="271" t="str">
        <f>IF('Voorbeeld Bewijslast'!D13="","",'Voorbeeld Bewijslast'!D13)</f>
        <v>Develon</v>
      </c>
      <c r="E13" s="271" t="str">
        <f>IF('Voorbeeld Bewijslast'!E13="","",'Voorbeeld Bewijslast'!E13)</f>
        <v>10-PK-OO</v>
      </c>
      <c r="F13" s="271" t="str">
        <f>IF('Voorbeeld Bewijslast'!J13="","",'Voorbeeld Bewijslast'!J13)</f>
        <v>Diesel motor</v>
      </c>
      <c r="G13" s="271" t="str">
        <f>IF('Voorbeeld Bewijslast'!K13="","",'Voorbeeld Bewijslast'!K13)</f>
        <v>Stage V</v>
      </c>
      <c r="H13" s="272" t="str">
        <f>IF('Voorbeeld Bewijslast'!L13="","",'Voorbeeld Bewijslast'!L13)</f>
        <v>HVO 100</v>
      </c>
      <c r="I13" s="273">
        <f>SUM('Voorbeeld Bewijslast'!F13:I13)</f>
        <v>1150</v>
      </c>
      <c r="J13" s="275">
        <f t="shared" si="0"/>
        <v>1150</v>
      </c>
      <c r="K13" s="141">
        <v>250</v>
      </c>
      <c r="L13" s="141">
        <v>250</v>
      </c>
      <c r="M13" s="141">
        <v>250</v>
      </c>
      <c r="N13" s="141">
        <v>250</v>
      </c>
      <c r="O13" s="141">
        <v>150</v>
      </c>
      <c r="P13" s="141"/>
      <c r="Q13" s="141"/>
    </row>
    <row r="14" spans="2:18" s="3" customFormat="1" ht="15.5">
      <c r="B14" s="3">
        <v>3</v>
      </c>
      <c r="C14" s="270" t="str">
        <f>IF('Voorbeeld Bewijslast'!C14="","",'Voorbeeld Bewijslast'!C14)</f>
        <v>Shovel</v>
      </c>
      <c r="D14" s="271" t="str">
        <f>IF('Voorbeeld Bewijslast'!D14="","",'Voorbeeld Bewijslast'!D14)</f>
        <v>Develon</v>
      </c>
      <c r="E14" s="271" t="str">
        <f>IF('Voorbeeld Bewijslast'!E14="","",'Voorbeeld Bewijslast'!E14)</f>
        <v>24-IB-OR</v>
      </c>
      <c r="F14" s="271" t="str">
        <f>IF('Voorbeeld Bewijslast'!J14="","",'Voorbeeld Bewijslast'!J14)</f>
        <v>Diesel motor</v>
      </c>
      <c r="G14" s="271" t="str">
        <f>IF('Voorbeeld Bewijslast'!K14="","",'Voorbeeld Bewijslast'!K14)</f>
        <v>Stage V</v>
      </c>
      <c r="H14" s="272" t="str">
        <f>IF('Voorbeeld Bewijslast'!L14="","",'Voorbeeld Bewijslast'!L14)</f>
        <v>HVO 100</v>
      </c>
      <c r="I14" s="273">
        <f>SUM('Voorbeeld Bewijslast'!F14:I14)</f>
        <v>1050</v>
      </c>
      <c r="J14" s="275">
        <f t="shared" si="0"/>
        <v>1050</v>
      </c>
      <c r="K14" s="141">
        <v>200</v>
      </c>
      <c r="L14" s="141">
        <v>200</v>
      </c>
      <c r="M14" s="141">
        <v>200</v>
      </c>
      <c r="N14" s="141">
        <v>200</v>
      </c>
      <c r="O14" s="141">
        <v>250</v>
      </c>
      <c r="P14" s="141"/>
      <c r="Q14" s="141"/>
    </row>
    <row r="15" spans="2:18" s="3" customFormat="1" ht="15.5">
      <c r="B15" s="3">
        <v>4</v>
      </c>
      <c r="C15" s="270" t="str">
        <f>IF('Voorbeeld Bewijslast'!C15="","",'Voorbeeld Bewijslast'!C15)</f>
        <v>Mobiele kraan</v>
      </c>
      <c r="D15" s="271" t="str">
        <f>IF('Voorbeeld Bewijslast'!D15="","",'Voorbeeld Bewijslast'!D15)</f>
        <v>Develon</v>
      </c>
      <c r="E15" s="271" t="str">
        <f>IF('Voorbeeld Bewijslast'!E15="","",'Voorbeeld Bewijslast'!E15)</f>
        <v>22-PK-TB</v>
      </c>
      <c r="F15" s="271" t="str">
        <f>IF('Voorbeeld Bewijslast'!J15="","",'Voorbeeld Bewijslast'!J15)</f>
        <v>Diesel motor</v>
      </c>
      <c r="G15" s="271" t="str">
        <f>IF('Voorbeeld Bewijslast'!K15="","",'Voorbeeld Bewijslast'!K15)</f>
        <v>Stage V</v>
      </c>
      <c r="H15" s="272" t="str">
        <f>IF('Voorbeeld Bewijslast'!L15="","",'Voorbeeld Bewijslast'!L15)</f>
        <v>HVO 100</v>
      </c>
      <c r="I15" s="273">
        <f>SUM('Voorbeeld Bewijslast'!F15:I15)</f>
        <v>100</v>
      </c>
      <c r="J15" s="275">
        <f t="shared" si="0"/>
        <v>100</v>
      </c>
      <c r="K15" s="141">
        <v>25</v>
      </c>
      <c r="L15" s="141">
        <v>25</v>
      </c>
      <c r="M15" s="141">
        <v>25</v>
      </c>
      <c r="N15" s="141">
        <v>25</v>
      </c>
      <c r="O15" s="141">
        <v>0</v>
      </c>
      <c r="P15" s="141"/>
      <c r="Q15" s="141"/>
    </row>
    <row r="16" spans="2:18" s="3" customFormat="1" ht="15" customHeight="1">
      <c r="B16" s="3">
        <v>5</v>
      </c>
      <c r="C16" s="270" t="str">
        <f>IF('Voorbeeld Bewijslast'!C16="","",'Voorbeeld Bewijslast'!C16)</f>
        <v/>
      </c>
      <c r="D16" s="271" t="str">
        <f>IF('Voorbeeld Bewijslast'!D16="","",'Voorbeeld Bewijslast'!D16)</f>
        <v/>
      </c>
      <c r="E16" s="271" t="str">
        <f>IF('Voorbeeld Bewijslast'!E16="","",'Voorbeeld Bewijslast'!E16)</f>
        <v/>
      </c>
      <c r="F16" s="271" t="str">
        <f>IF('Voorbeeld Bewijslast'!J16="","",'Voorbeeld Bewijslast'!J16)</f>
        <v/>
      </c>
      <c r="G16" s="271" t="str">
        <f>IF('Voorbeeld Bewijslast'!K16="","",'Voorbeeld Bewijslast'!K16)</f>
        <v/>
      </c>
      <c r="H16" s="272" t="str">
        <f>IF('Voorbeeld Bewijslast'!L16="","",'Voorbeeld Bewijslast'!L16)</f>
        <v/>
      </c>
      <c r="I16" s="273">
        <f>SUM('Voorbeeld Bewijslast'!F16:I16)</f>
        <v>0</v>
      </c>
      <c r="J16" s="275">
        <f t="shared" si="0"/>
        <v>0</v>
      </c>
      <c r="K16" s="141"/>
      <c r="L16" s="141"/>
      <c r="M16" s="141"/>
      <c r="N16" s="141"/>
      <c r="O16" s="141"/>
      <c r="P16" s="141"/>
      <c r="Q16" s="141"/>
    </row>
    <row r="17" spans="2:17" s="3" customFormat="1" ht="15" customHeight="1">
      <c r="B17" s="3">
        <v>6</v>
      </c>
      <c r="C17" s="270" t="str">
        <f>IF('Voorbeeld Bewijslast'!C17="","",'Voorbeeld Bewijslast'!C17)</f>
        <v/>
      </c>
      <c r="D17" s="271" t="str">
        <f>IF('Voorbeeld Bewijslast'!D17="","",'Voorbeeld Bewijslast'!D17)</f>
        <v/>
      </c>
      <c r="E17" s="271" t="str">
        <f>IF('Voorbeeld Bewijslast'!E17="","",'Voorbeeld Bewijslast'!E17)</f>
        <v/>
      </c>
      <c r="F17" s="271" t="str">
        <f>IF('Voorbeeld Bewijslast'!J17="","",'Voorbeeld Bewijslast'!J17)</f>
        <v/>
      </c>
      <c r="G17" s="271" t="str">
        <f>IF('Voorbeeld Bewijslast'!K17="","",'Voorbeeld Bewijslast'!K17)</f>
        <v/>
      </c>
      <c r="H17" s="272" t="str">
        <f>IF('Voorbeeld Bewijslast'!L17="","",'Voorbeeld Bewijslast'!L17)</f>
        <v/>
      </c>
      <c r="I17" s="273">
        <f>SUM('Voorbeeld Bewijslast'!F17:I17)</f>
        <v>0</v>
      </c>
      <c r="J17" s="275">
        <f t="shared" si="0"/>
        <v>0</v>
      </c>
      <c r="K17" s="141"/>
      <c r="L17" s="141"/>
      <c r="M17" s="141"/>
      <c r="N17" s="141"/>
      <c r="O17" s="141"/>
      <c r="P17" s="141"/>
      <c r="Q17" s="141"/>
    </row>
    <row r="18" spans="2:17" s="3" customFormat="1" ht="15" customHeight="1">
      <c r="B18" s="3">
        <v>7</v>
      </c>
      <c r="C18" s="270" t="str">
        <f>IF('Voorbeeld Bewijslast'!C18="","",'Voorbeeld Bewijslast'!C18)</f>
        <v/>
      </c>
      <c r="D18" s="271" t="str">
        <f>IF('Voorbeeld Bewijslast'!D18="","",'Voorbeeld Bewijslast'!D18)</f>
        <v/>
      </c>
      <c r="E18" s="271" t="str">
        <f>IF('Voorbeeld Bewijslast'!E18="","",'Voorbeeld Bewijslast'!E18)</f>
        <v/>
      </c>
      <c r="F18" s="271"/>
      <c r="G18" s="271" t="str">
        <f>IF('Voorbeeld Bewijslast'!K18="","",'Voorbeeld Bewijslast'!K18)</f>
        <v/>
      </c>
      <c r="H18" s="272" t="str">
        <f>IF('Voorbeeld Bewijslast'!L18="","",'Voorbeeld Bewijslast'!L18)</f>
        <v/>
      </c>
      <c r="I18" s="273">
        <f>SUM('Voorbeeld Bewijslast'!F18:I18)</f>
        <v>0</v>
      </c>
      <c r="J18" s="275">
        <f t="shared" si="0"/>
        <v>0</v>
      </c>
      <c r="K18" s="141"/>
      <c r="L18" s="141"/>
      <c r="M18" s="141"/>
      <c r="N18" s="141"/>
      <c r="O18" s="141"/>
      <c r="P18" s="141"/>
      <c r="Q18" s="141"/>
    </row>
    <row r="19" spans="2:17" s="3" customFormat="1" ht="15" customHeight="1">
      <c r="B19" s="3">
        <v>8</v>
      </c>
      <c r="C19" s="270" t="str">
        <f>IF('Voorbeeld Bewijslast'!C19="","",'Voorbeeld Bewijslast'!C19)</f>
        <v/>
      </c>
      <c r="D19" s="271" t="str">
        <f>IF('Voorbeeld Bewijslast'!D19="","",'Voorbeeld Bewijslast'!D19)</f>
        <v/>
      </c>
      <c r="E19" s="271" t="str">
        <f>IF('Voorbeeld Bewijslast'!E19="","",'Voorbeeld Bewijslast'!E19)</f>
        <v/>
      </c>
      <c r="F19" s="271" t="str">
        <f>IF('Voorbeeld Bewijslast'!J19="","",'Voorbeeld Bewijslast'!J19)</f>
        <v/>
      </c>
      <c r="G19" s="271" t="str">
        <f>IF('Voorbeeld Bewijslast'!K19="","",'Voorbeeld Bewijslast'!K19)</f>
        <v/>
      </c>
      <c r="H19" s="272" t="str">
        <f>IF('Voorbeeld Bewijslast'!L19="","",'Voorbeeld Bewijslast'!L19)</f>
        <v/>
      </c>
      <c r="I19" s="273">
        <f>SUM('Voorbeeld Bewijslast'!F19:I19)</f>
        <v>0</v>
      </c>
      <c r="J19" s="275">
        <f t="shared" si="0"/>
        <v>0</v>
      </c>
      <c r="K19" s="141"/>
      <c r="L19" s="141"/>
      <c r="M19" s="141"/>
      <c r="N19" s="141"/>
      <c r="O19" s="141"/>
      <c r="P19" s="141"/>
      <c r="Q19" s="141"/>
    </row>
    <row r="20" spans="2:17" s="47" customFormat="1" ht="15.5">
      <c r="B20" s="3">
        <v>9</v>
      </c>
      <c r="C20" s="270" t="str">
        <f>IF('Voorbeeld Bewijslast'!C20="","",'Voorbeeld Bewijslast'!C20)</f>
        <v/>
      </c>
      <c r="D20" s="271" t="str">
        <f>IF('Voorbeeld Bewijslast'!D20="","",'Voorbeeld Bewijslast'!D20)</f>
        <v/>
      </c>
      <c r="E20" s="271" t="str">
        <f>IF('Voorbeeld Bewijslast'!E20="","",'Voorbeeld Bewijslast'!E20)</f>
        <v/>
      </c>
      <c r="F20" s="271" t="str">
        <f>IF('Voorbeeld Bewijslast'!J20="","",'Voorbeeld Bewijslast'!J20)</f>
        <v/>
      </c>
      <c r="G20" s="271" t="str">
        <f>IF('Voorbeeld Bewijslast'!K20="","",'Voorbeeld Bewijslast'!K20)</f>
        <v/>
      </c>
      <c r="H20" s="272" t="str">
        <f>IF('Voorbeeld Bewijslast'!L20="","",'Voorbeeld Bewijslast'!L20)</f>
        <v/>
      </c>
      <c r="I20" s="273">
        <f>SUM('Voorbeeld Bewijslast'!F20:I20)</f>
        <v>0</v>
      </c>
      <c r="J20" s="275">
        <f t="shared" si="0"/>
        <v>0</v>
      </c>
      <c r="K20" s="141"/>
      <c r="L20" s="141"/>
      <c r="M20" s="141"/>
      <c r="N20" s="141"/>
      <c r="O20" s="141"/>
      <c r="P20" s="141"/>
      <c r="Q20" s="141"/>
    </row>
    <row r="21" spans="2:17" s="47" customFormat="1" ht="15.5">
      <c r="B21" s="3">
        <v>10</v>
      </c>
      <c r="C21" s="270" t="str">
        <f>IF('Voorbeeld Bewijslast'!C21="","",'Voorbeeld Bewijslast'!C21)</f>
        <v/>
      </c>
      <c r="D21" s="271" t="str">
        <f>IF('Voorbeeld Bewijslast'!D21="","",'Voorbeeld Bewijslast'!D21)</f>
        <v/>
      </c>
      <c r="E21" s="271" t="str">
        <f>IF('Voorbeeld Bewijslast'!E21="","",'Voorbeeld Bewijslast'!E21)</f>
        <v/>
      </c>
      <c r="F21" s="271" t="str">
        <f>IF('Voorbeeld Bewijslast'!J21="","",'Voorbeeld Bewijslast'!J21)</f>
        <v/>
      </c>
      <c r="G21" s="271" t="str">
        <f>IF('Voorbeeld Bewijslast'!K21="","",'Voorbeeld Bewijslast'!K21)</f>
        <v/>
      </c>
      <c r="H21" s="272" t="str">
        <f>IF('Voorbeeld Bewijslast'!L21="","",'Voorbeeld Bewijslast'!L21)</f>
        <v/>
      </c>
      <c r="I21" s="273">
        <f>SUM('Voorbeeld Bewijslast'!F21:I21)</f>
        <v>0</v>
      </c>
      <c r="J21" s="275">
        <f t="shared" si="0"/>
        <v>0</v>
      </c>
      <c r="K21" s="141"/>
      <c r="L21" s="141"/>
      <c r="M21" s="141"/>
      <c r="N21" s="141"/>
      <c r="O21" s="141"/>
      <c r="P21" s="141"/>
      <c r="Q21" s="141"/>
    </row>
    <row r="22" spans="2:17" s="47" customFormat="1" ht="15.5">
      <c r="B22" s="3">
        <v>11</v>
      </c>
      <c r="C22" s="270" t="str">
        <f>IF('Voorbeeld Bewijslast'!C22="","",'Voorbeeld Bewijslast'!C22)</f>
        <v/>
      </c>
      <c r="D22" s="271" t="str">
        <f>IF('Voorbeeld Bewijslast'!D22="","",'Voorbeeld Bewijslast'!D22)</f>
        <v/>
      </c>
      <c r="E22" s="271" t="str">
        <f>IF('Voorbeeld Bewijslast'!E22="","",'Voorbeeld Bewijslast'!E22)</f>
        <v/>
      </c>
      <c r="F22" s="271" t="str">
        <f>IF('Voorbeeld Bewijslast'!J22="","",'Voorbeeld Bewijslast'!J22)</f>
        <v/>
      </c>
      <c r="G22" s="271" t="str">
        <f>IF('Voorbeeld Bewijslast'!K22="","",'Voorbeeld Bewijslast'!K22)</f>
        <v/>
      </c>
      <c r="H22" s="272" t="str">
        <f>IF('Voorbeeld Bewijslast'!L22="","",'Voorbeeld Bewijslast'!L22)</f>
        <v/>
      </c>
      <c r="I22" s="273">
        <f>SUM('Voorbeeld Bewijslast'!F22:I22)</f>
        <v>0</v>
      </c>
      <c r="J22" s="275">
        <f t="shared" si="0"/>
        <v>0</v>
      </c>
      <c r="K22" s="141"/>
      <c r="L22" s="141"/>
      <c r="M22" s="141"/>
      <c r="N22" s="141"/>
      <c r="O22" s="141"/>
      <c r="P22" s="141"/>
      <c r="Q22" s="141"/>
    </row>
    <row r="23" spans="2:17" s="47" customFormat="1" ht="15.5">
      <c r="B23" s="3">
        <v>12</v>
      </c>
      <c r="C23" s="270" t="str">
        <f>IF('Voorbeeld Bewijslast'!C23="","",'Voorbeeld Bewijslast'!C23)</f>
        <v/>
      </c>
      <c r="D23" s="271" t="str">
        <f>IF('Voorbeeld Bewijslast'!D23="","",'Voorbeeld Bewijslast'!D23)</f>
        <v/>
      </c>
      <c r="E23" s="271" t="str">
        <f>IF('Voorbeeld Bewijslast'!E23="","",'Voorbeeld Bewijslast'!E23)</f>
        <v/>
      </c>
      <c r="F23" s="271" t="str">
        <f>IF('Voorbeeld Bewijslast'!J23="","",'Voorbeeld Bewijslast'!J23)</f>
        <v/>
      </c>
      <c r="G23" s="271" t="str">
        <f>IF('Voorbeeld Bewijslast'!K23="","",'Voorbeeld Bewijslast'!K23)</f>
        <v/>
      </c>
      <c r="H23" s="272" t="str">
        <f>IF('Voorbeeld Bewijslast'!L23="","",'Voorbeeld Bewijslast'!L23)</f>
        <v/>
      </c>
      <c r="I23" s="273">
        <f>SUM('Voorbeeld Bewijslast'!F23:I23)</f>
        <v>0</v>
      </c>
      <c r="J23" s="275">
        <f t="shared" si="0"/>
        <v>0</v>
      </c>
      <c r="K23" s="141"/>
      <c r="L23" s="141"/>
      <c r="M23" s="141"/>
      <c r="N23" s="141"/>
      <c r="O23" s="141"/>
      <c r="P23" s="141"/>
      <c r="Q23" s="141"/>
    </row>
    <row r="24" spans="2:17" s="47" customFormat="1" ht="15.5">
      <c r="B24" s="3">
        <v>13</v>
      </c>
      <c r="C24" s="270" t="str">
        <f>IF('Voorbeeld Bewijslast'!C24="","",'Voorbeeld Bewijslast'!C24)</f>
        <v/>
      </c>
      <c r="D24" s="271" t="str">
        <f>IF('Voorbeeld Bewijslast'!D24="","",'Voorbeeld Bewijslast'!D24)</f>
        <v/>
      </c>
      <c r="E24" s="271" t="str">
        <f>IF('Voorbeeld Bewijslast'!E24="","",'Voorbeeld Bewijslast'!E24)</f>
        <v/>
      </c>
      <c r="F24" s="271" t="str">
        <f>IF('Voorbeeld Bewijslast'!J24="","",'Voorbeeld Bewijslast'!J24)</f>
        <v/>
      </c>
      <c r="G24" s="271" t="str">
        <f>IF('Voorbeeld Bewijslast'!K24="","",'Voorbeeld Bewijslast'!K24)</f>
        <v/>
      </c>
      <c r="H24" s="272" t="str">
        <f>IF('Voorbeeld Bewijslast'!L24="","",'Voorbeeld Bewijslast'!L24)</f>
        <v/>
      </c>
      <c r="I24" s="273">
        <f>SUM('Voorbeeld Bewijslast'!F24:I24)</f>
        <v>0</v>
      </c>
      <c r="J24" s="275">
        <f t="shared" si="0"/>
        <v>0</v>
      </c>
      <c r="K24" s="141"/>
      <c r="L24" s="141"/>
      <c r="M24" s="141"/>
      <c r="N24" s="141"/>
      <c r="O24" s="141"/>
      <c r="P24" s="141"/>
      <c r="Q24" s="141"/>
    </row>
    <row r="25" spans="2:17" s="47" customFormat="1" ht="15.5">
      <c r="B25" s="3">
        <v>14</v>
      </c>
      <c r="C25" s="270" t="str">
        <f>IF('Voorbeeld Bewijslast'!C25="","",'Voorbeeld Bewijslast'!C25)</f>
        <v/>
      </c>
      <c r="D25" s="271" t="str">
        <f>IF('Voorbeeld Bewijslast'!D25="","",'Voorbeeld Bewijslast'!D25)</f>
        <v/>
      </c>
      <c r="E25" s="271" t="str">
        <f>IF('Voorbeeld Bewijslast'!E25="","",'Voorbeeld Bewijslast'!E25)</f>
        <v/>
      </c>
      <c r="F25" s="271" t="str">
        <f>IF('Voorbeeld Bewijslast'!J25="","",'Voorbeeld Bewijslast'!J25)</f>
        <v/>
      </c>
      <c r="G25" s="271" t="str">
        <f>IF('Voorbeeld Bewijslast'!K25="","",'Voorbeeld Bewijslast'!K25)</f>
        <v/>
      </c>
      <c r="H25" s="272" t="str">
        <f>IF('Voorbeeld Bewijslast'!L25="","",'Voorbeeld Bewijslast'!L25)</f>
        <v/>
      </c>
      <c r="I25" s="273">
        <f>SUM('Voorbeeld Bewijslast'!F25:I25)</f>
        <v>0</v>
      </c>
      <c r="J25" s="275">
        <f t="shared" si="0"/>
        <v>0</v>
      </c>
      <c r="K25" s="141"/>
      <c r="L25" s="141"/>
      <c r="M25" s="141"/>
      <c r="N25" s="141"/>
      <c r="O25" s="141"/>
      <c r="P25" s="141"/>
      <c r="Q25" s="141"/>
    </row>
    <row r="26" spans="2:17" s="47" customFormat="1" ht="15.5">
      <c r="B26" s="3">
        <v>15</v>
      </c>
      <c r="C26" s="270" t="str">
        <f>IF('Voorbeeld Bewijslast'!C26="","",'Voorbeeld Bewijslast'!C26)</f>
        <v/>
      </c>
      <c r="D26" s="271" t="str">
        <f>IF('Voorbeeld Bewijslast'!D26="","",'Voorbeeld Bewijslast'!D26)</f>
        <v/>
      </c>
      <c r="E26" s="271" t="str">
        <f>IF('Voorbeeld Bewijslast'!E26="","",'Voorbeeld Bewijslast'!E26)</f>
        <v/>
      </c>
      <c r="F26" s="271" t="str">
        <f>IF('Voorbeeld Bewijslast'!J26="","",'Voorbeeld Bewijslast'!J26)</f>
        <v/>
      </c>
      <c r="G26" s="271" t="str">
        <f>IF('Voorbeeld Bewijslast'!K26="","",'Voorbeeld Bewijslast'!K26)</f>
        <v/>
      </c>
      <c r="H26" s="272" t="str">
        <f>IF('Voorbeeld Bewijslast'!L26="","",'Voorbeeld Bewijslast'!L26)</f>
        <v/>
      </c>
      <c r="I26" s="273">
        <f>SUM('Voorbeeld Bewijslast'!F26:I26)</f>
        <v>0</v>
      </c>
      <c r="J26" s="275">
        <f t="shared" si="0"/>
        <v>0</v>
      </c>
      <c r="K26" s="141"/>
      <c r="L26" s="141"/>
      <c r="M26" s="141"/>
      <c r="N26" s="141"/>
      <c r="O26" s="141"/>
      <c r="P26" s="141"/>
      <c r="Q26" s="141"/>
    </row>
    <row r="27" spans="2:17" s="47" customFormat="1" ht="15.5">
      <c r="B27" s="3">
        <v>16</v>
      </c>
      <c r="C27" s="270" t="str">
        <f>IF('Voorbeeld Bewijslast'!C27="","",'Voorbeeld Bewijslast'!C27)</f>
        <v/>
      </c>
      <c r="D27" s="271" t="str">
        <f>IF('Voorbeeld Bewijslast'!D27="","",'Voorbeeld Bewijslast'!D27)</f>
        <v/>
      </c>
      <c r="E27" s="271" t="str">
        <f>IF('Voorbeeld Bewijslast'!E27="","",'Voorbeeld Bewijslast'!E27)</f>
        <v/>
      </c>
      <c r="F27" s="271" t="str">
        <f>IF('Voorbeeld Bewijslast'!J27="","",'Voorbeeld Bewijslast'!J27)</f>
        <v/>
      </c>
      <c r="G27" s="271" t="str">
        <f>IF('Voorbeeld Bewijslast'!K27="","",'Voorbeeld Bewijslast'!K27)</f>
        <v/>
      </c>
      <c r="H27" s="272" t="str">
        <f>IF('Voorbeeld Bewijslast'!L27="","",'Voorbeeld Bewijslast'!L27)</f>
        <v/>
      </c>
      <c r="I27" s="273">
        <f>SUM('Voorbeeld Bewijslast'!F27:I27)</f>
        <v>0</v>
      </c>
      <c r="J27" s="275">
        <f t="shared" si="0"/>
        <v>0</v>
      </c>
      <c r="K27" s="141"/>
      <c r="L27" s="141"/>
      <c r="M27" s="141"/>
      <c r="N27" s="141"/>
      <c r="O27" s="141"/>
      <c r="P27" s="141"/>
      <c r="Q27" s="141"/>
    </row>
    <row r="28" spans="2:17" s="47" customFormat="1" ht="15.5">
      <c r="B28" s="3">
        <v>17</v>
      </c>
      <c r="C28" s="270" t="str">
        <f>IF('Voorbeeld Bewijslast'!C28="","",'Voorbeeld Bewijslast'!C28)</f>
        <v/>
      </c>
      <c r="D28" s="271" t="str">
        <f>IF('Voorbeeld Bewijslast'!D28="","",'Voorbeeld Bewijslast'!D28)</f>
        <v/>
      </c>
      <c r="E28" s="271" t="str">
        <f>IF('Voorbeeld Bewijslast'!E28="","",'Voorbeeld Bewijslast'!E28)</f>
        <v/>
      </c>
      <c r="F28" s="271" t="str">
        <f>IF('Voorbeeld Bewijslast'!J28="","",'Voorbeeld Bewijslast'!J28)</f>
        <v/>
      </c>
      <c r="G28" s="271" t="str">
        <f>IF('Voorbeeld Bewijslast'!K28="","",'Voorbeeld Bewijslast'!K28)</f>
        <v/>
      </c>
      <c r="H28" s="272" t="str">
        <f>IF('Voorbeeld Bewijslast'!L28="","",'Voorbeeld Bewijslast'!L28)</f>
        <v/>
      </c>
      <c r="I28" s="273">
        <f>SUM('Voorbeeld Bewijslast'!F28:I28)</f>
        <v>0</v>
      </c>
      <c r="J28" s="275">
        <f t="shared" si="0"/>
        <v>0</v>
      </c>
      <c r="K28" s="141"/>
      <c r="L28" s="141"/>
      <c r="M28" s="141"/>
      <c r="N28" s="141"/>
      <c r="O28" s="141"/>
      <c r="P28" s="141"/>
      <c r="Q28" s="141"/>
    </row>
    <row r="29" spans="2:17" s="47" customFormat="1" ht="15.5">
      <c r="B29" s="3">
        <v>18</v>
      </c>
      <c r="C29" s="270" t="str">
        <f>IF('Voorbeeld Bewijslast'!C29="","",'Voorbeeld Bewijslast'!C29)</f>
        <v/>
      </c>
      <c r="D29" s="271" t="str">
        <f>IF('Voorbeeld Bewijslast'!D29="","",'Voorbeeld Bewijslast'!D29)</f>
        <v/>
      </c>
      <c r="E29" s="271" t="str">
        <f>IF('Voorbeeld Bewijslast'!E29="","",'Voorbeeld Bewijslast'!E29)</f>
        <v/>
      </c>
      <c r="F29" s="271" t="str">
        <f>IF('Voorbeeld Bewijslast'!J29="","",'Voorbeeld Bewijslast'!J29)</f>
        <v/>
      </c>
      <c r="G29" s="271" t="str">
        <f>IF('Voorbeeld Bewijslast'!K29="","",'Voorbeeld Bewijslast'!K29)</f>
        <v/>
      </c>
      <c r="H29" s="272" t="str">
        <f>IF('Voorbeeld Bewijslast'!L29="","",'Voorbeeld Bewijslast'!L29)</f>
        <v/>
      </c>
      <c r="I29" s="273">
        <f>SUM('Voorbeeld Bewijslast'!F29:I29)</f>
        <v>0</v>
      </c>
      <c r="J29" s="275">
        <f t="shared" si="0"/>
        <v>0</v>
      </c>
      <c r="K29" s="141"/>
      <c r="L29" s="141"/>
      <c r="M29" s="141"/>
      <c r="N29" s="141"/>
      <c r="O29" s="141"/>
      <c r="P29" s="141"/>
      <c r="Q29" s="141"/>
    </row>
    <row r="30" spans="2:17" s="47" customFormat="1" ht="15.5">
      <c r="B30" s="3">
        <v>19</v>
      </c>
      <c r="C30" s="270" t="str">
        <f>IF('Voorbeeld Bewijslast'!C30="","",'Voorbeeld Bewijslast'!C30)</f>
        <v/>
      </c>
      <c r="D30" s="271" t="str">
        <f>IF('Voorbeeld Bewijslast'!D30="","",'Voorbeeld Bewijslast'!D30)</f>
        <v/>
      </c>
      <c r="E30" s="271" t="str">
        <f>IF('Voorbeeld Bewijslast'!E30="","",'Voorbeeld Bewijslast'!E30)</f>
        <v/>
      </c>
      <c r="F30" s="271" t="str">
        <f>IF('Voorbeeld Bewijslast'!J30="","",'Voorbeeld Bewijslast'!J30)</f>
        <v/>
      </c>
      <c r="G30" s="271" t="str">
        <f>IF('Voorbeeld Bewijslast'!K30="","",'Voorbeeld Bewijslast'!K30)</f>
        <v/>
      </c>
      <c r="H30" s="272" t="str">
        <f>IF('Voorbeeld Bewijslast'!L30="","",'Voorbeeld Bewijslast'!L30)</f>
        <v/>
      </c>
      <c r="I30" s="273">
        <f>SUM('Voorbeeld Bewijslast'!F30:I30)</f>
        <v>0</v>
      </c>
      <c r="J30" s="275">
        <f t="shared" si="0"/>
        <v>0</v>
      </c>
      <c r="K30" s="141"/>
      <c r="L30" s="141"/>
      <c r="M30" s="141"/>
      <c r="N30" s="141"/>
      <c r="O30" s="141"/>
      <c r="P30" s="141"/>
      <c r="Q30" s="141"/>
    </row>
    <row r="31" spans="2:17" s="3" customFormat="1" ht="16" thickBot="1">
      <c r="B31" s="3">
        <v>20</v>
      </c>
      <c r="C31" s="276" t="str">
        <f>IF('Voorbeeld Bewijslast'!C31="","",'Voorbeeld Bewijslast'!C31)</f>
        <v/>
      </c>
      <c r="D31" s="277" t="str">
        <f>IF('Voorbeeld Bewijslast'!D31="","",'Voorbeeld Bewijslast'!D31)</f>
        <v/>
      </c>
      <c r="E31" s="277" t="str">
        <f>IF('Voorbeeld Bewijslast'!E31="","",'Voorbeeld Bewijslast'!E31)</f>
        <v/>
      </c>
      <c r="F31" s="277" t="str">
        <f>IF('Voorbeeld Bewijslast'!J31="","",'Voorbeeld Bewijslast'!J31)</f>
        <v/>
      </c>
      <c r="G31" s="277" t="str">
        <f>IF('Voorbeeld Bewijslast'!K31="","",'Voorbeeld Bewijslast'!K31)</f>
        <v/>
      </c>
      <c r="H31" s="278" t="str">
        <f>IF('Voorbeeld Bewijslast'!L31="","",'Voorbeeld Bewijslast'!L31)</f>
        <v/>
      </c>
      <c r="I31" s="279">
        <f>SUM('Voorbeeld Bewijslast'!F31:I31)</f>
        <v>0</v>
      </c>
      <c r="J31" s="280">
        <f t="shared" si="0"/>
        <v>0</v>
      </c>
      <c r="K31" s="141"/>
      <c r="L31" s="141"/>
      <c r="M31" s="141"/>
      <c r="N31" s="141"/>
      <c r="O31" s="141"/>
      <c r="P31" s="141"/>
      <c r="Q31" s="141"/>
    </row>
    <row r="32" spans="2:17" s="3" customFormat="1">
      <c r="J32" s="4"/>
      <c r="K32" s="40"/>
      <c r="L32" s="4"/>
    </row>
    <row r="33" spans="2:17" s="3" customFormat="1" ht="15" thickBot="1">
      <c r="G33" s="19"/>
      <c r="H33" s="19"/>
      <c r="I33" s="19"/>
      <c r="J33" s="4"/>
      <c r="L33" s="4"/>
    </row>
    <row r="34" spans="2:17" s="6" customFormat="1" ht="42.75" customHeight="1" thickBot="1">
      <c r="C34" s="135" t="s">
        <v>36</v>
      </c>
      <c r="D34" s="136"/>
      <c r="E34" s="136"/>
      <c r="F34" s="136"/>
      <c r="G34" s="136"/>
      <c r="H34" s="134"/>
      <c r="I34" s="320" t="s">
        <v>72</v>
      </c>
      <c r="J34" s="321"/>
      <c r="K34" s="322" t="s">
        <v>81</v>
      </c>
      <c r="L34" s="322"/>
      <c r="M34" s="322"/>
      <c r="N34" s="322"/>
      <c r="O34" s="322"/>
      <c r="P34" s="322"/>
      <c r="Q34" s="323"/>
    </row>
    <row r="35" spans="2:17" s="3" customFormat="1" ht="57" customHeight="1" thickBot="1">
      <c r="C35" s="111" t="s">
        <v>61</v>
      </c>
      <c r="D35" s="112" t="s">
        <v>62</v>
      </c>
      <c r="E35" s="112" t="s">
        <v>63</v>
      </c>
      <c r="F35" s="113" t="s">
        <v>55</v>
      </c>
      <c r="G35" s="112" t="s">
        <v>76</v>
      </c>
      <c r="H35" s="132" t="s">
        <v>50</v>
      </c>
      <c r="I35" s="111" t="s">
        <v>77</v>
      </c>
      <c r="J35" s="113" t="s">
        <v>107</v>
      </c>
      <c r="K35" s="112" t="s">
        <v>82</v>
      </c>
      <c r="L35" s="112" t="s">
        <v>83</v>
      </c>
      <c r="M35" s="112" t="s">
        <v>84</v>
      </c>
      <c r="N35" s="112" t="s">
        <v>85</v>
      </c>
      <c r="O35" s="113" t="s">
        <v>86</v>
      </c>
      <c r="P35" s="113" t="s">
        <v>87</v>
      </c>
      <c r="Q35" s="132" t="s">
        <v>88</v>
      </c>
    </row>
    <row r="36" spans="2:17" s="3" customFormat="1" ht="15" customHeight="1">
      <c r="B36" s="3">
        <v>1</v>
      </c>
      <c r="C36" s="281" t="str">
        <f>IF('Voorbeeld Bewijslast'!C36="","",'Voorbeeld Bewijslast'!C36)</f>
        <v/>
      </c>
      <c r="D36" s="282" t="str">
        <f>IF('Voorbeeld Bewijslast'!D36="","",'Voorbeeld Bewijslast'!D36)</f>
        <v/>
      </c>
      <c r="E36" s="282" t="str">
        <f>IF('Voorbeeld Bewijslast'!E36="","",'Voorbeeld Bewijslast'!E36)</f>
        <v/>
      </c>
      <c r="F36" s="282" t="str">
        <f>IF('Voorbeeld Bewijslast'!J36="","",'Voorbeeld Bewijslast'!J36)</f>
        <v/>
      </c>
      <c r="G36" s="282" t="str">
        <f>IF('Voorbeeld Bewijslast'!K36="","",'Voorbeeld Bewijslast'!K36)</f>
        <v/>
      </c>
      <c r="H36" s="283" t="str">
        <f>IF('Voorbeeld Bewijslast'!L36="","",'Voorbeeld Bewijslast'!L36)</f>
        <v/>
      </c>
      <c r="I36" s="284">
        <f>SUM('Voorbeeld Bewijslast'!F36:I36)</f>
        <v>0</v>
      </c>
      <c r="J36" s="274">
        <f t="shared" ref="J36:J55" si="1">SUM(K36:Q36)</f>
        <v>0</v>
      </c>
      <c r="K36" s="141"/>
      <c r="L36" s="141"/>
      <c r="M36" s="141"/>
      <c r="N36" s="141"/>
      <c r="O36" s="141"/>
      <c r="P36" s="141"/>
      <c r="Q36" s="141"/>
    </row>
    <row r="37" spans="2:17" s="3" customFormat="1" ht="15" customHeight="1">
      <c r="B37" s="3">
        <v>2</v>
      </c>
      <c r="C37" s="270" t="str">
        <f>IF('Voorbeeld Bewijslast'!C37="","",'Voorbeeld Bewijslast'!C37)</f>
        <v/>
      </c>
      <c r="D37" s="271" t="str">
        <f>IF('Voorbeeld Bewijslast'!D37="","",'Voorbeeld Bewijslast'!D37)</f>
        <v/>
      </c>
      <c r="E37" s="271" t="str">
        <f>IF('Voorbeeld Bewijslast'!E37="","",'Voorbeeld Bewijslast'!E37)</f>
        <v/>
      </c>
      <c r="F37" s="271" t="str">
        <f>IF('Voorbeeld Bewijslast'!J37="","",'Voorbeeld Bewijslast'!J37)</f>
        <v/>
      </c>
      <c r="G37" s="271" t="str">
        <f>IF('Voorbeeld Bewijslast'!K37="","",'Voorbeeld Bewijslast'!K37)</f>
        <v/>
      </c>
      <c r="H37" s="285" t="str">
        <f>IF('Voorbeeld Bewijslast'!L37="","",'Voorbeeld Bewijslast'!L37)</f>
        <v/>
      </c>
      <c r="I37" s="273">
        <f>SUM('Voorbeeld Bewijslast'!F37:I37)</f>
        <v>0</v>
      </c>
      <c r="J37" s="275">
        <f t="shared" si="1"/>
        <v>0</v>
      </c>
      <c r="K37" s="141"/>
      <c r="L37" s="141"/>
      <c r="M37" s="141"/>
      <c r="N37" s="141"/>
      <c r="O37" s="141"/>
      <c r="P37" s="141"/>
      <c r="Q37" s="141"/>
    </row>
    <row r="38" spans="2:17" s="3" customFormat="1" ht="15" customHeight="1">
      <c r="B38" s="3">
        <v>3</v>
      </c>
      <c r="C38" s="270" t="str">
        <f>IF('Voorbeeld Bewijslast'!C38="","",'Voorbeeld Bewijslast'!C38)</f>
        <v/>
      </c>
      <c r="D38" s="271" t="str">
        <f>IF('Voorbeeld Bewijslast'!D38="","",'Voorbeeld Bewijslast'!D38)</f>
        <v/>
      </c>
      <c r="E38" s="271" t="str">
        <f>IF('Voorbeeld Bewijslast'!E38="","",'Voorbeeld Bewijslast'!E38)</f>
        <v/>
      </c>
      <c r="F38" s="271" t="str">
        <f>IF('Voorbeeld Bewijslast'!J38="","",'Voorbeeld Bewijslast'!J38)</f>
        <v/>
      </c>
      <c r="G38" s="271" t="str">
        <f>IF('Voorbeeld Bewijslast'!K38="","",'Voorbeeld Bewijslast'!K38)</f>
        <v/>
      </c>
      <c r="H38" s="285" t="str">
        <f>IF('Voorbeeld Bewijslast'!L38="","",'Voorbeeld Bewijslast'!L38)</f>
        <v/>
      </c>
      <c r="I38" s="273">
        <f>SUM('Voorbeeld Bewijslast'!F38:I38)</f>
        <v>0</v>
      </c>
      <c r="J38" s="275">
        <f t="shared" si="1"/>
        <v>0</v>
      </c>
      <c r="K38" s="141"/>
      <c r="L38" s="141"/>
      <c r="M38" s="141"/>
      <c r="N38" s="141"/>
      <c r="O38" s="141"/>
      <c r="P38" s="141"/>
      <c r="Q38" s="141"/>
    </row>
    <row r="39" spans="2:17" s="3" customFormat="1" ht="15" customHeight="1">
      <c r="B39" s="3">
        <v>4</v>
      </c>
      <c r="C39" s="270" t="str">
        <f>IF('Voorbeeld Bewijslast'!C39="","",'Voorbeeld Bewijslast'!C39)</f>
        <v/>
      </c>
      <c r="D39" s="271" t="str">
        <f>IF('Voorbeeld Bewijslast'!D39="","",'Voorbeeld Bewijslast'!D39)</f>
        <v/>
      </c>
      <c r="E39" s="271" t="str">
        <f>IF('Voorbeeld Bewijslast'!E39="","",'Voorbeeld Bewijslast'!E39)</f>
        <v/>
      </c>
      <c r="F39" s="271" t="str">
        <f>IF('Voorbeeld Bewijslast'!J39="","",'Voorbeeld Bewijslast'!J39)</f>
        <v/>
      </c>
      <c r="G39" s="271" t="str">
        <f>IF('Voorbeeld Bewijslast'!K39="","",'Voorbeeld Bewijslast'!K39)</f>
        <v/>
      </c>
      <c r="H39" s="285" t="str">
        <f>IF('Voorbeeld Bewijslast'!L39="","",'Voorbeeld Bewijslast'!L39)</f>
        <v/>
      </c>
      <c r="I39" s="273">
        <f>SUM('Voorbeeld Bewijslast'!F39:I39)</f>
        <v>0</v>
      </c>
      <c r="J39" s="275">
        <f t="shared" si="1"/>
        <v>0</v>
      </c>
      <c r="K39" s="141"/>
      <c r="L39" s="141"/>
      <c r="M39" s="141"/>
      <c r="N39" s="141"/>
      <c r="O39" s="141"/>
      <c r="P39" s="141"/>
      <c r="Q39" s="141"/>
    </row>
    <row r="40" spans="2:17" s="3" customFormat="1" ht="15" customHeight="1">
      <c r="B40" s="3">
        <v>5</v>
      </c>
      <c r="C40" s="270" t="str">
        <f>IF('Voorbeeld Bewijslast'!C40="","",'Voorbeeld Bewijslast'!C40)</f>
        <v/>
      </c>
      <c r="D40" s="271" t="str">
        <f>IF('Voorbeeld Bewijslast'!D40="","",'Voorbeeld Bewijslast'!D40)</f>
        <v/>
      </c>
      <c r="E40" s="271" t="str">
        <f>IF('Voorbeeld Bewijslast'!E40="","",'Voorbeeld Bewijslast'!E40)</f>
        <v/>
      </c>
      <c r="F40" s="271" t="str">
        <f>IF('Voorbeeld Bewijslast'!J40="","",'Voorbeeld Bewijslast'!J40)</f>
        <v/>
      </c>
      <c r="G40" s="271" t="str">
        <f>IF('Voorbeeld Bewijslast'!K40="","",'Voorbeeld Bewijslast'!K40)</f>
        <v/>
      </c>
      <c r="H40" s="285" t="str">
        <f>IF('Voorbeeld Bewijslast'!L40="","",'Voorbeeld Bewijslast'!L40)</f>
        <v/>
      </c>
      <c r="I40" s="273">
        <f>SUM('Voorbeeld Bewijslast'!F40:I40)</f>
        <v>0</v>
      </c>
      <c r="J40" s="275">
        <f t="shared" si="1"/>
        <v>0</v>
      </c>
      <c r="K40" s="141"/>
      <c r="L40" s="141"/>
      <c r="M40" s="141"/>
      <c r="N40" s="141"/>
      <c r="O40" s="141"/>
      <c r="P40" s="141"/>
      <c r="Q40" s="141"/>
    </row>
    <row r="41" spans="2:17" s="3" customFormat="1" ht="15" customHeight="1">
      <c r="B41" s="3">
        <v>6</v>
      </c>
      <c r="C41" s="270" t="str">
        <f>IF('Voorbeeld Bewijslast'!C41="","",'Voorbeeld Bewijslast'!C41)</f>
        <v/>
      </c>
      <c r="D41" s="271" t="str">
        <f>IF('Voorbeeld Bewijslast'!D41="","",'Voorbeeld Bewijslast'!D41)</f>
        <v/>
      </c>
      <c r="E41" s="271" t="str">
        <f>IF('Voorbeeld Bewijslast'!E41="","",'Voorbeeld Bewijslast'!E41)</f>
        <v/>
      </c>
      <c r="F41" s="271" t="str">
        <f>IF('Voorbeeld Bewijslast'!J41="","",'Voorbeeld Bewijslast'!J41)</f>
        <v/>
      </c>
      <c r="G41" s="271" t="str">
        <f>IF('Voorbeeld Bewijslast'!K41="","",'Voorbeeld Bewijslast'!K41)</f>
        <v/>
      </c>
      <c r="H41" s="285" t="str">
        <f>IF('Voorbeeld Bewijslast'!L41="","",'Voorbeeld Bewijslast'!L41)</f>
        <v/>
      </c>
      <c r="I41" s="273">
        <f>SUM('Voorbeeld Bewijslast'!F41:I41)</f>
        <v>0</v>
      </c>
      <c r="J41" s="275">
        <f t="shared" si="1"/>
        <v>0</v>
      </c>
      <c r="K41" s="141"/>
      <c r="L41" s="141"/>
      <c r="M41" s="141"/>
      <c r="N41" s="141"/>
      <c r="O41" s="141"/>
      <c r="P41" s="141"/>
      <c r="Q41" s="141"/>
    </row>
    <row r="42" spans="2:17" s="3" customFormat="1" ht="15" customHeight="1">
      <c r="B42" s="3">
        <v>7</v>
      </c>
      <c r="C42" s="270" t="str">
        <f>IF('Voorbeeld Bewijslast'!C42="","",'Voorbeeld Bewijslast'!C42)</f>
        <v/>
      </c>
      <c r="D42" s="271" t="str">
        <f>IF('Voorbeeld Bewijslast'!D42="","",'Voorbeeld Bewijslast'!D42)</f>
        <v/>
      </c>
      <c r="E42" s="271" t="str">
        <f>IF('Voorbeeld Bewijslast'!E42="","",'Voorbeeld Bewijslast'!E42)</f>
        <v/>
      </c>
      <c r="F42" s="271" t="str">
        <f>IF('Voorbeeld Bewijslast'!J42="","",'Voorbeeld Bewijslast'!J42)</f>
        <v/>
      </c>
      <c r="G42" s="271" t="str">
        <f>IF('Voorbeeld Bewijslast'!K42="","",'Voorbeeld Bewijslast'!K42)</f>
        <v/>
      </c>
      <c r="H42" s="285" t="str">
        <f>IF('Voorbeeld Bewijslast'!L42="","",'Voorbeeld Bewijslast'!L42)</f>
        <v/>
      </c>
      <c r="I42" s="273">
        <f>SUM('Voorbeeld Bewijslast'!F42:I42)</f>
        <v>0</v>
      </c>
      <c r="J42" s="275">
        <f t="shared" si="1"/>
        <v>0</v>
      </c>
      <c r="K42" s="141"/>
      <c r="L42" s="141"/>
      <c r="M42" s="141"/>
      <c r="N42" s="141"/>
      <c r="O42" s="141"/>
      <c r="P42" s="141"/>
      <c r="Q42" s="141"/>
    </row>
    <row r="43" spans="2:17" s="3" customFormat="1" ht="15" customHeight="1">
      <c r="B43" s="3">
        <v>8</v>
      </c>
      <c r="C43" s="270" t="str">
        <f>IF('Voorbeeld Bewijslast'!C43="","",'Voorbeeld Bewijslast'!C43)</f>
        <v/>
      </c>
      <c r="D43" s="271" t="str">
        <f>IF('Voorbeeld Bewijslast'!D43="","",'Voorbeeld Bewijslast'!D43)</f>
        <v/>
      </c>
      <c r="E43" s="271" t="str">
        <f>IF('Voorbeeld Bewijslast'!E43="","",'Voorbeeld Bewijslast'!E43)</f>
        <v/>
      </c>
      <c r="F43" s="271" t="str">
        <f>IF('Voorbeeld Bewijslast'!J43="","",'Voorbeeld Bewijslast'!J43)</f>
        <v/>
      </c>
      <c r="G43" s="271" t="str">
        <f>IF('Voorbeeld Bewijslast'!K43="","",'Voorbeeld Bewijslast'!K43)</f>
        <v/>
      </c>
      <c r="H43" s="285" t="str">
        <f>IF('Voorbeeld Bewijslast'!L43="","",'Voorbeeld Bewijslast'!L43)</f>
        <v/>
      </c>
      <c r="I43" s="273">
        <f>SUM('Voorbeeld Bewijslast'!F43:I43)</f>
        <v>0</v>
      </c>
      <c r="J43" s="275">
        <f t="shared" si="1"/>
        <v>0</v>
      </c>
      <c r="K43" s="141"/>
      <c r="L43" s="141"/>
      <c r="M43" s="141"/>
      <c r="N43" s="141"/>
      <c r="O43" s="141"/>
      <c r="P43" s="141"/>
      <c r="Q43" s="141"/>
    </row>
    <row r="44" spans="2:17" s="3" customFormat="1" ht="15" customHeight="1">
      <c r="B44" s="3">
        <v>9</v>
      </c>
      <c r="C44" s="270" t="str">
        <f>IF('Voorbeeld Bewijslast'!C44="","",'Voorbeeld Bewijslast'!C44)</f>
        <v/>
      </c>
      <c r="D44" s="271" t="str">
        <f>IF('Voorbeeld Bewijslast'!D44="","",'Voorbeeld Bewijslast'!D44)</f>
        <v/>
      </c>
      <c r="E44" s="271" t="str">
        <f>IF('Voorbeeld Bewijslast'!E44="","",'Voorbeeld Bewijslast'!E44)</f>
        <v/>
      </c>
      <c r="F44" s="271" t="str">
        <f>IF('Voorbeeld Bewijslast'!J44="","",'Voorbeeld Bewijslast'!J44)</f>
        <v/>
      </c>
      <c r="G44" s="271" t="str">
        <f>IF('Voorbeeld Bewijslast'!K44="","",'Voorbeeld Bewijslast'!K44)</f>
        <v/>
      </c>
      <c r="H44" s="285" t="str">
        <f>IF('Voorbeeld Bewijslast'!L44="","",'Voorbeeld Bewijslast'!L44)</f>
        <v/>
      </c>
      <c r="I44" s="273">
        <f>SUM('Voorbeeld Bewijslast'!F44:I44)</f>
        <v>0</v>
      </c>
      <c r="J44" s="275">
        <f t="shared" si="1"/>
        <v>0</v>
      </c>
      <c r="K44" s="141"/>
      <c r="L44" s="141"/>
      <c r="M44" s="141"/>
      <c r="N44" s="141"/>
      <c r="O44" s="141"/>
      <c r="P44" s="141"/>
      <c r="Q44" s="141"/>
    </row>
    <row r="45" spans="2:17" s="3" customFormat="1" ht="15" customHeight="1">
      <c r="B45" s="3">
        <v>10</v>
      </c>
      <c r="C45" s="270" t="str">
        <f>IF('Voorbeeld Bewijslast'!C45="","",'Voorbeeld Bewijslast'!C45)</f>
        <v/>
      </c>
      <c r="D45" s="271" t="str">
        <f>IF('Voorbeeld Bewijslast'!D45="","",'Voorbeeld Bewijslast'!D45)</f>
        <v/>
      </c>
      <c r="E45" s="271" t="str">
        <f>IF('Voorbeeld Bewijslast'!E45="","",'Voorbeeld Bewijslast'!E45)</f>
        <v/>
      </c>
      <c r="F45" s="271" t="str">
        <f>IF('Voorbeeld Bewijslast'!J45="","",'Voorbeeld Bewijslast'!J45)</f>
        <v/>
      </c>
      <c r="G45" s="271" t="str">
        <f>IF('Voorbeeld Bewijslast'!K45="","",'Voorbeeld Bewijslast'!K45)</f>
        <v/>
      </c>
      <c r="H45" s="285" t="str">
        <f>IF('Voorbeeld Bewijslast'!L45="","",'Voorbeeld Bewijslast'!L45)</f>
        <v/>
      </c>
      <c r="I45" s="273">
        <f>SUM('Voorbeeld Bewijslast'!F45:I45)</f>
        <v>0</v>
      </c>
      <c r="J45" s="275">
        <f t="shared" si="1"/>
        <v>0</v>
      </c>
      <c r="K45" s="141"/>
      <c r="L45" s="141"/>
      <c r="M45" s="141"/>
      <c r="N45" s="141"/>
      <c r="O45" s="141"/>
      <c r="P45" s="141"/>
      <c r="Q45" s="141"/>
    </row>
    <row r="46" spans="2:17" s="3" customFormat="1" ht="15" customHeight="1">
      <c r="B46" s="3">
        <v>11</v>
      </c>
      <c r="C46" s="270" t="str">
        <f>IF('Voorbeeld Bewijslast'!C46="","",'Voorbeeld Bewijslast'!C46)</f>
        <v/>
      </c>
      <c r="D46" s="271" t="str">
        <f>IF('Voorbeeld Bewijslast'!D46="","",'Voorbeeld Bewijslast'!D46)</f>
        <v/>
      </c>
      <c r="E46" s="271" t="str">
        <f>IF('Voorbeeld Bewijslast'!E46="","",'Voorbeeld Bewijslast'!E46)</f>
        <v/>
      </c>
      <c r="F46" s="271" t="str">
        <f>IF('Voorbeeld Bewijslast'!J46="","",'Voorbeeld Bewijslast'!J46)</f>
        <v/>
      </c>
      <c r="G46" s="271" t="str">
        <f>IF('Voorbeeld Bewijslast'!K46="","",'Voorbeeld Bewijslast'!K46)</f>
        <v/>
      </c>
      <c r="H46" s="285" t="str">
        <f>IF('Voorbeeld Bewijslast'!L46="","",'Voorbeeld Bewijslast'!L46)</f>
        <v/>
      </c>
      <c r="I46" s="273">
        <f>SUM('Voorbeeld Bewijslast'!F46:I46)</f>
        <v>0</v>
      </c>
      <c r="J46" s="275">
        <f t="shared" si="1"/>
        <v>0</v>
      </c>
      <c r="K46" s="141"/>
      <c r="L46" s="141"/>
      <c r="M46" s="141"/>
      <c r="N46" s="141"/>
      <c r="O46" s="141"/>
      <c r="P46" s="141"/>
      <c r="Q46" s="141"/>
    </row>
    <row r="47" spans="2:17" s="3" customFormat="1" ht="15" customHeight="1">
      <c r="B47" s="3">
        <v>12</v>
      </c>
      <c r="C47" s="270" t="str">
        <f>IF('Voorbeeld Bewijslast'!C47="","",'Voorbeeld Bewijslast'!C47)</f>
        <v/>
      </c>
      <c r="D47" s="271" t="str">
        <f>IF('Voorbeeld Bewijslast'!D47="","",'Voorbeeld Bewijslast'!D47)</f>
        <v/>
      </c>
      <c r="E47" s="271" t="str">
        <f>IF('Voorbeeld Bewijslast'!E47="","",'Voorbeeld Bewijslast'!E47)</f>
        <v/>
      </c>
      <c r="F47" s="271" t="str">
        <f>IF('Voorbeeld Bewijslast'!J47="","",'Voorbeeld Bewijslast'!J47)</f>
        <v/>
      </c>
      <c r="G47" s="271" t="str">
        <f>IF('Voorbeeld Bewijslast'!K47="","",'Voorbeeld Bewijslast'!K47)</f>
        <v/>
      </c>
      <c r="H47" s="285" t="str">
        <f>IF('Voorbeeld Bewijslast'!L47="","",'Voorbeeld Bewijslast'!L47)</f>
        <v/>
      </c>
      <c r="I47" s="273">
        <f>SUM('Voorbeeld Bewijslast'!F47:I47)</f>
        <v>0</v>
      </c>
      <c r="J47" s="275">
        <f t="shared" si="1"/>
        <v>0</v>
      </c>
      <c r="K47" s="141"/>
      <c r="L47" s="141"/>
      <c r="M47" s="141"/>
      <c r="N47" s="141"/>
      <c r="O47" s="141"/>
      <c r="P47" s="141"/>
      <c r="Q47" s="141"/>
    </row>
    <row r="48" spans="2:17" s="3" customFormat="1" ht="15" customHeight="1">
      <c r="B48" s="3">
        <v>13</v>
      </c>
      <c r="C48" s="270" t="str">
        <f>IF('Voorbeeld Bewijslast'!C48="","",'Voorbeeld Bewijslast'!C48)</f>
        <v/>
      </c>
      <c r="D48" s="271" t="str">
        <f>IF('Voorbeeld Bewijslast'!D48="","",'Voorbeeld Bewijslast'!D48)</f>
        <v/>
      </c>
      <c r="E48" s="271" t="str">
        <f>IF('Voorbeeld Bewijslast'!E48="","",'Voorbeeld Bewijslast'!E48)</f>
        <v/>
      </c>
      <c r="F48" s="271" t="str">
        <f>IF('Voorbeeld Bewijslast'!J48="","",'Voorbeeld Bewijslast'!J48)</f>
        <v/>
      </c>
      <c r="G48" s="271" t="str">
        <f>IF('Voorbeeld Bewijslast'!K48="","",'Voorbeeld Bewijslast'!K48)</f>
        <v/>
      </c>
      <c r="H48" s="285" t="str">
        <f>IF('Voorbeeld Bewijslast'!L48="","",'Voorbeeld Bewijslast'!L48)</f>
        <v/>
      </c>
      <c r="I48" s="273">
        <f>SUM('Voorbeeld Bewijslast'!F48:I48)</f>
        <v>0</v>
      </c>
      <c r="J48" s="275">
        <f t="shared" si="1"/>
        <v>0</v>
      </c>
      <c r="K48" s="141"/>
      <c r="L48" s="141"/>
      <c r="M48" s="141"/>
      <c r="N48" s="141"/>
      <c r="O48" s="141"/>
      <c r="P48" s="141"/>
      <c r="Q48" s="141"/>
    </row>
    <row r="49" spans="2:17" s="3" customFormat="1" ht="15" customHeight="1">
      <c r="B49" s="3">
        <v>14</v>
      </c>
      <c r="C49" s="270" t="str">
        <f>IF('Voorbeeld Bewijslast'!C49="","",'Voorbeeld Bewijslast'!C49)</f>
        <v/>
      </c>
      <c r="D49" s="271" t="str">
        <f>IF('Voorbeeld Bewijslast'!D49="","",'Voorbeeld Bewijslast'!D49)</f>
        <v/>
      </c>
      <c r="E49" s="271" t="str">
        <f>IF('Voorbeeld Bewijslast'!E49="","",'Voorbeeld Bewijslast'!E49)</f>
        <v/>
      </c>
      <c r="F49" s="271" t="str">
        <f>IF('Voorbeeld Bewijslast'!J49="","",'Voorbeeld Bewijslast'!J49)</f>
        <v/>
      </c>
      <c r="G49" s="271" t="str">
        <f>IF('Voorbeeld Bewijslast'!K49="","",'Voorbeeld Bewijslast'!K49)</f>
        <v/>
      </c>
      <c r="H49" s="285" t="str">
        <f>IF('Voorbeeld Bewijslast'!L49="","",'Voorbeeld Bewijslast'!L49)</f>
        <v/>
      </c>
      <c r="I49" s="273">
        <f>SUM('Voorbeeld Bewijslast'!F49:I49)</f>
        <v>0</v>
      </c>
      <c r="J49" s="275">
        <f t="shared" si="1"/>
        <v>0</v>
      </c>
      <c r="K49" s="141"/>
      <c r="L49" s="141"/>
      <c r="M49" s="141"/>
      <c r="N49" s="141"/>
      <c r="O49" s="141"/>
      <c r="P49" s="141"/>
      <c r="Q49" s="141"/>
    </row>
    <row r="50" spans="2:17" s="3" customFormat="1" ht="15" customHeight="1">
      <c r="B50" s="3">
        <v>15</v>
      </c>
      <c r="C50" s="270" t="str">
        <f>IF('Voorbeeld Bewijslast'!C50="","",'Voorbeeld Bewijslast'!C50)</f>
        <v/>
      </c>
      <c r="D50" s="271" t="str">
        <f>IF('Voorbeeld Bewijslast'!D50="","",'Voorbeeld Bewijslast'!D50)</f>
        <v/>
      </c>
      <c r="E50" s="271" t="str">
        <f>IF('Voorbeeld Bewijslast'!E50="","",'Voorbeeld Bewijslast'!E50)</f>
        <v/>
      </c>
      <c r="F50" s="271" t="str">
        <f>IF('Voorbeeld Bewijslast'!J50="","",'Voorbeeld Bewijslast'!J50)</f>
        <v/>
      </c>
      <c r="G50" s="271" t="str">
        <f>IF('Voorbeeld Bewijslast'!K50="","",'Voorbeeld Bewijslast'!K50)</f>
        <v/>
      </c>
      <c r="H50" s="285" t="str">
        <f>IF('Voorbeeld Bewijslast'!L50="","",'Voorbeeld Bewijslast'!L50)</f>
        <v/>
      </c>
      <c r="I50" s="273">
        <v>0</v>
      </c>
      <c r="J50" s="275">
        <f t="shared" si="1"/>
        <v>0</v>
      </c>
      <c r="K50" s="141"/>
      <c r="L50" s="141"/>
      <c r="M50" s="141"/>
      <c r="N50" s="141"/>
      <c r="O50" s="141"/>
      <c r="P50" s="141"/>
      <c r="Q50" s="141"/>
    </row>
    <row r="51" spans="2:17" s="3" customFormat="1" ht="15" customHeight="1">
      <c r="B51" s="3">
        <v>16</v>
      </c>
      <c r="C51" s="270" t="str">
        <f>IF('Voorbeeld Bewijslast'!C51="","",'Voorbeeld Bewijslast'!C51)</f>
        <v/>
      </c>
      <c r="D51" s="271" t="str">
        <f>IF('Voorbeeld Bewijslast'!D51="","",'Voorbeeld Bewijslast'!D51)</f>
        <v/>
      </c>
      <c r="E51" s="271" t="str">
        <f>IF('Voorbeeld Bewijslast'!E51="","",'Voorbeeld Bewijslast'!E51)</f>
        <v/>
      </c>
      <c r="F51" s="271" t="str">
        <f>IF('Voorbeeld Bewijslast'!J51="","",'Voorbeeld Bewijslast'!J51)</f>
        <v/>
      </c>
      <c r="G51" s="271" t="str">
        <f>IF('Voorbeeld Bewijslast'!K51="","",'Voorbeeld Bewijslast'!K51)</f>
        <v/>
      </c>
      <c r="H51" s="285" t="str">
        <f>IF('Voorbeeld Bewijslast'!L51="","",'Voorbeeld Bewijslast'!L51)</f>
        <v/>
      </c>
      <c r="I51" s="273">
        <f>SUM('Voorbeeld Bewijslast'!F51:I51)</f>
        <v>0</v>
      </c>
      <c r="J51" s="275">
        <f t="shared" si="1"/>
        <v>0</v>
      </c>
      <c r="K51" s="141"/>
      <c r="L51" s="141"/>
      <c r="M51" s="141"/>
      <c r="N51" s="141"/>
      <c r="O51" s="141"/>
      <c r="P51" s="141"/>
      <c r="Q51" s="141"/>
    </row>
    <row r="52" spans="2:17" s="3" customFormat="1" ht="15" customHeight="1">
      <c r="B52" s="3">
        <v>17</v>
      </c>
      <c r="C52" s="270" t="str">
        <f>IF('Voorbeeld Bewijslast'!C52="","",'Voorbeeld Bewijslast'!C52)</f>
        <v/>
      </c>
      <c r="D52" s="271" t="str">
        <f>IF('Voorbeeld Bewijslast'!D52="","",'Voorbeeld Bewijslast'!D52)</f>
        <v/>
      </c>
      <c r="E52" s="271" t="str">
        <f>IF('Voorbeeld Bewijslast'!E52="","",'Voorbeeld Bewijslast'!E52)</f>
        <v/>
      </c>
      <c r="F52" s="271" t="str">
        <f>IF('Voorbeeld Bewijslast'!J52="","",'Voorbeeld Bewijslast'!J52)</f>
        <v/>
      </c>
      <c r="G52" s="271" t="str">
        <f>IF('Voorbeeld Bewijslast'!K52="","",'Voorbeeld Bewijslast'!K52)</f>
        <v/>
      </c>
      <c r="H52" s="285" t="str">
        <f>IF('Voorbeeld Bewijslast'!L52="","",'Voorbeeld Bewijslast'!L52)</f>
        <v/>
      </c>
      <c r="I52" s="273">
        <f>SUM('Voorbeeld Bewijslast'!F52:I52)</f>
        <v>0</v>
      </c>
      <c r="J52" s="275">
        <f t="shared" si="1"/>
        <v>0</v>
      </c>
      <c r="K52" s="141"/>
      <c r="L52" s="141"/>
      <c r="M52" s="141"/>
      <c r="N52" s="141"/>
      <c r="O52" s="141"/>
      <c r="P52" s="141"/>
      <c r="Q52" s="141"/>
    </row>
    <row r="53" spans="2:17" s="3" customFormat="1" ht="15" customHeight="1">
      <c r="B53" s="3">
        <v>18</v>
      </c>
      <c r="C53" s="270" t="str">
        <f>IF('Voorbeeld Bewijslast'!C53="","",'Voorbeeld Bewijslast'!C53)</f>
        <v/>
      </c>
      <c r="D53" s="271" t="str">
        <f>IF('Voorbeeld Bewijslast'!D53="","",'Voorbeeld Bewijslast'!D53)</f>
        <v/>
      </c>
      <c r="E53" s="271" t="str">
        <f>IF('Voorbeeld Bewijslast'!E53="","",'Voorbeeld Bewijslast'!E53)</f>
        <v/>
      </c>
      <c r="F53" s="271" t="str">
        <f>IF('Voorbeeld Bewijslast'!J53="","",'Voorbeeld Bewijslast'!J53)</f>
        <v/>
      </c>
      <c r="G53" s="271" t="str">
        <f>IF('Voorbeeld Bewijslast'!K53="","",'Voorbeeld Bewijslast'!K53)</f>
        <v/>
      </c>
      <c r="H53" s="285" t="str">
        <f>IF('Voorbeeld Bewijslast'!L53="","",'Voorbeeld Bewijslast'!L53)</f>
        <v/>
      </c>
      <c r="I53" s="273">
        <f>SUM('Voorbeeld Bewijslast'!F53:I53)</f>
        <v>0</v>
      </c>
      <c r="J53" s="275">
        <f t="shared" si="1"/>
        <v>0</v>
      </c>
      <c r="K53" s="141"/>
      <c r="L53" s="141"/>
      <c r="M53" s="141"/>
      <c r="N53" s="141"/>
      <c r="O53" s="141"/>
      <c r="P53" s="141"/>
      <c r="Q53" s="141"/>
    </row>
    <row r="54" spans="2:17" s="3" customFormat="1" ht="15" customHeight="1">
      <c r="B54" s="3">
        <v>19</v>
      </c>
      <c r="C54" s="270" t="str">
        <f>IF('Voorbeeld Bewijslast'!C54="","",'Voorbeeld Bewijslast'!C54)</f>
        <v/>
      </c>
      <c r="D54" s="271" t="str">
        <f>IF('Voorbeeld Bewijslast'!D54="","",'Voorbeeld Bewijslast'!D54)</f>
        <v/>
      </c>
      <c r="E54" s="271" t="str">
        <f>IF('Voorbeeld Bewijslast'!E54="","",'Voorbeeld Bewijslast'!E54)</f>
        <v/>
      </c>
      <c r="F54" s="271" t="str">
        <f>IF('Voorbeeld Bewijslast'!J54="","",'Voorbeeld Bewijslast'!J54)</f>
        <v/>
      </c>
      <c r="G54" s="271" t="str">
        <f>IF('Voorbeeld Bewijslast'!K54="","",'Voorbeeld Bewijslast'!K54)</f>
        <v/>
      </c>
      <c r="H54" s="285" t="str">
        <f>IF('Voorbeeld Bewijslast'!L54="","",'Voorbeeld Bewijslast'!L54)</f>
        <v/>
      </c>
      <c r="I54" s="273">
        <f>SUM('Voorbeeld Bewijslast'!F54:I54)</f>
        <v>0</v>
      </c>
      <c r="J54" s="275">
        <f t="shared" si="1"/>
        <v>0</v>
      </c>
      <c r="K54" s="141"/>
      <c r="L54" s="141"/>
      <c r="M54" s="141"/>
      <c r="N54" s="141"/>
      <c r="O54" s="141"/>
      <c r="P54" s="141"/>
      <c r="Q54" s="141"/>
    </row>
    <row r="55" spans="2:17" s="3" customFormat="1" ht="15" customHeight="1" thickBot="1">
      <c r="B55" s="3">
        <v>20</v>
      </c>
      <c r="C55" s="276" t="str">
        <f>IF('Voorbeeld Bewijslast'!C55="","",'Voorbeeld Bewijslast'!C55)</f>
        <v/>
      </c>
      <c r="D55" s="277" t="str">
        <f>IF('Voorbeeld Bewijslast'!D55="","",'Voorbeeld Bewijslast'!D55)</f>
        <v/>
      </c>
      <c r="E55" s="277" t="str">
        <f>IF('Voorbeeld Bewijslast'!E55="","",'Voorbeeld Bewijslast'!E55)</f>
        <v/>
      </c>
      <c r="F55" s="277" t="str">
        <f>IF('Voorbeeld Bewijslast'!J55="","",'Voorbeeld Bewijslast'!J55)</f>
        <v/>
      </c>
      <c r="G55" s="277" t="str">
        <f>IF('Voorbeeld Bewijslast'!K55="","",'Voorbeeld Bewijslast'!K55)</f>
        <v/>
      </c>
      <c r="H55" s="286" t="str">
        <f>IF('Voorbeeld Bewijslast'!L55="","",'Voorbeeld Bewijslast'!L55)</f>
        <v/>
      </c>
      <c r="I55" s="279">
        <f>SUM('Voorbeeld Bewijslast'!F55:I55)</f>
        <v>0</v>
      </c>
      <c r="J55" s="280">
        <f t="shared" si="1"/>
        <v>0</v>
      </c>
      <c r="K55" s="141"/>
      <c r="L55" s="141"/>
      <c r="M55" s="141"/>
      <c r="N55" s="141"/>
      <c r="O55" s="141"/>
      <c r="P55" s="141"/>
      <c r="Q55" s="141"/>
    </row>
    <row r="56" spans="2:17" s="47" customFormat="1">
      <c r="C56" s="3"/>
      <c r="D56" s="3"/>
      <c r="E56" s="3"/>
      <c r="F56" s="3"/>
      <c r="G56" s="3"/>
      <c r="H56" s="3"/>
      <c r="I56" s="3"/>
      <c r="J56" s="4"/>
      <c r="K56" s="3"/>
      <c r="L56" s="4"/>
      <c r="M56" s="3"/>
      <c r="N56" s="3"/>
      <c r="O56" s="3"/>
      <c r="P56" s="3"/>
      <c r="Q56" s="3"/>
    </row>
    <row r="57" spans="2:17" s="3" customFormat="1" ht="15" thickBot="1">
      <c r="L57" s="4"/>
    </row>
    <row r="58" spans="2:17" ht="42.65" customHeight="1" thickBot="1">
      <c r="C58" s="139" t="s">
        <v>44</v>
      </c>
      <c r="D58" s="136"/>
      <c r="E58" s="136"/>
      <c r="F58" s="136"/>
      <c r="G58" s="136"/>
      <c r="H58" s="134"/>
      <c r="I58" s="320" t="s">
        <v>72</v>
      </c>
      <c r="J58" s="321"/>
      <c r="K58" s="322" t="s">
        <v>81</v>
      </c>
      <c r="L58" s="322"/>
      <c r="M58" s="322"/>
      <c r="N58" s="322"/>
      <c r="O58" s="322"/>
      <c r="P58" s="322"/>
      <c r="Q58" s="323"/>
    </row>
    <row r="59" spans="2:17" ht="38.5" customHeight="1" thickBot="1">
      <c r="C59" s="111" t="s">
        <v>61</v>
      </c>
      <c r="D59" s="112" t="s">
        <v>62</v>
      </c>
      <c r="E59" s="112" t="s">
        <v>78</v>
      </c>
      <c r="F59" s="113" t="s">
        <v>55</v>
      </c>
      <c r="G59" s="112" t="s">
        <v>68</v>
      </c>
      <c r="H59" s="132" t="s">
        <v>50</v>
      </c>
      <c r="I59" s="111" t="s">
        <v>73</v>
      </c>
      <c r="J59" s="113" t="s">
        <v>74</v>
      </c>
      <c r="K59" s="112" t="s">
        <v>82</v>
      </c>
      <c r="L59" s="112" t="s">
        <v>83</v>
      </c>
      <c r="M59" s="112" t="s">
        <v>84</v>
      </c>
      <c r="N59" s="112" t="s">
        <v>85</v>
      </c>
      <c r="O59" s="113" t="s">
        <v>86</v>
      </c>
      <c r="P59" s="113" t="s">
        <v>87</v>
      </c>
      <c r="Q59" s="132" t="s">
        <v>88</v>
      </c>
    </row>
    <row r="60" spans="2:17" ht="15.5">
      <c r="B60" s="3">
        <v>1</v>
      </c>
      <c r="C60" s="270" t="str">
        <f>IF('Voorbeeld Bewijslast'!C60="","",'Voorbeeld Bewijslast'!C60)</f>
        <v/>
      </c>
      <c r="D60" s="271" t="str">
        <f>IF('Voorbeeld Bewijslast'!D60="","",'Voorbeeld Bewijslast'!D60)</f>
        <v/>
      </c>
      <c r="E60" s="271" t="str">
        <f>IF('Voorbeeld Bewijslast'!E60="","",'Voorbeeld Bewijslast'!E60)</f>
        <v/>
      </c>
      <c r="F60" s="271" t="str">
        <f>IF('Voorbeeld Bewijslast'!J60="","",'Voorbeeld Bewijslast'!J60)</f>
        <v/>
      </c>
      <c r="G60" s="271" t="str">
        <f>IF('Voorbeeld Bewijslast'!K60="","",'Voorbeeld Bewijslast'!K60)</f>
        <v/>
      </c>
      <c r="H60" s="285" t="str">
        <f>IF('Voorbeeld Bewijslast'!L60="","",'Voorbeeld Bewijslast'!L60)</f>
        <v/>
      </c>
      <c r="I60" s="270">
        <f>SUM('Voorbeeld Bewijslast'!F60:I60)</f>
        <v>0</v>
      </c>
      <c r="J60" s="275">
        <f t="shared" ref="J60:J79" si="2">SUM(K60:Q60)</f>
        <v>0</v>
      </c>
      <c r="K60" s="141"/>
      <c r="L60" s="141"/>
      <c r="M60" s="141"/>
      <c r="N60" s="141"/>
      <c r="O60" s="141"/>
      <c r="P60" s="141"/>
      <c r="Q60" s="141"/>
    </row>
    <row r="61" spans="2:17" ht="15.5">
      <c r="B61" s="3">
        <v>2</v>
      </c>
      <c r="C61" s="270" t="str">
        <f>IF('Voorbeeld Bewijslast'!C61="","",'Voorbeeld Bewijslast'!C61)</f>
        <v/>
      </c>
      <c r="D61" s="271" t="str">
        <f>IF('Voorbeeld Bewijslast'!D61="","",'Voorbeeld Bewijslast'!D61)</f>
        <v/>
      </c>
      <c r="E61" s="271" t="str">
        <f>IF('Voorbeeld Bewijslast'!E61="","",'Voorbeeld Bewijslast'!E61)</f>
        <v/>
      </c>
      <c r="F61" s="271" t="str">
        <f>IF('Voorbeeld Bewijslast'!J61="","",'Voorbeeld Bewijslast'!J61)</f>
        <v/>
      </c>
      <c r="G61" s="271" t="str">
        <f>IF('Voorbeeld Bewijslast'!K61="","",'Voorbeeld Bewijslast'!K61)</f>
        <v/>
      </c>
      <c r="H61" s="285" t="str">
        <f>IF('Voorbeeld Bewijslast'!L61="","",'Voorbeeld Bewijslast'!L61)</f>
        <v/>
      </c>
      <c r="I61" s="270">
        <f>SUM('Voorbeeld Bewijslast'!F61:I61)</f>
        <v>0</v>
      </c>
      <c r="J61" s="275">
        <f t="shared" si="2"/>
        <v>0</v>
      </c>
      <c r="K61" s="141"/>
      <c r="L61" s="141"/>
      <c r="M61" s="141"/>
      <c r="N61" s="141"/>
      <c r="O61" s="141"/>
      <c r="P61" s="141"/>
      <c r="Q61" s="141"/>
    </row>
    <row r="62" spans="2:17" ht="15.5">
      <c r="B62" s="3">
        <v>3</v>
      </c>
      <c r="C62" s="270" t="str">
        <f>IF('Voorbeeld Bewijslast'!C62="","",'Voorbeeld Bewijslast'!C62)</f>
        <v/>
      </c>
      <c r="D62" s="271" t="str">
        <f>IF('Voorbeeld Bewijslast'!D62="","",'Voorbeeld Bewijslast'!D62)</f>
        <v/>
      </c>
      <c r="E62" s="271" t="str">
        <f>IF('Voorbeeld Bewijslast'!E62="","",'Voorbeeld Bewijslast'!E62)</f>
        <v/>
      </c>
      <c r="F62" s="271" t="str">
        <f>IF('Voorbeeld Bewijslast'!J62="","",'Voorbeeld Bewijslast'!J62)</f>
        <v/>
      </c>
      <c r="G62" s="271" t="str">
        <f>IF('Voorbeeld Bewijslast'!K62="","",'Voorbeeld Bewijslast'!K62)</f>
        <v/>
      </c>
      <c r="H62" s="285" t="str">
        <f>IF('Voorbeeld Bewijslast'!L62="","",'Voorbeeld Bewijslast'!L62)</f>
        <v/>
      </c>
      <c r="I62" s="270">
        <f>SUM('Voorbeeld Bewijslast'!F62:I62)</f>
        <v>0</v>
      </c>
      <c r="J62" s="275">
        <f t="shared" si="2"/>
        <v>0</v>
      </c>
      <c r="K62" s="141"/>
      <c r="L62" s="141"/>
      <c r="M62" s="141"/>
      <c r="N62" s="141"/>
      <c r="O62" s="141"/>
      <c r="P62" s="141"/>
      <c r="Q62" s="141"/>
    </row>
    <row r="63" spans="2:17" ht="15.5">
      <c r="B63" s="3">
        <v>4</v>
      </c>
      <c r="C63" s="270" t="str">
        <f>IF('Voorbeeld Bewijslast'!C63="","",'Voorbeeld Bewijslast'!C63)</f>
        <v/>
      </c>
      <c r="D63" s="271" t="str">
        <f>IF('Voorbeeld Bewijslast'!D63="","",'Voorbeeld Bewijslast'!D63)</f>
        <v/>
      </c>
      <c r="E63" s="271" t="str">
        <f>IF('Voorbeeld Bewijslast'!E63="","",'Voorbeeld Bewijslast'!E63)</f>
        <v/>
      </c>
      <c r="F63" s="271" t="str">
        <f>IF('Voorbeeld Bewijslast'!J63="","",'Voorbeeld Bewijslast'!J63)</f>
        <v/>
      </c>
      <c r="G63" s="271" t="str">
        <f>IF('Voorbeeld Bewijslast'!K63="","",'Voorbeeld Bewijslast'!K63)</f>
        <v/>
      </c>
      <c r="H63" s="285" t="str">
        <f>IF('Voorbeeld Bewijslast'!L63="","",'Voorbeeld Bewijslast'!L63)</f>
        <v/>
      </c>
      <c r="I63" s="270">
        <f>SUM('Voorbeeld Bewijslast'!F63:I63)</f>
        <v>0</v>
      </c>
      <c r="J63" s="275">
        <f t="shared" si="2"/>
        <v>0</v>
      </c>
      <c r="K63" s="141"/>
      <c r="L63" s="141"/>
      <c r="M63" s="141"/>
      <c r="N63" s="141"/>
      <c r="O63" s="141"/>
      <c r="P63" s="141"/>
      <c r="Q63" s="141"/>
    </row>
    <row r="64" spans="2:17" ht="15.5">
      <c r="B64" s="3">
        <v>5</v>
      </c>
      <c r="C64" s="270" t="str">
        <f>IF('Voorbeeld Bewijslast'!C64="","",'Voorbeeld Bewijslast'!C64)</f>
        <v/>
      </c>
      <c r="D64" s="271" t="str">
        <f>IF('Voorbeeld Bewijslast'!D64="","",'Voorbeeld Bewijslast'!D64)</f>
        <v/>
      </c>
      <c r="E64" s="271" t="str">
        <f>IF('Voorbeeld Bewijslast'!E64="","",'Voorbeeld Bewijslast'!E64)</f>
        <v/>
      </c>
      <c r="F64" s="271" t="str">
        <f>IF('Voorbeeld Bewijslast'!J64="","",'Voorbeeld Bewijslast'!J64)</f>
        <v/>
      </c>
      <c r="G64" s="271" t="str">
        <f>IF('Voorbeeld Bewijslast'!K64="","",'Voorbeeld Bewijslast'!K64)</f>
        <v/>
      </c>
      <c r="H64" s="285" t="str">
        <f>IF('Voorbeeld Bewijslast'!L64="","",'Voorbeeld Bewijslast'!L64)</f>
        <v/>
      </c>
      <c r="I64" s="270">
        <f>SUM('Voorbeeld Bewijslast'!F64:I64)</f>
        <v>0</v>
      </c>
      <c r="J64" s="275">
        <f t="shared" si="2"/>
        <v>0</v>
      </c>
      <c r="K64" s="141"/>
      <c r="L64" s="141"/>
      <c r="M64" s="141"/>
      <c r="N64" s="141"/>
      <c r="O64" s="141"/>
      <c r="P64" s="141"/>
      <c r="Q64" s="141"/>
    </row>
    <row r="65" spans="2:17" ht="15.5">
      <c r="B65" s="3">
        <v>6</v>
      </c>
      <c r="C65" s="270" t="str">
        <f>IF('Voorbeeld Bewijslast'!C65="","",'Voorbeeld Bewijslast'!C65)</f>
        <v/>
      </c>
      <c r="D65" s="271" t="str">
        <f>IF('Voorbeeld Bewijslast'!D65="","",'Voorbeeld Bewijslast'!D65)</f>
        <v/>
      </c>
      <c r="E65" s="271" t="str">
        <f>IF('Voorbeeld Bewijslast'!E65="","",'Voorbeeld Bewijslast'!E65)</f>
        <v/>
      </c>
      <c r="F65" s="271" t="str">
        <f>IF('Voorbeeld Bewijslast'!J65="","",'Voorbeeld Bewijslast'!J65)</f>
        <v/>
      </c>
      <c r="G65" s="271" t="str">
        <f>IF('Voorbeeld Bewijslast'!K65="","",'Voorbeeld Bewijslast'!K65)</f>
        <v/>
      </c>
      <c r="H65" s="285" t="str">
        <f>IF('Voorbeeld Bewijslast'!L65="","",'Voorbeeld Bewijslast'!L65)</f>
        <v/>
      </c>
      <c r="I65" s="270">
        <f>SUM('Voorbeeld Bewijslast'!F65:I65)</f>
        <v>0</v>
      </c>
      <c r="J65" s="275">
        <f t="shared" si="2"/>
        <v>0</v>
      </c>
      <c r="K65" s="141"/>
      <c r="L65" s="141"/>
      <c r="M65" s="141"/>
      <c r="N65" s="141"/>
      <c r="O65" s="141"/>
      <c r="P65" s="141"/>
      <c r="Q65" s="141"/>
    </row>
    <row r="66" spans="2:17" ht="15.5">
      <c r="B66" s="3">
        <v>7</v>
      </c>
      <c r="C66" s="270" t="str">
        <f>IF('Voorbeeld Bewijslast'!C66="","",'Voorbeeld Bewijslast'!C66)</f>
        <v/>
      </c>
      <c r="D66" s="271" t="str">
        <f>IF('Voorbeeld Bewijslast'!D66="","",'Voorbeeld Bewijslast'!D66)</f>
        <v/>
      </c>
      <c r="E66" s="271" t="str">
        <f>IF('Voorbeeld Bewijslast'!E66="","",'Voorbeeld Bewijslast'!E66)</f>
        <v/>
      </c>
      <c r="F66" s="271" t="str">
        <f>IF('Voorbeeld Bewijslast'!J66="","",'Voorbeeld Bewijslast'!J66)</f>
        <v/>
      </c>
      <c r="G66" s="271" t="str">
        <f>IF('Voorbeeld Bewijslast'!K66="","",'Voorbeeld Bewijslast'!K66)</f>
        <v/>
      </c>
      <c r="H66" s="285" t="str">
        <f>IF('Voorbeeld Bewijslast'!L66="","",'Voorbeeld Bewijslast'!L66)</f>
        <v/>
      </c>
      <c r="I66" s="270">
        <f>SUM('Voorbeeld Bewijslast'!F66:I66)</f>
        <v>0</v>
      </c>
      <c r="J66" s="275">
        <f t="shared" si="2"/>
        <v>0</v>
      </c>
      <c r="K66" s="141"/>
      <c r="L66" s="141"/>
      <c r="M66" s="141"/>
      <c r="N66" s="141"/>
      <c r="O66" s="141"/>
      <c r="P66" s="141"/>
      <c r="Q66" s="141"/>
    </row>
    <row r="67" spans="2:17" ht="15.5">
      <c r="B67" s="3">
        <v>8</v>
      </c>
      <c r="C67" s="270" t="str">
        <f>IF('Voorbeeld Bewijslast'!C67="","",'Voorbeeld Bewijslast'!C67)</f>
        <v/>
      </c>
      <c r="D67" s="271" t="str">
        <f>IF('Voorbeeld Bewijslast'!D67="","",'Voorbeeld Bewijslast'!D67)</f>
        <v/>
      </c>
      <c r="E67" s="271" t="str">
        <f>IF('Voorbeeld Bewijslast'!E67="","",'Voorbeeld Bewijslast'!E67)</f>
        <v/>
      </c>
      <c r="F67" s="271" t="str">
        <f>IF('Voorbeeld Bewijslast'!J67="","",'Voorbeeld Bewijslast'!J67)</f>
        <v/>
      </c>
      <c r="G67" s="271" t="str">
        <f>IF('Voorbeeld Bewijslast'!K67="","",'Voorbeeld Bewijslast'!K67)</f>
        <v/>
      </c>
      <c r="H67" s="285" t="str">
        <f>IF('Voorbeeld Bewijslast'!L67="","",'Voorbeeld Bewijslast'!L67)</f>
        <v/>
      </c>
      <c r="I67" s="270">
        <f>SUM('Voorbeeld Bewijslast'!F67:I67)</f>
        <v>0</v>
      </c>
      <c r="J67" s="275">
        <f t="shared" si="2"/>
        <v>0</v>
      </c>
      <c r="K67" s="141"/>
      <c r="L67" s="141"/>
      <c r="M67" s="141"/>
      <c r="N67" s="141"/>
      <c r="O67" s="141"/>
      <c r="P67" s="141"/>
      <c r="Q67" s="141"/>
    </row>
    <row r="68" spans="2:17" ht="15.5">
      <c r="B68" s="3">
        <v>9</v>
      </c>
      <c r="C68" s="270" t="str">
        <f>IF('Voorbeeld Bewijslast'!C68="","",'Voorbeeld Bewijslast'!C68)</f>
        <v/>
      </c>
      <c r="D68" s="271" t="str">
        <f>IF('Voorbeeld Bewijslast'!D68="","",'Voorbeeld Bewijslast'!D68)</f>
        <v/>
      </c>
      <c r="E68" s="271" t="str">
        <f>IF('Voorbeeld Bewijslast'!E68="","",'Voorbeeld Bewijslast'!E68)</f>
        <v/>
      </c>
      <c r="F68" s="271" t="str">
        <f>IF('Voorbeeld Bewijslast'!J68="","",'Voorbeeld Bewijslast'!J68)</f>
        <v/>
      </c>
      <c r="G68" s="271" t="str">
        <f>IF('Voorbeeld Bewijslast'!K68="","",'Voorbeeld Bewijslast'!K68)</f>
        <v/>
      </c>
      <c r="H68" s="285" t="str">
        <f>IF('Voorbeeld Bewijslast'!L68="","",'Voorbeeld Bewijslast'!L68)</f>
        <v/>
      </c>
      <c r="I68" s="270">
        <f>SUM('Voorbeeld Bewijslast'!F68:I68)</f>
        <v>0</v>
      </c>
      <c r="J68" s="275">
        <f t="shared" si="2"/>
        <v>0</v>
      </c>
      <c r="K68" s="141"/>
      <c r="L68" s="141"/>
      <c r="M68" s="141"/>
      <c r="N68" s="141"/>
      <c r="O68" s="141"/>
      <c r="P68" s="141"/>
      <c r="Q68" s="141"/>
    </row>
    <row r="69" spans="2:17" ht="15.5">
      <c r="B69" s="3">
        <v>10</v>
      </c>
      <c r="C69" s="270" t="str">
        <f>IF('Voorbeeld Bewijslast'!C69="","",'Voorbeeld Bewijslast'!C69)</f>
        <v/>
      </c>
      <c r="D69" s="271" t="str">
        <f>IF('Voorbeeld Bewijslast'!D69="","",'Voorbeeld Bewijslast'!D69)</f>
        <v/>
      </c>
      <c r="E69" s="271" t="str">
        <f>IF('Voorbeeld Bewijslast'!E69="","",'Voorbeeld Bewijslast'!E69)</f>
        <v/>
      </c>
      <c r="F69" s="271" t="str">
        <f>IF('Voorbeeld Bewijslast'!J69="","",'Voorbeeld Bewijslast'!J69)</f>
        <v/>
      </c>
      <c r="G69" s="271" t="str">
        <f>IF('Voorbeeld Bewijslast'!K69="","",'Voorbeeld Bewijslast'!K69)</f>
        <v/>
      </c>
      <c r="H69" s="285" t="str">
        <f>IF('Voorbeeld Bewijslast'!L69="","",'Voorbeeld Bewijslast'!L69)</f>
        <v/>
      </c>
      <c r="I69" s="270">
        <f>SUM('Voorbeeld Bewijslast'!F69:I69)</f>
        <v>0</v>
      </c>
      <c r="J69" s="275">
        <f t="shared" si="2"/>
        <v>0</v>
      </c>
      <c r="K69" s="141"/>
      <c r="L69" s="141"/>
      <c r="M69" s="141"/>
      <c r="N69" s="141"/>
      <c r="O69" s="141"/>
      <c r="P69" s="141"/>
      <c r="Q69" s="141"/>
    </row>
    <row r="70" spans="2:17" ht="15.5">
      <c r="B70" s="3">
        <v>11</v>
      </c>
      <c r="C70" s="270" t="str">
        <f>IF('Voorbeeld Bewijslast'!C70="","",'Voorbeeld Bewijslast'!C70)</f>
        <v/>
      </c>
      <c r="D70" s="271" t="str">
        <f>IF('Voorbeeld Bewijslast'!D70="","",'Voorbeeld Bewijslast'!D70)</f>
        <v/>
      </c>
      <c r="E70" s="271" t="str">
        <f>IF('Voorbeeld Bewijslast'!E70="","",'Voorbeeld Bewijslast'!E70)</f>
        <v/>
      </c>
      <c r="F70" s="271" t="str">
        <f>IF('Voorbeeld Bewijslast'!J70="","",'Voorbeeld Bewijslast'!J70)</f>
        <v/>
      </c>
      <c r="G70" s="271" t="str">
        <f>IF('Voorbeeld Bewijslast'!K70="","",'Voorbeeld Bewijslast'!K70)</f>
        <v/>
      </c>
      <c r="H70" s="285" t="str">
        <f>IF('Voorbeeld Bewijslast'!L70="","",'Voorbeeld Bewijslast'!L70)</f>
        <v/>
      </c>
      <c r="I70" s="270">
        <f>SUM('Voorbeeld Bewijslast'!F70:I70)</f>
        <v>0</v>
      </c>
      <c r="J70" s="275">
        <f t="shared" si="2"/>
        <v>0</v>
      </c>
      <c r="K70" s="141"/>
      <c r="L70" s="141"/>
      <c r="M70" s="141"/>
      <c r="N70" s="141"/>
      <c r="O70" s="141"/>
      <c r="P70" s="141"/>
      <c r="Q70" s="141"/>
    </row>
    <row r="71" spans="2:17" ht="15.5">
      <c r="B71" s="3">
        <v>12</v>
      </c>
      <c r="C71" s="270" t="str">
        <f>IF('Voorbeeld Bewijslast'!C71="","",'Voorbeeld Bewijslast'!C71)</f>
        <v/>
      </c>
      <c r="D71" s="271" t="str">
        <f>IF('Voorbeeld Bewijslast'!D71="","",'Voorbeeld Bewijslast'!D71)</f>
        <v/>
      </c>
      <c r="E71" s="271" t="str">
        <f>IF('Voorbeeld Bewijslast'!E71="","",'Voorbeeld Bewijslast'!E71)</f>
        <v/>
      </c>
      <c r="F71" s="271" t="str">
        <f>IF('Voorbeeld Bewijslast'!J71="","",'Voorbeeld Bewijslast'!J71)</f>
        <v/>
      </c>
      <c r="G71" s="271" t="str">
        <f>IF('Voorbeeld Bewijslast'!K71="","",'Voorbeeld Bewijslast'!K71)</f>
        <v/>
      </c>
      <c r="H71" s="285" t="str">
        <f>IF('Voorbeeld Bewijslast'!L71="","",'Voorbeeld Bewijslast'!L71)</f>
        <v/>
      </c>
      <c r="I71" s="270">
        <f>SUM('Voorbeeld Bewijslast'!F71:I71)</f>
        <v>0</v>
      </c>
      <c r="J71" s="275">
        <f t="shared" si="2"/>
        <v>0</v>
      </c>
      <c r="K71" s="141"/>
      <c r="L71" s="141"/>
      <c r="M71" s="141"/>
      <c r="N71" s="141"/>
      <c r="O71" s="141"/>
      <c r="P71" s="141"/>
      <c r="Q71" s="141"/>
    </row>
    <row r="72" spans="2:17" ht="15.5">
      <c r="B72" s="3">
        <v>13</v>
      </c>
      <c r="C72" s="270" t="str">
        <f>IF('Voorbeeld Bewijslast'!C72="","",'Voorbeeld Bewijslast'!C72)</f>
        <v/>
      </c>
      <c r="D72" s="271" t="str">
        <f>IF('Voorbeeld Bewijslast'!D72="","",'Voorbeeld Bewijslast'!D72)</f>
        <v/>
      </c>
      <c r="E72" s="271" t="str">
        <f>IF('Voorbeeld Bewijslast'!E72="","",'Voorbeeld Bewijslast'!E72)</f>
        <v/>
      </c>
      <c r="F72" s="271" t="str">
        <f>IF('Voorbeeld Bewijslast'!J72="","",'Voorbeeld Bewijslast'!J72)</f>
        <v/>
      </c>
      <c r="G72" s="271" t="str">
        <f>IF('Voorbeeld Bewijslast'!K72="","",'Voorbeeld Bewijslast'!K72)</f>
        <v/>
      </c>
      <c r="H72" s="285" t="str">
        <f>IF('Voorbeeld Bewijslast'!L72="","",'Voorbeeld Bewijslast'!L72)</f>
        <v/>
      </c>
      <c r="I72" s="270">
        <f>SUM('Voorbeeld Bewijslast'!F72:I72)</f>
        <v>0</v>
      </c>
      <c r="J72" s="275">
        <f t="shared" si="2"/>
        <v>0</v>
      </c>
      <c r="K72" s="141"/>
      <c r="L72" s="141"/>
      <c r="M72" s="141"/>
      <c r="N72" s="141"/>
      <c r="O72" s="141"/>
      <c r="P72" s="141"/>
      <c r="Q72" s="141"/>
    </row>
    <row r="73" spans="2:17" ht="15.5">
      <c r="B73" s="3">
        <v>14</v>
      </c>
      <c r="C73" s="270" t="str">
        <f>IF('Voorbeeld Bewijslast'!C73="","",'Voorbeeld Bewijslast'!C73)</f>
        <v/>
      </c>
      <c r="D73" s="271" t="str">
        <f>IF('Voorbeeld Bewijslast'!D73="","",'Voorbeeld Bewijslast'!D73)</f>
        <v/>
      </c>
      <c r="E73" s="271" t="str">
        <f>IF('Voorbeeld Bewijslast'!E73="","",'Voorbeeld Bewijslast'!E73)</f>
        <v/>
      </c>
      <c r="F73" s="271" t="str">
        <f>IF('Voorbeeld Bewijslast'!J73="","",'Voorbeeld Bewijslast'!J73)</f>
        <v/>
      </c>
      <c r="G73" s="271" t="str">
        <f>IF('Voorbeeld Bewijslast'!K73="","",'Voorbeeld Bewijslast'!K73)</f>
        <v/>
      </c>
      <c r="H73" s="285" t="str">
        <f>IF('Voorbeeld Bewijslast'!L73="","",'Voorbeeld Bewijslast'!L73)</f>
        <v/>
      </c>
      <c r="I73" s="270">
        <f>SUM('Voorbeeld Bewijslast'!F73:I73)</f>
        <v>0</v>
      </c>
      <c r="J73" s="275">
        <f t="shared" si="2"/>
        <v>0</v>
      </c>
      <c r="K73" s="141"/>
      <c r="L73" s="141"/>
      <c r="M73" s="141"/>
      <c r="N73" s="141"/>
      <c r="O73" s="141"/>
      <c r="P73" s="141"/>
      <c r="Q73" s="141"/>
    </row>
    <row r="74" spans="2:17" ht="15.5">
      <c r="B74" s="3">
        <v>15</v>
      </c>
      <c r="C74" s="270" t="str">
        <f>IF('Voorbeeld Bewijslast'!C74="","",'Voorbeeld Bewijslast'!C74)</f>
        <v/>
      </c>
      <c r="D74" s="271" t="str">
        <f>IF('Voorbeeld Bewijslast'!D74="","",'Voorbeeld Bewijslast'!D74)</f>
        <v/>
      </c>
      <c r="E74" s="271" t="str">
        <f>IF('Voorbeeld Bewijslast'!E74="","",'Voorbeeld Bewijslast'!E74)</f>
        <v/>
      </c>
      <c r="F74" s="271" t="str">
        <f>IF('Voorbeeld Bewijslast'!J74="","",'Voorbeeld Bewijslast'!J74)</f>
        <v/>
      </c>
      <c r="G74" s="271" t="str">
        <f>IF('Voorbeeld Bewijslast'!K74="","",'Voorbeeld Bewijslast'!K74)</f>
        <v/>
      </c>
      <c r="H74" s="285" t="str">
        <f>IF('Voorbeeld Bewijslast'!L74="","",'Voorbeeld Bewijslast'!L74)</f>
        <v/>
      </c>
      <c r="I74" s="270">
        <f>SUM('Voorbeeld Bewijslast'!F74:I74)</f>
        <v>0</v>
      </c>
      <c r="J74" s="275">
        <f t="shared" si="2"/>
        <v>0</v>
      </c>
      <c r="K74" s="141"/>
      <c r="L74" s="141"/>
      <c r="M74" s="141"/>
      <c r="N74" s="141"/>
      <c r="O74" s="141"/>
      <c r="P74" s="141"/>
      <c r="Q74" s="141"/>
    </row>
    <row r="75" spans="2:17" ht="15.5">
      <c r="B75" s="3">
        <v>16</v>
      </c>
      <c r="C75" s="270" t="str">
        <f>IF('Voorbeeld Bewijslast'!C75="","",'Voorbeeld Bewijslast'!C75)</f>
        <v/>
      </c>
      <c r="D75" s="271" t="str">
        <f>IF('Voorbeeld Bewijslast'!D75="","",'Voorbeeld Bewijslast'!D75)</f>
        <v/>
      </c>
      <c r="E75" s="271" t="str">
        <f>IF('Voorbeeld Bewijslast'!E75="","",'Voorbeeld Bewijslast'!E75)</f>
        <v/>
      </c>
      <c r="F75" s="271" t="str">
        <f>IF('Voorbeeld Bewijslast'!J75="","",'Voorbeeld Bewijslast'!J75)</f>
        <v/>
      </c>
      <c r="G75" s="271" t="str">
        <f>IF('Voorbeeld Bewijslast'!K75="","",'Voorbeeld Bewijslast'!K75)</f>
        <v/>
      </c>
      <c r="H75" s="285" t="str">
        <f>IF('Voorbeeld Bewijslast'!L75="","",'Voorbeeld Bewijslast'!L75)</f>
        <v/>
      </c>
      <c r="I75" s="270">
        <f>SUM('Voorbeeld Bewijslast'!F75:I75)</f>
        <v>0</v>
      </c>
      <c r="J75" s="275">
        <f t="shared" si="2"/>
        <v>0</v>
      </c>
      <c r="K75" s="141"/>
      <c r="L75" s="141"/>
      <c r="M75" s="141"/>
      <c r="N75" s="141"/>
      <c r="O75" s="141"/>
      <c r="P75" s="141"/>
      <c r="Q75" s="141"/>
    </row>
    <row r="76" spans="2:17" ht="15.5">
      <c r="B76" s="3">
        <v>17</v>
      </c>
      <c r="C76" s="270" t="str">
        <f>IF('Voorbeeld Bewijslast'!C76="","",'Voorbeeld Bewijslast'!C76)</f>
        <v/>
      </c>
      <c r="D76" s="271" t="str">
        <f>IF('Voorbeeld Bewijslast'!D76="","",'Voorbeeld Bewijslast'!D76)</f>
        <v/>
      </c>
      <c r="E76" s="271" t="str">
        <f>IF('Voorbeeld Bewijslast'!E76="","",'Voorbeeld Bewijslast'!E76)</f>
        <v/>
      </c>
      <c r="F76" s="271" t="str">
        <f>IF('Voorbeeld Bewijslast'!J76="","",'Voorbeeld Bewijslast'!J76)</f>
        <v/>
      </c>
      <c r="G76" s="271" t="str">
        <f>IF('Voorbeeld Bewijslast'!K76="","",'Voorbeeld Bewijslast'!K76)</f>
        <v/>
      </c>
      <c r="H76" s="285" t="str">
        <f>IF('Voorbeeld Bewijslast'!L76="","",'Voorbeeld Bewijslast'!L76)</f>
        <v/>
      </c>
      <c r="I76" s="270">
        <f>SUM('Voorbeeld Bewijslast'!F76:I76)</f>
        <v>0</v>
      </c>
      <c r="J76" s="275">
        <f t="shared" si="2"/>
        <v>0</v>
      </c>
      <c r="K76" s="141"/>
      <c r="L76" s="141"/>
      <c r="M76" s="141"/>
      <c r="N76" s="141"/>
      <c r="O76" s="141"/>
      <c r="P76" s="141"/>
      <c r="Q76" s="141"/>
    </row>
    <row r="77" spans="2:17" ht="15.5">
      <c r="B77" s="3">
        <v>18</v>
      </c>
      <c r="C77" s="270" t="str">
        <f>IF('Voorbeeld Bewijslast'!C77="","",'Voorbeeld Bewijslast'!C77)</f>
        <v/>
      </c>
      <c r="D77" s="271" t="str">
        <f>IF('Voorbeeld Bewijslast'!D77="","",'Voorbeeld Bewijslast'!D77)</f>
        <v/>
      </c>
      <c r="E77" s="271" t="str">
        <f>IF('Voorbeeld Bewijslast'!E77="","",'Voorbeeld Bewijslast'!E77)</f>
        <v/>
      </c>
      <c r="F77" s="271" t="str">
        <f>IF('Voorbeeld Bewijslast'!J77="","",'Voorbeeld Bewijslast'!J77)</f>
        <v/>
      </c>
      <c r="G77" s="271" t="str">
        <f>IF('Voorbeeld Bewijslast'!K77="","",'Voorbeeld Bewijslast'!K77)</f>
        <v/>
      </c>
      <c r="H77" s="285" t="str">
        <f>IF('Voorbeeld Bewijslast'!L77="","",'Voorbeeld Bewijslast'!L77)</f>
        <v/>
      </c>
      <c r="I77" s="270">
        <f>SUM('Voorbeeld Bewijslast'!F77:I77)</f>
        <v>0</v>
      </c>
      <c r="J77" s="275">
        <f t="shared" si="2"/>
        <v>0</v>
      </c>
      <c r="K77" s="141"/>
      <c r="L77" s="141"/>
      <c r="M77" s="141"/>
      <c r="N77" s="141"/>
      <c r="O77" s="141"/>
      <c r="P77" s="141"/>
      <c r="Q77" s="141"/>
    </row>
    <row r="78" spans="2:17" ht="15.5">
      <c r="B78" s="3">
        <v>19</v>
      </c>
      <c r="C78" s="270" t="str">
        <f>IF('Voorbeeld Bewijslast'!C78="","",'Voorbeeld Bewijslast'!C78)</f>
        <v/>
      </c>
      <c r="D78" s="271" t="str">
        <f>IF('Voorbeeld Bewijslast'!D78="","",'Voorbeeld Bewijslast'!D78)</f>
        <v/>
      </c>
      <c r="E78" s="271" t="str">
        <f>IF('Voorbeeld Bewijslast'!E78="","",'Voorbeeld Bewijslast'!E78)</f>
        <v/>
      </c>
      <c r="F78" s="271" t="str">
        <f>IF('Voorbeeld Bewijslast'!J78="","",'Voorbeeld Bewijslast'!J78)</f>
        <v/>
      </c>
      <c r="G78" s="271" t="str">
        <f>IF('Voorbeeld Bewijslast'!K78="","",'Voorbeeld Bewijslast'!K78)</f>
        <v/>
      </c>
      <c r="H78" s="285" t="str">
        <f>IF('Voorbeeld Bewijslast'!L78="","",'Voorbeeld Bewijslast'!L78)</f>
        <v/>
      </c>
      <c r="I78" s="270">
        <f>SUM('Voorbeeld Bewijslast'!F78:I78)</f>
        <v>0</v>
      </c>
      <c r="J78" s="275">
        <f t="shared" si="2"/>
        <v>0</v>
      </c>
      <c r="K78" s="141"/>
      <c r="L78" s="141"/>
      <c r="M78" s="141"/>
      <c r="N78" s="141"/>
      <c r="O78" s="141"/>
      <c r="P78" s="141"/>
      <c r="Q78" s="141"/>
    </row>
    <row r="79" spans="2:17" ht="16" thickBot="1">
      <c r="B79" s="3">
        <v>20</v>
      </c>
      <c r="C79" s="276" t="str">
        <f>IF('Voorbeeld Bewijslast'!C79="","",'Voorbeeld Bewijslast'!C79)</f>
        <v/>
      </c>
      <c r="D79" s="277" t="str">
        <f>IF('Voorbeeld Bewijslast'!D79="","",'Voorbeeld Bewijslast'!D79)</f>
        <v/>
      </c>
      <c r="E79" s="277" t="str">
        <f>IF('Voorbeeld Bewijslast'!E79="","",'Voorbeeld Bewijslast'!E79)</f>
        <v/>
      </c>
      <c r="F79" s="277" t="str">
        <f>IF('Voorbeeld Bewijslast'!J79="","",'Voorbeeld Bewijslast'!J79)</f>
        <v/>
      </c>
      <c r="G79" s="277" t="str">
        <f>IF('Voorbeeld Bewijslast'!K79="","",'Voorbeeld Bewijslast'!K79)</f>
        <v/>
      </c>
      <c r="H79" s="286" t="str">
        <f>IF('Voorbeeld Bewijslast'!L79="","",'Voorbeeld Bewijslast'!L79)</f>
        <v/>
      </c>
      <c r="I79" s="276">
        <f>SUM('Voorbeeld Bewijslast'!F79:I79)</f>
        <v>0</v>
      </c>
      <c r="J79" s="280">
        <f t="shared" si="2"/>
        <v>0</v>
      </c>
      <c r="K79" s="141"/>
      <c r="L79" s="141"/>
      <c r="M79" s="141"/>
      <c r="N79" s="141"/>
      <c r="O79" s="141"/>
      <c r="P79" s="141"/>
      <c r="Q79" s="141"/>
    </row>
  </sheetData>
  <sheetProtection algorithmName="SHA-512" hashValue="U+e6T0DBVUKlHq+OyiKrv3CetTUcg891331FCy/Duradhv7s3JeTFaCtjDJF1SWgdCO1D+sH0fn8w2Kka7xKOQ==" saltValue="O80XaUfrwjreYLVGv2kPBA==" spinCount="100000" sheet="1" formatColumns="0" formatRows="0"/>
  <mergeCells count="8">
    <mergeCell ref="I58:J58"/>
    <mergeCell ref="K58:Q58"/>
    <mergeCell ref="C5:D5"/>
    <mergeCell ref="C8:D8"/>
    <mergeCell ref="I10:J10"/>
    <mergeCell ref="K10:Q10"/>
    <mergeCell ref="I34:J34"/>
    <mergeCell ref="K34:Q34"/>
  </mergeCells>
  <pageMargins left="0.70866141732283472" right="0.70866141732283472" top="0.74803149606299213" bottom="0.74803149606299213" header="0.31496062992125984" footer="0.31496062992125984"/>
  <pageSetup paperSize="9" scale="40" orientation="portrait" r:id="rId1"/>
  <ignoredErrors>
    <ignoredError sqref="C8"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4B59F-CC9A-45BB-936A-FEB51FD06ED8}">
  <sheetPr>
    <pageSetUpPr fitToPage="1"/>
  </sheetPr>
  <dimension ref="B1:R79"/>
  <sheetViews>
    <sheetView showGridLines="0" topLeftCell="A11" zoomScaleNormal="100" workbookViewId="0">
      <selection activeCell="M12" sqref="M12"/>
    </sheetView>
  </sheetViews>
  <sheetFormatPr defaultColWidth="9.1796875" defaultRowHeight="14.5"/>
  <cols>
    <col min="1" max="1" width="1.26953125" customWidth="1"/>
    <col min="2" max="2" width="3.1796875" bestFit="1" customWidth="1"/>
    <col min="3" max="3" width="19.81640625" customWidth="1"/>
    <col min="4" max="4" width="23" style="8" bestFit="1" customWidth="1"/>
    <col min="5" max="6" width="23" style="8" customWidth="1"/>
    <col min="7" max="7" width="25.453125" customWidth="1"/>
    <col min="8" max="9" width="17.81640625" customWidth="1"/>
    <col min="10" max="10" width="18.1796875" style="9" customWidth="1"/>
    <col min="11" max="12" width="9.1796875" style="9" customWidth="1"/>
    <col min="13" max="17" width="9.1796875" customWidth="1"/>
    <col min="18" max="35" width="11.54296875" customWidth="1"/>
    <col min="36" max="36" width="9.1796875" customWidth="1"/>
    <col min="37" max="37" width="10.81640625" customWidth="1"/>
    <col min="38" max="38" width="14.453125" customWidth="1"/>
    <col min="39" max="39" width="9.1796875" customWidth="1"/>
    <col min="40" max="40" width="13.26953125" customWidth="1"/>
  </cols>
  <sheetData>
    <row r="1" spans="2:18" s="1" customFormat="1" ht="18.5">
      <c r="C1" s="64" t="str">
        <f>Invulformulier!B2</f>
        <v xml:space="preserve">Invulformulier Zero-Emissie materieel </v>
      </c>
    </row>
    <row r="2" spans="2:18" s="3" customFormat="1" ht="18.5">
      <c r="C2" s="2" t="s">
        <v>79</v>
      </c>
      <c r="J2" s="4"/>
      <c r="L2" s="4"/>
      <c r="M2" s="4"/>
      <c r="Q2" s="4"/>
      <c r="R2" s="4"/>
    </row>
    <row r="3" spans="2:18" s="3" customFormat="1" ht="8.5" customHeight="1">
      <c r="C3" s="2"/>
      <c r="J3" s="4"/>
      <c r="L3" s="4"/>
      <c r="M3" s="4"/>
      <c r="Q3" s="4"/>
      <c r="R3" s="4"/>
    </row>
    <row r="4" spans="2:18" s="3" customFormat="1" ht="15.5">
      <c r="C4" s="102" t="s">
        <v>41</v>
      </c>
      <c r="D4"/>
      <c r="E4"/>
      <c r="F4"/>
      <c r="J4" s="4"/>
      <c r="L4" s="4"/>
      <c r="M4" s="4"/>
      <c r="Q4" s="4"/>
      <c r="R4" s="4"/>
    </row>
    <row r="5" spans="2:18" s="3" customFormat="1">
      <c r="C5" s="326" t="s">
        <v>46</v>
      </c>
      <c r="D5" s="327"/>
      <c r="E5"/>
      <c r="F5"/>
      <c r="J5" s="4"/>
      <c r="L5" s="4"/>
      <c r="M5" s="4"/>
      <c r="Q5" s="4"/>
      <c r="R5" s="4"/>
    </row>
    <row r="6" spans="2:18" s="3" customFormat="1" ht="6" customHeight="1">
      <c r="D6" s="7"/>
      <c r="E6"/>
      <c r="F6"/>
      <c r="M6" s="5"/>
      <c r="Q6" s="4"/>
      <c r="R6" s="4"/>
    </row>
    <row r="7" spans="2:18" s="3" customFormat="1" ht="15.5">
      <c r="C7" s="102" t="s">
        <v>70</v>
      </c>
      <c r="E7"/>
      <c r="F7"/>
      <c r="M7" s="5"/>
      <c r="Q7" s="4"/>
      <c r="R7" s="4"/>
    </row>
    <row r="8" spans="2:18" s="3" customFormat="1">
      <c r="C8" s="313" t="str">
        <f>Invulformulier!B8</f>
        <v>Voorbeeld BV</v>
      </c>
      <c r="D8" s="314"/>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35" t="s">
        <v>35</v>
      </c>
      <c r="D10" s="133"/>
      <c r="E10" s="133"/>
      <c r="F10" s="133"/>
      <c r="G10" s="133"/>
      <c r="H10" s="134"/>
      <c r="I10" s="320" t="s">
        <v>72</v>
      </c>
      <c r="J10" s="321"/>
      <c r="K10" s="322" t="s">
        <v>81</v>
      </c>
      <c r="L10" s="322"/>
      <c r="M10" s="322"/>
      <c r="N10" s="322"/>
      <c r="O10" s="322"/>
      <c r="P10" s="322"/>
      <c r="Q10" s="323"/>
    </row>
    <row r="11" spans="2:18" s="6" customFormat="1" ht="57" customHeight="1" thickBot="1">
      <c r="C11" s="137" t="s">
        <v>61</v>
      </c>
      <c r="D11" s="131" t="s">
        <v>62</v>
      </c>
      <c r="E11" s="131" t="s">
        <v>75</v>
      </c>
      <c r="F11" s="131" t="s">
        <v>65</v>
      </c>
      <c r="G11" s="131" t="s">
        <v>66</v>
      </c>
      <c r="H11" s="138" t="s">
        <v>50</v>
      </c>
      <c r="I11" s="111" t="s">
        <v>73</v>
      </c>
      <c r="J11" s="113" t="s">
        <v>74</v>
      </c>
      <c r="K11" s="112" t="s">
        <v>82</v>
      </c>
      <c r="L11" s="112" t="s">
        <v>83</v>
      </c>
      <c r="M11" s="112" t="s">
        <v>84</v>
      </c>
      <c r="N11" s="112" t="s">
        <v>85</v>
      </c>
      <c r="O11" s="113" t="s">
        <v>86</v>
      </c>
      <c r="P11" s="113" t="s">
        <v>87</v>
      </c>
      <c r="Q11" s="132" t="s">
        <v>88</v>
      </c>
    </row>
    <row r="12" spans="2:18" s="3" customFormat="1" ht="15" customHeight="1">
      <c r="B12" s="3">
        <v>1</v>
      </c>
      <c r="C12" s="270" t="str">
        <f>IF('Voorbeeld Bewijslast'!C12="","",'Voorbeeld Bewijslast'!C12)</f>
        <v>Mobiele kraan</v>
      </c>
      <c r="D12" s="271" t="str">
        <f>IF('Voorbeeld Bewijslast'!D12="","",'Voorbeeld Bewijslast'!D12)</f>
        <v>Develon</v>
      </c>
      <c r="E12" s="271" t="str">
        <f>IF('Voorbeeld Bewijslast'!E12="","",'Voorbeeld Bewijslast'!E12)</f>
        <v>45-RR-FF</v>
      </c>
      <c r="F12" s="271" t="str">
        <f>IF('Voorbeeld Bewijslast'!J12="","",'Voorbeeld Bewijslast'!J12)</f>
        <v>Elektro motor</v>
      </c>
      <c r="G12" s="271" t="str">
        <f>IF('Voorbeeld Bewijslast'!K12="","",'Voorbeeld Bewijslast'!K12)</f>
        <v xml:space="preserve">zero-emisie </v>
      </c>
      <c r="H12" s="272" t="str">
        <f>IF('Voorbeeld Bewijslast'!L12="","",'Voorbeeld Bewijslast'!L12)</f>
        <v>Stroom</v>
      </c>
      <c r="I12" s="273">
        <f>SUM('Voorbeeld Bewijslast'!F12:I12)</f>
        <v>1200</v>
      </c>
      <c r="J12" s="274">
        <f t="shared" ref="J12:J31" si="0">SUM(K12:Q12)</f>
        <v>0</v>
      </c>
      <c r="K12" s="141"/>
      <c r="L12" s="141"/>
      <c r="M12" s="141"/>
      <c r="N12" s="141"/>
      <c r="O12" s="141"/>
      <c r="P12" s="141"/>
      <c r="Q12" s="141"/>
    </row>
    <row r="13" spans="2:18" s="3" customFormat="1" ht="15" customHeight="1">
      <c r="B13" s="3">
        <v>2</v>
      </c>
      <c r="C13" s="270" t="str">
        <f>IF('Voorbeeld Bewijslast'!C13="","",'Voorbeeld Bewijslast'!C13)</f>
        <v>Mini graver</v>
      </c>
      <c r="D13" s="271" t="str">
        <f>IF('Voorbeeld Bewijslast'!D13="","",'Voorbeeld Bewijslast'!D13)</f>
        <v>Develon</v>
      </c>
      <c r="E13" s="271" t="str">
        <f>IF('Voorbeeld Bewijslast'!E13="","",'Voorbeeld Bewijslast'!E13)</f>
        <v>10-PK-OO</v>
      </c>
      <c r="F13" s="271" t="str">
        <f>IF('Voorbeeld Bewijslast'!J13="","",'Voorbeeld Bewijslast'!J13)</f>
        <v>Diesel motor</v>
      </c>
      <c r="G13" s="271" t="str">
        <f>IF('Voorbeeld Bewijslast'!K13="","",'Voorbeeld Bewijslast'!K13)</f>
        <v>Stage V</v>
      </c>
      <c r="H13" s="272" t="str">
        <f>IF('Voorbeeld Bewijslast'!L13="","",'Voorbeeld Bewijslast'!L13)</f>
        <v>HVO 100</v>
      </c>
      <c r="I13" s="273">
        <f>SUM('Voorbeeld Bewijslast'!F13:I13)</f>
        <v>1150</v>
      </c>
      <c r="J13" s="275">
        <f t="shared" si="0"/>
        <v>0</v>
      </c>
      <c r="K13" s="141"/>
      <c r="L13" s="141"/>
      <c r="M13" s="141"/>
      <c r="N13" s="141"/>
      <c r="O13" s="141"/>
      <c r="P13" s="141"/>
      <c r="Q13" s="141"/>
    </row>
    <row r="14" spans="2:18" s="3" customFormat="1" ht="15.5">
      <c r="B14" s="3">
        <v>3</v>
      </c>
      <c r="C14" s="270" t="str">
        <f>IF('Voorbeeld Bewijslast'!C14="","",'Voorbeeld Bewijslast'!C14)</f>
        <v>Shovel</v>
      </c>
      <c r="D14" s="271" t="str">
        <f>IF('Voorbeeld Bewijslast'!D14="","",'Voorbeeld Bewijslast'!D14)</f>
        <v>Develon</v>
      </c>
      <c r="E14" s="271" t="str">
        <f>IF('Voorbeeld Bewijslast'!E14="","",'Voorbeeld Bewijslast'!E14)</f>
        <v>24-IB-OR</v>
      </c>
      <c r="F14" s="271" t="str">
        <f>IF('Voorbeeld Bewijslast'!J14="","",'Voorbeeld Bewijslast'!J14)</f>
        <v>Diesel motor</v>
      </c>
      <c r="G14" s="271" t="str">
        <f>IF('Voorbeeld Bewijslast'!K14="","",'Voorbeeld Bewijslast'!K14)</f>
        <v>Stage V</v>
      </c>
      <c r="H14" s="272" t="str">
        <f>IF('Voorbeeld Bewijslast'!L14="","",'Voorbeeld Bewijslast'!L14)</f>
        <v>HVO 100</v>
      </c>
      <c r="I14" s="273">
        <f>SUM('Voorbeeld Bewijslast'!F14:I14)</f>
        <v>1050</v>
      </c>
      <c r="J14" s="275">
        <f t="shared" si="0"/>
        <v>0</v>
      </c>
      <c r="K14" s="141"/>
      <c r="L14" s="141"/>
      <c r="M14" s="141"/>
      <c r="N14" s="141"/>
      <c r="O14" s="141"/>
      <c r="P14" s="141"/>
      <c r="Q14" s="141"/>
    </row>
    <row r="15" spans="2:18" s="3" customFormat="1" ht="15.5">
      <c r="B15" s="3">
        <v>4</v>
      </c>
      <c r="C15" s="270" t="str">
        <f>IF('Voorbeeld Bewijslast'!C15="","",'Voorbeeld Bewijslast'!C15)</f>
        <v>Mobiele kraan</v>
      </c>
      <c r="D15" s="271" t="str">
        <f>IF('Voorbeeld Bewijslast'!D15="","",'Voorbeeld Bewijslast'!D15)</f>
        <v>Develon</v>
      </c>
      <c r="E15" s="271" t="str">
        <f>IF('Voorbeeld Bewijslast'!E15="","",'Voorbeeld Bewijslast'!E15)</f>
        <v>22-PK-TB</v>
      </c>
      <c r="F15" s="271" t="str">
        <f>IF('Voorbeeld Bewijslast'!J15="","",'Voorbeeld Bewijslast'!J15)</f>
        <v>Diesel motor</v>
      </c>
      <c r="G15" s="271" t="str">
        <f>IF('Voorbeeld Bewijslast'!K15="","",'Voorbeeld Bewijslast'!K15)</f>
        <v>Stage V</v>
      </c>
      <c r="H15" s="272" t="str">
        <f>IF('Voorbeeld Bewijslast'!L15="","",'Voorbeeld Bewijslast'!L15)</f>
        <v>HVO 100</v>
      </c>
      <c r="I15" s="273">
        <f>SUM('Voorbeeld Bewijslast'!F15:I15)</f>
        <v>100</v>
      </c>
      <c r="J15" s="275">
        <f t="shared" si="0"/>
        <v>0</v>
      </c>
      <c r="K15" s="141"/>
      <c r="L15" s="141"/>
      <c r="M15" s="141"/>
      <c r="N15" s="141"/>
      <c r="O15" s="141"/>
      <c r="P15" s="141"/>
      <c r="Q15" s="141"/>
    </row>
    <row r="16" spans="2:18" s="3" customFormat="1" ht="15" customHeight="1">
      <c r="B16" s="3">
        <v>5</v>
      </c>
      <c r="C16" s="270" t="str">
        <f>IF('Voorbeeld Bewijslast'!C16="","",'Voorbeeld Bewijslast'!C16)</f>
        <v/>
      </c>
      <c r="D16" s="271" t="str">
        <f>IF('Voorbeeld Bewijslast'!D16="","",'Voorbeeld Bewijslast'!D16)</f>
        <v/>
      </c>
      <c r="E16" s="271" t="str">
        <f>IF('Voorbeeld Bewijslast'!E16="","",'Voorbeeld Bewijslast'!E16)</f>
        <v/>
      </c>
      <c r="F16" s="271" t="str">
        <f>IF('Voorbeeld Bewijslast'!J16="","",'Voorbeeld Bewijslast'!J16)</f>
        <v/>
      </c>
      <c r="G16" s="271" t="str">
        <f>IF('Voorbeeld Bewijslast'!K16="","",'Voorbeeld Bewijslast'!K16)</f>
        <v/>
      </c>
      <c r="H16" s="272" t="str">
        <f>IF('Voorbeeld Bewijslast'!L16="","",'Voorbeeld Bewijslast'!L16)</f>
        <v/>
      </c>
      <c r="I16" s="273">
        <f>SUM('Voorbeeld Bewijslast'!F16:I16)</f>
        <v>0</v>
      </c>
      <c r="J16" s="275">
        <f t="shared" si="0"/>
        <v>0</v>
      </c>
      <c r="K16" s="141"/>
      <c r="L16" s="141"/>
      <c r="M16" s="141"/>
      <c r="N16" s="141"/>
      <c r="O16" s="141"/>
      <c r="P16" s="141"/>
      <c r="Q16" s="141"/>
    </row>
    <row r="17" spans="2:17" s="3" customFormat="1" ht="15" customHeight="1">
      <c r="B17" s="3">
        <v>6</v>
      </c>
      <c r="C17" s="270" t="str">
        <f>IF('Voorbeeld Bewijslast'!C17="","",'Voorbeeld Bewijslast'!C17)</f>
        <v/>
      </c>
      <c r="D17" s="271" t="str">
        <f>IF('Voorbeeld Bewijslast'!D17="","",'Voorbeeld Bewijslast'!D17)</f>
        <v/>
      </c>
      <c r="E17" s="271" t="str">
        <f>IF('Voorbeeld Bewijslast'!E17="","",'Voorbeeld Bewijslast'!E17)</f>
        <v/>
      </c>
      <c r="F17" s="271" t="str">
        <f>IF('Voorbeeld Bewijslast'!J17="","",'Voorbeeld Bewijslast'!J17)</f>
        <v/>
      </c>
      <c r="G17" s="271" t="str">
        <f>IF('Voorbeeld Bewijslast'!K17="","",'Voorbeeld Bewijslast'!K17)</f>
        <v/>
      </c>
      <c r="H17" s="272" t="str">
        <f>IF('Voorbeeld Bewijslast'!L17="","",'Voorbeeld Bewijslast'!L17)</f>
        <v/>
      </c>
      <c r="I17" s="273">
        <f>SUM('Voorbeeld Bewijslast'!F17:I17)</f>
        <v>0</v>
      </c>
      <c r="J17" s="275">
        <f t="shared" si="0"/>
        <v>0</v>
      </c>
      <c r="K17" s="141"/>
      <c r="L17" s="141"/>
      <c r="M17" s="141"/>
      <c r="N17" s="141"/>
      <c r="O17" s="141"/>
      <c r="P17" s="141"/>
      <c r="Q17" s="141"/>
    </row>
    <row r="18" spans="2:17" s="3" customFormat="1" ht="15" customHeight="1">
      <c r="B18" s="3">
        <v>7</v>
      </c>
      <c r="C18" s="270" t="str">
        <f>IF('Voorbeeld Bewijslast'!C18="","",'Voorbeeld Bewijslast'!C18)</f>
        <v/>
      </c>
      <c r="D18" s="271" t="str">
        <f>IF('Voorbeeld Bewijslast'!D18="","",'Voorbeeld Bewijslast'!D18)</f>
        <v/>
      </c>
      <c r="E18" s="271" t="str">
        <f>IF('Voorbeeld Bewijslast'!E18="","",'Voorbeeld Bewijslast'!E18)</f>
        <v/>
      </c>
      <c r="F18" s="271" t="str">
        <f>IF('Voorbeeld Bewijslast'!J18="","",'Voorbeeld Bewijslast'!J18)</f>
        <v/>
      </c>
      <c r="G18" s="271" t="str">
        <f>IF('Voorbeeld Bewijslast'!K18="","",'Voorbeeld Bewijslast'!K18)</f>
        <v/>
      </c>
      <c r="H18" s="272" t="str">
        <f>IF('Voorbeeld Bewijslast'!L18="","",'Voorbeeld Bewijslast'!L18)</f>
        <v/>
      </c>
      <c r="I18" s="273">
        <f>SUM('Voorbeeld Bewijslast'!F18:I18)</f>
        <v>0</v>
      </c>
      <c r="J18" s="275">
        <f t="shared" si="0"/>
        <v>0</v>
      </c>
      <c r="K18" s="141"/>
      <c r="L18" s="141"/>
      <c r="M18" s="141"/>
      <c r="N18" s="141"/>
      <c r="O18" s="141"/>
      <c r="P18" s="141"/>
      <c r="Q18" s="141"/>
    </row>
    <row r="19" spans="2:17" s="3" customFormat="1" ht="15" customHeight="1">
      <c r="B19" s="3">
        <v>8</v>
      </c>
      <c r="C19" s="270" t="str">
        <f>IF('Voorbeeld Bewijslast'!C19="","",'Voorbeeld Bewijslast'!C19)</f>
        <v/>
      </c>
      <c r="D19" s="271" t="str">
        <f>IF('Voorbeeld Bewijslast'!D19="","",'Voorbeeld Bewijslast'!D19)</f>
        <v/>
      </c>
      <c r="E19" s="271" t="str">
        <f>IF('Voorbeeld Bewijslast'!E19="","",'Voorbeeld Bewijslast'!E19)</f>
        <v/>
      </c>
      <c r="F19" s="271" t="str">
        <f>IF('Voorbeeld Bewijslast'!J19="","",'Voorbeeld Bewijslast'!J19)</f>
        <v/>
      </c>
      <c r="G19" s="271" t="str">
        <f>IF('Voorbeeld Bewijslast'!K19="","",'Voorbeeld Bewijslast'!K19)</f>
        <v/>
      </c>
      <c r="H19" s="272" t="str">
        <f>IF('Voorbeeld Bewijslast'!L19="","",'Voorbeeld Bewijslast'!L19)</f>
        <v/>
      </c>
      <c r="I19" s="273">
        <f>SUM('Voorbeeld Bewijslast'!F19:I19)</f>
        <v>0</v>
      </c>
      <c r="J19" s="275">
        <f t="shared" si="0"/>
        <v>0</v>
      </c>
      <c r="K19" s="141"/>
      <c r="L19" s="141"/>
      <c r="M19" s="141"/>
      <c r="N19" s="141"/>
      <c r="O19" s="141"/>
      <c r="P19" s="141"/>
      <c r="Q19" s="141"/>
    </row>
    <row r="20" spans="2:17" s="47" customFormat="1" ht="15.5">
      <c r="B20" s="3">
        <v>9</v>
      </c>
      <c r="C20" s="270" t="str">
        <f>IF('Voorbeeld Bewijslast'!C20="","",'Voorbeeld Bewijslast'!C20)</f>
        <v/>
      </c>
      <c r="D20" s="271" t="str">
        <f>IF('Voorbeeld Bewijslast'!D20="","",'Voorbeeld Bewijslast'!D20)</f>
        <v/>
      </c>
      <c r="E20" s="271" t="str">
        <f>IF('Voorbeeld Bewijslast'!E20="","",'Voorbeeld Bewijslast'!E20)</f>
        <v/>
      </c>
      <c r="F20" s="271" t="str">
        <f>IF('Voorbeeld Bewijslast'!J20="","",'Voorbeeld Bewijslast'!J20)</f>
        <v/>
      </c>
      <c r="G20" s="271" t="str">
        <f>IF('Voorbeeld Bewijslast'!K20="","",'Voorbeeld Bewijslast'!K20)</f>
        <v/>
      </c>
      <c r="H20" s="272" t="str">
        <f>IF('Voorbeeld Bewijslast'!L20="","",'Voorbeeld Bewijslast'!L20)</f>
        <v/>
      </c>
      <c r="I20" s="273">
        <f>SUM('Voorbeeld Bewijslast'!F20:I20)</f>
        <v>0</v>
      </c>
      <c r="J20" s="275">
        <f t="shared" si="0"/>
        <v>0</v>
      </c>
      <c r="K20" s="141"/>
      <c r="L20" s="141"/>
      <c r="M20" s="141"/>
      <c r="N20" s="141"/>
      <c r="O20" s="141"/>
      <c r="P20" s="141"/>
      <c r="Q20" s="141"/>
    </row>
    <row r="21" spans="2:17" s="47" customFormat="1" ht="15.5">
      <c r="B21" s="3">
        <v>10</v>
      </c>
      <c r="C21" s="270" t="str">
        <f>IF('Voorbeeld Bewijslast'!C21="","",'Voorbeeld Bewijslast'!C21)</f>
        <v/>
      </c>
      <c r="D21" s="271" t="str">
        <f>IF('Voorbeeld Bewijslast'!D21="","",'Voorbeeld Bewijslast'!D21)</f>
        <v/>
      </c>
      <c r="E21" s="271" t="str">
        <f>IF('Voorbeeld Bewijslast'!E21="","",'Voorbeeld Bewijslast'!E21)</f>
        <v/>
      </c>
      <c r="F21" s="271" t="str">
        <f>IF('Voorbeeld Bewijslast'!J21="","",'Voorbeeld Bewijslast'!J21)</f>
        <v/>
      </c>
      <c r="G21" s="271" t="str">
        <f>IF('Voorbeeld Bewijslast'!K21="","",'Voorbeeld Bewijslast'!K21)</f>
        <v/>
      </c>
      <c r="H21" s="272" t="str">
        <f>IF('Voorbeeld Bewijslast'!L21="","",'Voorbeeld Bewijslast'!L21)</f>
        <v/>
      </c>
      <c r="I21" s="273">
        <f>SUM('Voorbeeld Bewijslast'!F21:I21)</f>
        <v>0</v>
      </c>
      <c r="J21" s="275">
        <f t="shared" si="0"/>
        <v>0</v>
      </c>
      <c r="K21" s="141"/>
      <c r="L21" s="141"/>
      <c r="M21" s="141"/>
      <c r="N21" s="141"/>
      <c r="O21" s="141"/>
      <c r="P21" s="141"/>
      <c r="Q21" s="141"/>
    </row>
    <row r="22" spans="2:17" s="47" customFormat="1" ht="15.5">
      <c r="B22" s="3">
        <v>11</v>
      </c>
      <c r="C22" s="270" t="str">
        <f>IF('Voorbeeld Bewijslast'!C22="","",'Voorbeeld Bewijslast'!C22)</f>
        <v/>
      </c>
      <c r="D22" s="271" t="str">
        <f>IF('Voorbeeld Bewijslast'!D22="","",'Voorbeeld Bewijslast'!D22)</f>
        <v/>
      </c>
      <c r="E22" s="271" t="str">
        <f>IF('Voorbeeld Bewijslast'!E22="","",'Voorbeeld Bewijslast'!E22)</f>
        <v/>
      </c>
      <c r="F22" s="271" t="str">
        <f>IF('Voorbeeld Bewijslast'!J22="","",'Voorbeeld Bewijslast'!J22)</f>
        <v/>
      </c>
      <c r="G22" s="271" t="str">
        <f>IF('Voorbeeld Bewijslast'!K22="","",'Voorbeeld Bewijslast'!K22)</f>
        <v/>
      </c>
      <c r="H22" s="272" t="str">
        <f>IF('Voorbeeld Bewijslast'!L22="","",'Voorbeeld Bewijslast'!L22)</f>
        <v/>
      </c>
      <c r="I22" s="273">
        <f>SUM('Voorbeeld Bewijslast'!F22:I22)</f>
        <v>0</v>
      </c>
      <c r="J22" s="275">
        <f t="shared" si="0"/>
        <v>0</v>
      </c>
      <c r="K22" s="141"/>
      <c r="L22" s="141"/>
      <c r="M22" s="141"/>
      <c r="N22" s="141"/>
      <c r="O22" s="141"/>
      <c r="P22" s="141"/>
      <c r="Q22" s="141"/>
    </row>
    <row r="23" spans="2:17" s="47" customFormat="1" ht="15.5">
      <c r="B23" s="3">
        <v>12</v>
      </c>
      <c r="C23" s="270" t="str">
        <f>IF('Voorbeeld Bewijslast'!C23="","",'Voorbeeld Bewijslast'!C23)</f>
        <v/>
      </c>
      <c r="D23" s="271" t="str">
        <f>IF('Voorbeeld Bewijslast'!D23="","",'Voorbeeld Bewijslast'!D23)</f>
        <v/>
      </c>
      <c r="E23" s="271" t="str">
        <f>IF('Voorbeeld Bewijslast'!E23="","",'Voorbeeld Bewijslast'!E23)</f>
        <v/>
      </c>
      <c r="F23" s="271" t="str">
        <f>IF('Voorbeeld Bewijslast'!J23="","",'Voorbeeld Bewijslast'!J23)</f>
        <v/>
      </c>
      <c r="G23" s="271" t="str">
        <f>IF('Voorbeeld Bewijslast'!K23="","",'Voorbeeld Bewijslast'!K23)</f>
        <v/>
      </c>
      <c r="H23" s="272" t="str">
        <f>IF('Voorbeeld Bewijslast'!L23="","",'Voorbeeld Bewijslast'!L23)</f>
        <v/>
      </c>
      <c r="I23" s="273">
        <f>SUM('Voorbeeld Bewijslast'!F23:I23)</f>
        <v>0</v>
      </c>
      <c r="J23" s="275">
        <f t="shared" si="0"/>
        <v>0</v>
      </c>
      <c r="K23" s="141"/>
      <c r="L23" s="141"/>
      <c r="M23" s="141"/>
      <c r="N23" s="141"/>
      <c r="O23" s="141"/>
      <c r="P23" s="141"/>
      <c r="Q23" s="141"/>
    </row>
    <row r="24" spans="2:17" s="47" customFormat="1" ht="15.5">
      <c r="B24" s="3">
        <v>13</v>
      </c>
      <c r="C24" s="270" t="str">
        <f>IF('Voorbeeld Bewijslast'!C24="","",'Voorbeeld Bewijslast'!C24)</f>
        <v/>
      </c>
      <c r="D24" s="271" t="str">
        <f>IF('Voorbeeld Bewijslast'!D24="","",'Voorbeeld Bewijslast'!D24)</f>
        <v/>
      </c>
      <c r="E24" s="271" t="str">
        <f>IF('Voorbeeld Bewijslast'!E24="","",'Voorbeeld Bewijslast'!E24)</f>
        <v/>
      </c>
      <c r="F24" s="271" t="str">
        <f>IF('Voorbeeld Bewijslast'!J24="","",'Voorbeeld Bewijslast'!J24)</f>
        <v/>
      </c>
      <c r="G24" s="271" t="str">
        <f>IF('Voorbeeld Bewijslast'!K24="","",'Voorbeeld Bewijslast'!K24)</f>
        <v/>
      </c>
      <c r="H24" s="272" t="str">
        <f>IF('Voorbeeld Bewijslast'!L24="","",'Voorbeeld Bewijslast'!L24)</f>
        <v/>
      </c>
      <c r="I24" s="273">
        <f>SUM('Voorbeeld Bewijslast'!F24:I24)</f>
        <v>0</v>
      </c>
      <c r="J24" s="275">
        <f t="shared" si="0"/>
        <v>0</v>
      </c>
      <c r="K24" s="141"/>
      <c r="L24" s="141"/>
      <c r="M24" s="141"/>
      <c r="N24" s="141"/>
      <c r="O24" s="141"/>
      <c r="P24" s="141"/>
      <c r="Q24" s="141"/>
    </row>
    <row r="25" spans="2:17" s="47" customFormat="1" ht="15.5">
      <c r="B25" s="3">
        <v>14</v>
      </c>
      <c r="C25" s="270" t="str">
        <f>IF('Voorbeeld Bewijslast'!C25="","",'Voorbeeld Bewijslast'!C25)</f>
        <v/>
      </c>
      <c r="D25" s="271" t="str">
        <f>IF('Voorbeeld Bewijslast'!D25="","",'Voorbeeld Bewijslast'!D25)</f>
        <v/>
      </c>
      <c r="E25" s="271" t="str">
        <f>IF('Voorbeeld Bewijslast'!E25="","",'Voorbeeld Bewijslast'!E25)</f>
        <v/>
      </c>
      <c r="F25" s="271" t="str">
        <f>IF('Voorbeeld Bewijslast'!J25="","",'Voorbeeld Bewijslast'!J25)</f>
        <v/>
      </c>
      <c r="G25" s="271" t="str">
        <f>IF('Voorbeeld Bewijslast'!K25="","",'Voorbeeld Bewijslast'!K25)</f>
        <v/>
      </c>
      <c r="H25" s="272" t="str">
        <f>IF('Voorbeeld Bewijslast'!L25="","",'Voorbeeld Bewijslast'!L25)</f>
        <v/>
      </c>
      <c r="I25" s="273">
        <f>SUM('Voorbeeld Bewijslast'!F25:I25)</f>
        <v>0</v>
      </c>
      <c r="J25" s="275">
        <f t="shared" si="0"/>
        <v>0</v>
      </c>
      <c r="K25" s="141"/>
      <c r="L25" s="141"/>
      <c r="M25" s="141"/>
      <c r="N25" s="141"/>
      <c r="O25" s="141"/>
      <c r="P25" s="141"/>
      <c r="Q25" s="141"/>
    </row>
    <row r="26" spans="2:17" s="47" customFormat="1" ht="15.5">
      <c r="B26" s="3">
        <v>15</v>
      </c>
      <c r="C26" s="270" t="str">
        <f>IF('Voorbeeld Bewijslast'!C26="","",'Voorbeeld Bewijslast'!C26)</f>
        <v/>
      </c>
      <c r="D26" s="271" t="str">
        <f>IF('Voorbeeld Bewijslast'!D26="","",'Voorbeeld Bewijslast'!D26)</f>
        <v/>
      </c>
      <c r="E26" s="271" t="str">
        <f>IF('Voorbeeld Bewijslast'!E26="","",'Voorbeeld Bewijslast'!E26)</f>
        <v/>
      </c>
      <c r="F26" s="271" t="str">
        <f>IF('Voorbeeld Bewijslast'!J26="","",'Voorbeeld Bewijslast'!J26)</f>
        <v/>
      </c>
      <c r="G26" s="271" t="str">
        <f>IF('Voorbeeld Bewijslast'!K26="","",'Voorbeeld Bewijslast'!K26)</f>
        <v/>
      </c>
      <c r="H26" s="272" t="str">
        <f>IF('Voorbeeld Bewijslast'!L26="","",'Voorbeeld Bewijslast'!L26)</f>
        <v/>
      </c>
      <c r="I26" s="273">
        <f>SUM('Voorbeeld Bewijslast'!F26:I26)</f>
        <v>0</v>
      </c>
      <c r="J26" s="275">
        <f t="shared" si="0"/>
        <v>0</v>
      </c>
      <c r="K26" s="141"/>
      <c r="L26" s="141"/>
      <c r="M26" s="141"/>
      <c r="N26" s="141"/>
      <c r="O26" s="141"/>
      <c r="P26" s="141"/>
      <c r="Q26" s="141"/>
    </row>
    <row r="27" spans="2:17" s="47" customFormat="1" ht="15.5">
      <c r="B27" s="3">
        <v>16</v>
      </c>
      <c r="C27" s="270" t="str">
        <f>IF('Voorbeeld Bewijslast'!C27="","",'Voorbeeld Bewijslast'!C27)</f>
        <v/>
      </c>
      <c r="D27" s="271" t="str">
        <f>IF('Voorbeeld Bewijslast'!D27="","",'Voorbeeld Bewijslast'!D27)</f>
        <v/>
      </c>
      <c r="E27" s="271" t="str">
        <f>IF('Voorbeeld Bewijslast'!E27="","",'Voorbeeld Bewijslast'!E27)</f>
        <v/>
      </c>
      <c r="F27" s="271" t="str">
        <f>IF('Voorbeeld Bewijslast'!J27="","",'Voorbeeld Bewijslast'!J27)</f>
        <v/>
      </c>
      <c r="G27" s="271" t="str">
        <f>IF('Voorbeeld Bewijslast'!K27="","",'Voorbeeld Bewijslast'!K27)</f>
        <v/>
      </c>
      <c r="H27" s="272" t="str">
        <f>IF('Voorbeeld Bewijslast'!L27="","",'Voorbeeld Bewijslast'!L27)</f>
        <v/>
      </c>
      <c r="I27" s="273">
        <f>SUM('Voorbeeld Bewijslast'!F27:I27)</f>
        <v>0</v>
      </c>
      <c r="J27" s="275">
        <f t="shared" si="0"/>
        <v>0</v>
      </c>
      <c r="K27" s="141"/>
      <c r="L27" s="141"/>
      <c r="M27" s="141"/>
      <c r="N27" s="141"/>
      <c r="O27" s="141"/>
      <c r="P27" s="141"/>
      <c r="Q27" s="141"/>
    </row>
    <row r="28" spans="2:17" s="47" customFormat="1" ht="15.5">
      <c r="B28" s="3">
        <v>17</v>
      </c>
      <c r="C28" s="270" t="str">
        <f>IF('Voorbeeld Bewijslast'!C28="","",'Voorbeeld Bewijslast'!C28)</f>
        <v/>
      </c>
      <c r="D28" s="271" t="str">
        <f>IF('Voorbeeld Bewijslast'!D28="","",'Voorbeeld Bewijslast'!D28)</f>
        <v/>
      </c>
      <c r="E28" s="271" t="str">
        <f>IF('Voorbeeld Bewijslast'!E28="","",'Voorbeeld Bewijslast'!E28)</f>
        <v/>
      </c>
      <c r="F28" s="271" t="str">
        <f>IF('Voorbeeld Bewijslast'!J28="","",'Voorbeeld Bewijslast'!J28)</f>
        <v/>
      </c>
      <c r="G28" s="271" t="str">
        <f>IF('Voorbeeld Bewijslast'!K28="","",'Voorbeeld Bewijslast'!K28)</f>
        <v/>
      </c>
      <c r="H28" s="272" t="str">
        <f>IF('Voorbeeld Bewijslast'!L28="","",'Voorbeeld Bewijslast'!L28)</f>
        <v/>
      </c>
      <c r="I28" s="273">
        <f>SUM('Voorbeeld Bewijslast'!F28:I28)</f>
        <v>0</v>
      </c>
      <c r="J28" s="275">
        <f t="shared" si="0"/>
        <v>0</v>
      </c>
      <c r="K28" s="141"/>
      <c r="L28" s="141"/>
      <c r="M28" s="141"/>
      <c r="N28" s="141"/>
      <c r="O28" s="141"/>
      <c r="P28" s="141"/>
      <c r="Q28" s="141"/>
    </row>
    <row r="29" spans="2:17" s="47" customFormat="1" ht="15.5">
      <c r="B29" s="3">
        <v>18</v>
      </c>
      <c r="C29" s="270" t="str">
        <f>IF('Voorbeeld Bewijslast'!C29="","",'Voorbeeld Bewijslast'!C29)</f>
        <v/>
      </c>
      <c r="D29" s="271" t="str">
        <f>IF('Voorbeeld Bewijslast'!D29="","",'Voorbeeld Bewijslast'!D29)</f>
        <v/>
      </c>
      <c r="E29" s="271" t="str">
        <f>IF('Voorbeeld Bewijslast'!E29="","",'Voorbeeld Bewijslast'!E29)</f>
        <v/>
      </c>
      <c r="F29" s="271" t="str">
        <f>IF('Voorbeeld Bewijslast'!J29="","",'Voorbeeld Bewijslast'!J29)</f>
        <v/>
      </c>
      <c r="G29" s="271" t="str">
        <f>IF('Voorbeeld Bewijslast'!K29="","",'Voorbeeld Bewijslast'!K29)</f>
        <v/>
      </c>
      <c r="H29" s="272" t="str">
        <f>IF('Voorbeeld Bewijslast'!L29="","",'Voorbeeld Bewijslast'!L29)</f>
        <v/>
      </c>
      <c r="I29" s="273">
        <f>SUM('Voorbeeld Bewijslast'!F29:I29)</f>
        <v>0</v>
      </c>
      <c r="J29" s="275">
        <f t="shared" si="0"/>
        <v>0</v>
      </c>
      <c r="K29" s="141"/>
      <c r="L29" s="141"/>
      <c r="M29" s="141"/>
      <c r="N29" s="141"/>
      <c r="O29" s="141"/>
      <c r="P29" s="141"/>
      <c r="Q29" s="141"/>
    </row>
    <row r="30" spans="2:17" s="47" customFormat="1" ht="15.5">
      <c r="B30" s="3">
        <v>19</v>
      </c>
      <c r="C30" s="270" t="str">
        <f>IF('Voorbeeld Bewijslast'!C30="","",'Voorbeeld Bewijslast'!C30)</f>
        <v/>
      </c>
      <c r="D30" s="271" t="str">
        <f>IF('Voorbeeld Bewijslast'!D30="","",'Voorbeeld Bewijslast'!D30)</f>
        <v/>
      </c>
      <c r="E30" s="271" t="str">
        <f>IF('Voorbeeld Bewijslast'!E30="","",'Voorbeeld Bewijslast'!E30)</f>
        <v/>
      </c>
      <c r="F30" s="271" t="str">
        <f>IF('Voorbeeld Bewijslast'!J30="","",'Voorbeeld Bewijslast'!J30)</f>
        <v/>
      </c>
      <c r="G30" s="271" t="str">
        <f>IF('Voorbeeld Bewijslast'!K30="","",'Voorbeeld Bewijslast'!K30)</f>
        <v/>
      </c>
      <c r="H30" s="272" t="str">
        <f>IF('Voorbeeld Bewijslast'!L30="","",'Voorbeeld Bewijslast'!L30)</f>
        <v/>
      </c>
      <c r="I30" s="273">
        <f>SUM('Voorbeeld Bewijslast'!F30:I30)</f>
        <v>0</v>
      </c>
      <c r="J30" s="275">
        <f t="shared" si="0"/>
        <v>0</v>
      </c>
      <c r="K30" s="141"/>
      <c r="L30" s="141"/>
      <c r="M30" s="141"/>
      <c r="N30" s="141"/>
      <c r="O30" s="141"/>
      <c r="P30" s="141"/>
      <c r="Q30" s="141"/>
    </row>
    <row r="31" spans="2:17" s="3" customFormat="1" ht="16" thickBot="1">
      <c r="B31" s="3">
        <v>20</v>
      </c>
      <c r="C31" s="276" t="str">
        <f>IF('Voorbeeld Bewijslast'!C31="","",'Voorbeeld Bewijslast'!C31)</f>
        <v/>
      </c>
      <c r="D31" s="277" t="str">
        <f>IF('Voorbeeld Bewijslast'!D31="","",'Voorbeeld Bewijslast'!D31)</f>
        <v/>
      </c>
      <c r="E31" s="277" t="str">
        <f>IF('Voorbeeld Bewijslast'!E31="","",'Voorbeeld Bewijslast'!E31)</f>
        <v/>
      </c>
      <c r="F31" s="277" t="str">
        <f>IF('Voorbeeld Bewijslast'!J31="","",'Voorbeeld Bewijslast'!J31)</f>
        <v/>
      </c>
      <c r="G31" s="277" t="str">
        <f>IF('Voorbeeld Bewijslast'!K31="","",'Voorbeeld Bewijslast'!K31)</f>
        <v/>
      </c>
      <c r="H31" s="278" t="str">
        <f>IF('Voorbeeld Bewijslast'!L31="","",'Voorbeeld Bewijslast'!L31)</f>
        <v/>
      </c>
      <c r="I31" s="279">
        <f>SUM('Voorbeeld Bewijslast'!F31:I31)</f>
        <v>0</v>
      </c>
      <c r="J31" s="280">
        <f t="shared" si="0"/>
        <v>0</v>
      </c>
      <c r="K31" s="141"/>
      <c r="L31" s="141"/>
      <c r="M31" s="141"/>
      <c r="N31" s="141"/>
      <c r="O31" s="141"/>
      <c r="P31" s="141"/>
      <c r="Q31" s="141"/>
    </row>
    <row r="32" spans="2:17" s="3" customFormat="1">
      <c r="J32" s="4"/>
      <c r="K32" s="40"/>
      <c r="L32" s="4"/>
    </row>
    <row r="33" spans="2:17" s="3" customFormat="1" ht="15" thickBot="1">
      <c r="G33" s="19"/>
      <c r="H33" s="19"/>
      <c r="I33" s="19"/>
      <c r="J33" s="4"/>
      <c r="L33" s="4"/>
    </row>
    <row r="34" spans="2:17" s="6" customFormat="1" ht="42.75" customHeight="1" thickBot="1">
      <c r="C34" s="135" t="s">
        <v>36</v>
      </c>
      <c r="D34" s="136"/>
      <c r="E34" s="136"/>
      <c r="F34" s="136"/>
      <c r="G34" s="136"/>
      <c r="H34" s="134"/>
      <c r="I34" s="320" t="s">
        <v>72</v>
      </c>
      <c r="J34" s="321"/>
      <c r="K34" s="322" t="s">
        <v>81</v>
      </c>
      <c r="L34" s="322"/>
      <c r="M34" s="322"/>
      <c r="N34" s="322"/>
      <c r="O34" s="322"/>
      <c r="P34" s="322"/>
      <c r="Q34" s="323"/>
    </row>
    <row r="35" spans="2:17" s="3" customFormat="1" ht="60.75" customHeight="1" thickBot="1">
      <c r="C35" s="111" t="s">
        <v>61</v>
      </c>
      <c r="D35" s="112" t="s">
        <v>62</v>
      </c>
      <c r="E35" s="112" t="s">
        <v>63</v>
      </c>
      <c r="F35" s="113" t="s">
        <v>55</v>
      </c>
      <c r="G35" s="112" t="s">
        <v>76</v>
      </c>
      <c r="H35" s="132" t="s">
        <v>50</v>
      </c>
      <c r="I35" s="111" t="s">
        <v>77</v>
      </c>
      <c r="J35" s="113" t="s">
        <v>107</v>
      </c>
      <c r="K35" s="112" t="s">
        <v>82</v>
      </c>
      <c r="L35" s="112" t="s">
        <v>83</v>
      </c>
      <c r="M35" s="112" t="s">
        <v>84</v>
      </c>
      <c r="N35" s="112" t="s">
        <v>85</v>
      </c>
      <c r="O35" s="113" t="s">
        <v>86</v>
      </c>
      <c r="P35" s="113" t="s">
        <v>87</v>
      </c>
      <c r="Q35" s="132" t="s">
        <v>88</v>
      </c>
    </row>
    <row r="36" spans="2:17" s="3" customFormat="1" ht="15" customHeight="1">
      <c r="B36" s="3">
        <v>1</v>
      </c>
      <c r="C36" s="281" t="str">
        <f>IF('Voorbeeld Bewijslast'!C36="","",'Voorbeeld Bewijslast'!C36)</f>
        <v/>
      </c>
      <c r="D36" s="282" t="str">
        <f>IF('Voorbeeld Bewijslast'!D36="","",'Voorbeeld Bewijslast'!D36)</f>
        <v/>
      </c>
      <c r="E36" s="282" t="str">
        <f>IF('Voorbeeld Bewijslast'!E36="","",'Voorbeeld Bewijslast'!E36)</f>
        <v/>
      </c>
      <c r="F36" s="282" t="str">
        <f>IF('Voorbeeld Bewijslast'!J36="","",'Voorbeeld Bewijslast'!J36)</f>
        <v/>
      </c>
      <c r="G36" s="282" t="str">
        <f>IF('Voorbeeld Bewijslast'!K36="","",'Voorbeeld Bewijslast'!K36)</f>
        <v/>
      </c>
      <c r="H36" s="283" t="str">
        <f>IF('Voorbeeld Bewijslast'!L36="","",'Voorbeeld Bewijslast'!L36)</f>
        <v/>
      </c>
      <c r="I36" s="284">
        <f>SUM('Voorbeeld Bewijslast'!F36:I36)</f>
        <v>0</v>
      </c>
      <c r="J36" s="274">
        <f t="shared" ref="J36:J55" si="1">SUM(K36:Q36)</f>
        <v>0</v>
      </c>
      <c r="K36" s="141"/>
      <c r="L36" s="141"/>
      <c r="M36" s="141"/>
      <c r="N36" s="141"/>
      <c r="O36" s="141"/>
      <c r="P36" s="141"/>
      <c r="Q36" s="141"/>
    </row>
    <row r="37" spans="2:17" s="3" customFormat="1" ht="15" customHeight="1">
      <c r="B37" s="3">
        <v>2</v>
      </c>
      <c r="C37" s="270" t="str">
        <f>IF('Voorbeeld Bewijslast'!C37="","",'Voorbeeld Bewijslast'!C37)</f>
        <v/>
      </c>
      <c r="D37" s="271" t="str">
        <f>IF('Voorbeeld Bewijslast'!D37="","",'Voorbeeld Bewijslast'!D37)</f>
        <v/>
      </c>
      <c r="E37" s="271" t="str">
        <f>IF('Voorbeeld Bewijslast'!E37="","",'Voorbeeld Bewijslast'!E37)</f>
        <v/>
      </c>
      <c r="F37" s="271" t="str">
        <f>IF('Voorbeeld Bewijslast'!J37="","",'Voorbeeld Bewijslast'!J37)</f>
        <v/>
      </c>
      <c r="G37" s="271" t="str">
        <f>IF('Voorbeeld Bewijslast'!K37="","",'Voorbeeld Bewijslast'!K37)</f>
        <v/>
      </c>
      <c r="H37" s="285" t="str">
        <f>IF('Voorbeeld Bewijslast'!L37="","",'Voorbeeld Bewijslast'!L37)</f>
        <v/>
      </c>
      <c r="I37" s="273">
        <f>SUM('Voorbeeld Bewijslast'!F37:I37)</f>
        <v>0</v>
      </c>
      <c r="J37" s="275">
        <f t="shared" si="1"/>
        <v>0</v>
      </c>
      <c r="K37" s="141"/>
      <c r="L37" s="141"/>
      <c r="M37" s="141"/>
      <c r="N37" s="141"/>
      <c r="O37" s="141"/>
      <c r="P37" s="141"/>
      <c r="Q37" s="141"/>
    </row>
    <row r="38" spans="2:17" s="3" customFormat="1" ht="15" customHeight="1">
      <c r="B38" s="3">
        <v>3</v>
      </c>
      <c r="C38" s="270" t="str">
        <f>IF('Voorbeeld Bewijslast'!C38="","",'Voorbeeld Bewijslast'!C38)</f>
        <v/>
      </c>
      <c r="D38" s="271" t="str">
        <f>IF('Voorbeeld Bewijslast'!D38="","",'Voorbeeld Bewijslast'!D38)</f>
        <v/>
      </c>
      <c r="E38" s="271" t="str">
        <f>IF('Voorbeeld Bewijslast'!E38="","",'Voorbeeld Bewijslast'!E38)</f>
        <v/>
      </c>
      <c r="F38" s="271" t="str">
        <f>IF('Voorbeeld Bewijslast'!J38="","",'Voorbeeld Bewijslast'!J38)</f>
        <v/>
      </c>
      <c r="G38" s="271" t="str">
        <f>IF('Voorbeeld Bewijslast'!K38="","",'Voorbeeld Bewijslast'!K38)</f>
        <v/>
      </c>
      <c r="H38" s="285" t="str">
        <f>IF('Voorbeeld Bewijslast'!L38="","",'Voorbeeld Bewijslast'!L38)</f>
        <v/>
      </c>
      <c r="I38" s="273">
        <f>SUM('Voorbeeld Bewijslast'!F38:I38)</f>
        <v>0</v>
      </c>
      <c r="J38" s="275">
        <f t="shared" si="1"/>
        <v>0</v>
      </c>
      <c r="K38" s="141"/>
      <c r="L38" s="141"/>
      <c r="M38" s="141"/>
      <c r="N38" s="141"/>
      <c r="O38" s="141"/>
      <c r="P38" s="141"/>
      <c r="Q38" s="141"/>
    </row>
    <row r="39" spans="2:17" s="3" customFormat="1" ht="15" customHeight="1">
      <c r="B39" s="3">
        <v>4</v>
      </c>
      <c r="C39" s="270" t="str">
        <f>IF('Voorbeeld Bewijslast'!C39="","",'Voorbeeld Bewijslast'!C39)</f>
        <v/>
      </c>
      <c r="D39" s="271" t="str">
        <f>IF('Voorbeeld Bewijslast'!D39="","",'Voorbeeld Bewijslast'!D39)</f>
        <v/>
      </c>
      <c r="E39" s="271" t="str">
        <f>IF('Voorbeeld Bewijslast'!E39="","",'Voorbeeld Bewijslast'!E39)</f>
        <v/>
      </c>
      <c r="F39" s="271" t="str">
        <f>IF('Voorbeeld Bewijslast'!J39="","",'Voorbeeld Bewijslast'!J39)</f>
        <v/>
      </c>
      <c r="G39" s="271" t="str">
        <f>IF('Voorbeeld Bewijslast'!K39="","",'Voorbeeld Bewijslast'!K39)</f>
        <v/>
      </c>
      <c r="H39" s="285" t="str">
        <f>IF('Voorbeeld Bewijslast'!L39="","",'Voorbeeld Bewijslast'!L39)</f>
        <v/>
      </c>
      <c r="I39" s="273">
        <f>SUM('Voorbeeld Bewijslast'!F39:I39)</f>
        <v>0</v>
      </c>
      <c r="J39" s="275">
        <f t="shared" si="1"/>
        <v>0</v>
      </c>
      <c r="K39" s="141"/>
      <c r="L39" s="141"/>
      <c r="M39" s="141"/>
      <c r="N39" s="141"/>
      <c r="O39" s="141"/>
      <c r="P39" s="141"/>
      <c r="Q39" s="141"/>
    </row>
    <row r="40" spans="2:17" s="3" customFormat="1" ht="15" customHeight="1">
      <c r="B40" s="3">
        <v>5</v>
      </c>
      <c r="C40" s="270" t="str">
        <f>IF('Voorbeeld Bewijslast'!C40="","",'Voorbeeld Bewijslast'!C40)</f>
        <v/>
      </c>
      <c r="D40" s="271" t="str">
        <f>IF('Voorbeeld Bewijslast'!D40="","",'Voorbeeld Bewijslast'!D40)</f>
        <v/>
      </c>
      <c r="E40" s="271" t="str">
        <f>IF('Voorbeeld Bewijslast'!E40="","",'Voorbeeld Bewijslast'!E40)</f>
        <v/>
      </c>
      <c r="F40" s="271" t="str">
        <f>IF('Voorbeeld Bewijslast'!J40="","",'Voorbeeld Bewijslast'!J40)</f>
        <v/>
      </c>
      <c r="G40" s="271" t="str">
        <f>IF('Voorbeeld Bewijslast'!K40="","",'Voorbeeld Bewijslast'!K40)</f>
        <v/>
      </c>
      <c r="H40" s="285" t="str">
        <f>IF('Voorbeeld Bewijslast'!L40="","",'Voorbeeld Bewijslast'!L40)</f>
        <v/>
      </c>
      <c r="I40" s="273">
        <f>SUM('Voorbeeld Bewijslast'!F40:I40)</f>
        <v>0</v>
      </c>
      <c r="J40" s="275">
        <f t="shared" si="1"/>
        <v>0</v>
      </c>
      <c r="K40" s="141"/>
      <c r="L40" s="141"/>
      <c r="M40" s="141"/>
      <c r="N40" s="141"/>
      <c r="O40" s="141"/>
      <c r="P40" s="141"/>
      <c r="Q40" s="141"/>
    </row>
    <row r="41" spans="2:17" s="3" customFormat="1" ht="15" customHeight="1">
      <c r="B41" s="3">
        <v>6</v>
      </c>
      <c r="C41" s="270" t="str">
        <f>IF('Voorbeeld Bewijslast'!C41="","",'Voorbeeld Bewijslast'!C41)</f>
        <v/>
      </c>
      <c r="D41" s="271" t="str">
        <f>IF('Voorbeeld Bewijslast'!D41="","",'Voorbeeld Bewijslast'!D41)</f>
        <v/>
      </c>
      <c r="E41" s="271" t="str">
        <f>IF('Voorbeeld Bewijslast'!E41="","",'Voorbeeld Bewijslast'!E41)</f>
        <v/>
      </c>
      <c r="F41" s="271" t="str">
        <f>IF('Voorbeeld Bewijslast'!J41="","",'Voorbeeld Bewijslast'!J41)</f>
        <v/>
      </c>
      <c r="G41" s="271" t="str">
        <f>IF('Voorbeeld Bewijslast'!K41="","",'Voorbeeld Bewijslast'!K41)</f>
        <v/>
      </c>
      <c r="H41" s="285" t="str">
        <f>IF('Voorbeeld Bewijslast'!L41="","",'Voorbeeld Bewijslast'!L41)</f>
        <v/>
      </c>
      <c r="I41" s="273">
        <f>SUM('Voorbeeld Bewijslast'!F41:I41)</f>
        <v>0</v>
      </c>
      <c r="J41" s="275">
        <f t="shared" si="1"/>
        <v>0</v>
      </c>
      <c r="K41" s="141"/>
      <c r="L41" s="141"/>
      <c r="M41" s="141"/>
      <c r="N41" s="141"/>
      <c r="O41" s="141"/>
      <c r="P41" s="141"/>
      <c r="Q41" s="141"/>
    </row>
    <row r="42" spans="2:17" s="3" customFormat="1" ht="15" customHeight="1">
      <c r="B42" s="3">
        <v>7</v>
      </c>
      <c r="C42" s="270" t="str">
        <f>IF('Voorbeeld Bewijslast'!C42="","",'Voorbeeld Bewijslast'!C42)</f>
        <v/>
      </c>
      <c r="D42" s="271" t="str">
        <f>IF('Voorbeeld Bewijslast'!D42="","",'Voorbeeld Bewijslast'!D42)</f>
        <v/>
      </c>
      <c r="E42" s="271" t="str">
        <f>IF('Voorbeeld Bewijslast'!E42="","",'Voorbeeld Bewijslast'!E42)</f>
        <v/>
      </c>
      <c r="F42" s="271" t="str">
        <f>IF('Voorbeeld Bewijslast'!J42="","",'Voorbeeld Bewijslast'!J42)</f>
        <v/>
      </c>
      <c r="G42" s="271" t="str">
        <f>IF('Voorbeeld Bewijslast'!K42="","",'Voorbeeld Bewijslast'!K42)</f>
        <v/>
      </c>
      <c r="H42" s="285" t="str">
        <f>IF('Voorbeeld Bewijslast'!L42="","",'Voorbeeld Bewijslast'!L42)</f>
        <v/>
      </c>
      <c r="I42" s="273">
        <f>SUM('Voorbeeld Bewijslast'!F42:I42)</f>
        <v>0</v>
      </c>
      <c r="J42" s="275">
        <f t="shared" si="1"/>
        <v>0</v>
      </c>
      <c r="K42" s="141"/>
      <c r="L42" s="141"/>
      <c r="M42" s="141"/>
      <c r="N42" s="141"/>
      <c r="O42" s="141"/>
      <c r="P42" s="141"/>
      <c r="Q42" s="141"/>
    </row>
    <row r="43" spans="2:17" s="3" customFormat="1" ht="15" customHeight="1">
      <c r="B43" s="3">
        <v>8</v>
      </c>
      <c r="C43" s="270" t="str">
        <f>IF('Voorbeeld Bewijslast'!C43="","",'Voorbeeld Bewijslast'!C43)</f>
        <v/>
      </c>
      <c r="D43" s="271" t="str">
        <f>IF('Voorbeeld Bewijslast'!D43="","",'Voorbeeld Bewijslast'!D43)</f>
        <v/>
      </c>
      <c r="E43" s="271" t="str">
        <f>IF('Voorbeeld Bewijslast'!E43="","",'Voorbeeld Bewijslast'!E43)</f>
        <v/>
      </c>
      <c r="F43" s="271" t="str">
        <f>IF('Voorbeeld Bewijslast'!J43="","",'Voorbeeld Bewijslast'!J43)</f>
        <v/>
      </c>
      <c r="G43" s="271" t="str">
        <f>IF('Voorbeeld Bewijslast'!K43="","",'Voorbeeld Bewijslast'!K43)</f>
        <v/>
      </c>
      <c r="H43" s="285" t="str">
        <f>IF('Voorbeeld Bewijslast'!L43="","",'Voorbeeld Bewijslast'!L43)</f>
        <v/>
      </c>
      <c r="I43" s="273">
        <f>SUM('Voorbeeld Bewijslast'!F43:I43)</f>
        <v>0</v>
      </c>
      <c r="J43" s="275">
        <f t="shared" si="1"/>
        <v>0</v>
      </c>
      <c r="K43" s="141"/>
      <c r="L43" s="141"/>
      <c r="M43" s="141"/>
      <c r="N43" s="141"/>
      <c r="O43" s="141"/>
      <c r="P43" s="141"/>
      <c r="Q43" s="141"/>
    </row>
    <row r="44" spans="2:17" s="3" customFormat="1" ht="15" customHeight="1">
      <c r="B44" s="3">
        <v>9</v>
      </c>
      <c r="C44" s="270" t="str">
        <f>IF('Voorbeeld Bewijslast'!C44="","",'Voorbeeld Bewijslast'!C44)</f>
        <v/>
      </c>
      <c r="D44" s="271" t="str">
        <f>IF('Voorbeeld Bewijslast'!D44="","",'Voorbeeld Bewijslast'!D44)</f>
        <v/>
      </c>
      <c r="E44" s="271" t="str">
        <f>IF('Voorbeeld Bewijslast'!E44="","",'Voorbeeld Bewijslast'!E44)</f>
        <v/>
      </c>
      <c r="F44" s="271" t="str">
        <f>IF('Voorbeeld Bewijslast'!J44="","",'Voorbeeld Bewijslast'!J44)</f>
        <v/>
      </c>
      <c r="G44" s="271" t="str">
        <f>IF('Voorbeeld Bewijslast'!K44="","",'Voorbeeld Bewijslast'!K44)</f>
        <v/>
      </c>
      <c r="H44" s="285" t="str">
        <f>IF('Voorbeeld Bewijslast'!L44="","",'Voorbeeld Bewijslast'!L44)</f>
        <v/>
      </c>
      <c r="I44" s="273">
        <f>SUM('Voorbeeld Bewijslast'!F44:I44)</f>
        <v>0</v>
      </c>
      <c r="J44" s="275">
        <f t="shared" si="1"/>
        <v>0</v>
      </c>
      <c r="K44" s="141"/>
      <c r="L44" s="141"/>
      <c r="M44" s="141"/>
      <c r="N44" s="141"/>
      <c r="O44" s="141"/>
      <c r="P44" s="141"/>
      <c r="Q44" s="141"/>
    </row>
    <row r="45" spans="2:17" s="3" customFormat="1" ht="15" customHeight="1">
      <c r="B45" s="3">
        <v>10</v>
      </c>
      <c r="C45" s="270" t="str">
        <f>IF('Voorbeeld Bewijslast'!C45="","",'Voorbeeld Bewijslast'!C45)</f>
        <v/>
      </c>
      <c r="D45" s="271" t="str">
        <f>IF('Voorbeeld Bewijslast'!D45="","",'Voorbeeld Bewijslast'!D45)</f>
        <v/>
      </c>
      <c r="E45" s="271" t="str">
        <f>IF('Voorbeeld Bewijslast'!E45="","",'Voorbeeld Bewijslast'!E45)</f>
        <v/>
      </c>
      <c r="F45" s="271" t="str">
        <f>IF('Voorbeeld Bewijslast'!J45="","",'Voorbeeld Bewijslast'!J45)</f>
        <v/>
      </c>
      <c r="G45" s="271" t="str">
        <f>IF('Voorbeeld Bewijslast'!K45="","",'Voorbeeld Bewijslast'!K45)</f>
        <v/>
      </c>
      <c r="H45" s="285" t="str">
        <f>IF('Voorbeeld Bewijslast'!L45="","",'Voorbeeld Bewijslast'!L45)</f>
        <v/>
      </c>
      <c r="I45" s="273">
        <f>SUM('Voorbeeld Bewijslast'!F45:I45)</f>
        <v>0</v>
      </c>
      <c r="J45" s="275">
        <f t="shared" si="1"/>
        <v>0</v>
      </c>
      <c r="K45" s="141"/>
      <c r="L45" s="141"/>
      <c r="M45" s="141"/>
      <c r="N45" s="141"/>
      <c r="O45" s="141"/>
      <c r="P45" s="141"/>
      <c r="Q45" s="141"/>
    </row>
    <row r="46" spans="2:17" s="3" customFormat="1" ht="15" customHeight="1">
      <c r="B46" s="3">
        <v>11</v>
      </c>
      <c r="C46" s="270" t="str">
        <f>IF('Voorbeeld Bewijslast'!C46="","",'Voorbeeld Bewijslast'!C46)</f>
        <v/>
      </c>
      <c r="D46" s="271" t="str">
        <f>IF('Voorbeeld Bewijslast'!D46="","",'Voorbeeld Bewijslast'!D46)</f>
        <v/>
      </c>
      <c r="E46" s="271" t="str">
        <f>IF('Voorbeeld Bewijslast'!E46="","",'Voorbeeld Bewijslast'!E46)</f>
        <v/>
      </c>
      <c r="F46" s="271" t="str">
        <f>IF('Voorbeeld Bewijslast'!J46="","",'Voorbeeld Bewijslast'!J46)</f>
        <v/>
      </c>
      <c r="G46" s="271" t="str">
        <f>IF('Voorbeeld Bewijslast'!K46="","",'Voorbeeld Bewijslast'!K46)</f>
        <v/>
      </c>
      <c r="H46" s="285" t="str">
        <f>IF('Voorbeeld Bewijslast'!L46="","",'Voorbeeld Bewijslast'!L46)</f>
        <v/>
      </c>
      <c r="I46" s="273">
        <f>SUM('Voorbeeld Bewijslast'!F46:I46)</f>
        <v>0</v>
      </c>
      <c r="J46" s="275">
        <f t="shared" si="1"/>
        <v>0</v>
      </c>
      <c r="K46" s="141"/>
      <c r="L46" s="141"/>
      <c r="M46" s="141"/>
      <c r="N46" s="141"/>
      <c r="O46" s="141"/>
      <c r="P46" s="141"/>
      <c r="Q46" s="141"/>
    </row>
    <row r="47" spans="2:17" s="3" customFormat="1" ht="15" customHeight="1">
      <c r="B47" s="3">
        <v>12</v>
      </c>
      <c r="C47" s="270" t="str">
        <f>IF('Voorbeeld Bewijslast'!C47="","",'Voorbeeld Bewijslast'!C47)</f>
        <v/>
      </c>
      <c r="D47" s="271" t="str">
        <f>IF('Voorbeeld Bewijslast'!D47="","",'Voorbeeld Bewijslast'!D47)</f>
        <v/>
      </c>
      <c r="E47" s="271" t="str">
        <f>IF('Voorbeeld Bewijslast'!E47="","",'Voorbeeld Bewijslast'!E47)</f>
        <v/>
      </c>
      <c r="F47" s="271" t="str">
        <f>IF('Voorbeeld Bewijslast'!J47="","",'Voorbeeld Bewijslast'!J47)</f>
        <v/>
      </c>
      <c r="G47" s="271" t="str">
        <f>IF('Voorbeeld Bewijslast'!K47="","",'Voorbeeld Bewijslast'!K47)</f>
        <v/>
      </c>
      <c r="H47" s="285" t="str">
        <f>IF('Voorbeeld Bewijslast'!L47="","",'Voorbeeld Bewijslast'!L47)</f>
        <v/>
      </c>
      <c r="I47" s="273">
        <f>SUM('Voorbeeld Bewijslast'!F47:I47)</f>
        <v>0</v>
      </c>
      <c r="J47" s="275">
        <f t="shared" si="1"/>
        <v>0</v>
      </c>
      <c r="K47" s="141"/>
      <c r="L47" s="141"/>
      <c r="M47" s="141"/>
      <c r="N47" s="141"/>
      <c r="O47" s="141"/>
      <c r="P47" s="141"/>
      <c r="Q47" s="141"/>
    </row>
    <row r="48" spans="2:17" s="3" customFormat="1" ht="15" customHeight="1">
      <c r="B48" s="3">
        <v>13</v>
      </c>
      <c r="C48" s="270" t="str">
        <f>IF('Voorbeeld Bewijslast'!C48="","",'Voorbeeld Bewijslast'!C48)</f>
        <v/>
      </c>
      <c r="D48" s="271" t="str">
        <f>IF('Voorbeeld Bewijslast'!D48="","",'Voorbeeld Bewijslast'!D48)</f>
        <v/>
      </c>
      <c r="E48" s="271" t="str">
        <f>IF('Voorbeeld Bewijslast'!E48="","",'Voorbeeld Bewijslast'!E48)</f>
        <v/>
      </c>
      <c r="F48" s="271" t="str">
        <f>IF('Voorbeeld Bewijslast'!J48="","",'Voorbeeld Bewijslast'!J48)</f>
        <v/>
      </c>
      <c r="G48" s="271" t="str">
        <f>IF('Voorbeeld Bewijslast'!K48="","",'Voorbeeld Bewijslast'!K48)</f>
        <v/>
      </c>
      <c r="H48" s="285" t="str">
        <f>IF('Voorbeeld Bewijslast'!L48="","",'Voorbeeld Bewijslast'!L48)</f>
        <v/>
      </c>
      <c r="I48" s="273">
        <f>SUM('Voorbeeld Bewijslast'!F48:I48)</f>
        <v>0</v>
      </c>
      <c r="J48" s="275">
        <f t="shared" si="1"/>
        <v>0</v>
      </c>
      <c r="K48" s="141"/>
      <c r="L48" s="141"/>
      <c r="M48" s="141"/>
      <c r="N48" s="141"/>
      <c r="O48" s="141"/>
      <c r="P48" s="141"/>
      <c r="Q48" s="141"/>
    </row>
    <row r="49" spans="2:17" s="3" customFormat="1" ht="15" customHeight="1">
      <c r="B49" s="3">
        <v>14</v>
      </c>
      <c r="C49" s="270" t="str">
        <f>IF('Voorbeeld Bewijslast'!C49="","",'Voorbeeld Bewijslast'!C49)</f>
        <v/>
      </c>
      <c r="D49" s="271" t="str">
        <f>IF('Voorbeeld Bewijslast'!D49="","",'Voorbeeld Bewijslast'!D49)</f>
        <v/>
      </c>
      <c r="E49" s="271" t="str">
        <f>IF('Voorbeeld Bewijslast'!E49="","",'Voorbeeld Bewijslast'!E49)</f>
        <v/>
      </c>
      <c r="F49" s="271" t="str">
        <f>IF('Voorbeeld Bewijslast'!J49="","",'Voorbeeld Bewijslast'!J49)</f>
        <v/>
      </c>
      <c r="G49" s="271" t="str">
        <f>IF('Voorbeeld Bewijslast'!K49="","",'Voorbeeld Bewijslast'!K49)</f>
        <v/>
      </c>
      <c r="H49" s="285" t="str">
        <f>IF('Voorbeeld Bewijslast'!L49="","",'Voorbeeld Bewijslast'!L49)</f>
        <v/>
      </c>
      <c r="I49" s="273">
        <f>SUM('Voorbeeld Bewijslast'!F49:I49)</f>
        <v>0</v>
      </c>
      <c r="J49" s="275">
        <f t="shared" si="1"/>
        <v>0</v>
      </c>
      <c r="K49" s="141"/>
      <c r="L49" s="141"/>
      <c r="M49" s="141"/>
      <c r="N49" s="141"/>
      <c r="O49" s="141"/>
      <c r="P49" s="141"/>
      <c r="Q49" s="141"/>
    </row>
    <row r="50" spans="2:17" s="3" customFormat="1" ht="15" customHeight="1">
      <c r="B50" s="3">
        <v>15</v>
      </c>
      <c r="C50" s="270" t="str">
        <f>IF('Voorbeeld Bewijslast'!C50="","",'Voorbeeld Bewijslast'!C50)</f>
        <v/>
      </c>
      <c r="D50" s="271" t="str">
        <f>IF('Voorbeeld Bewijslast'!D50="","",'Voorbeeld Bewijslast'!D50)</f>
        <v/>
      </c>
      <c r="E50" s="271" t="str">
        <f>IF('Voorbeeld Bewijslast'!E50="","",'Voorbeeld Bewijslast'!E50)</f>
        <v/>
      </c>
      <c r="F50" s="271" t="str">
        <f>IF('Voorbeeld Bewijslast'!J50="","",'Voorbeeld Bewijslast'!J50)</f>
        <v/>
      </c>
      <c r="G50" s="271" t="str">
        <f>IF('Voorbeeld Bewijslast'!K50="","",'Voorbeeld Bewijslast'!K50)</f>
        <v/>
      </c>
      <c r="H50" s="285" t="str">
        <f>IF('Voorbeeld Bewijslast'!L50="","",'Voorbeeld Bewijslast'!L50)</f>
        <v/>
      </c>
      <c r="I50" s="273">
        <v>0</v>
      </c>
      <c r="J50" s="275">
        <f t="shared" si="1"/>
        <v>0</v>
      </c>
      <c r="K50" s="141"/>
      <c r="L50" s="141"/>
      <c r="M50" s="141"/>
      <c r="N50" s="141"/>
      <c r="O50" s="141"/>
      <c r="P50" s="141"/>
      <c r="Q50" s="141"/>
    </row>
    <row r="51" spans="2:17" s="3" customFormat="1" ht="15" customHeight="1">
      <c r="B51" s="3">
        <v>16</v>
      </c>
      <c r="C51" s="270" t="str">
        <f>IF('Voorbeeld Bewijslast'!C51="","",'Voorbeeld Bewijslast'!C51)</f>
        <v/>
      </c>
      <c r="D51" s="271" t="str">
        <f>IF('Voorbeeld Bewijslast'!D51="","",'Voorbeeld Bewijslast'!D51)</f>
        <v/>
      </c>
      <c r="E51" s="271" t="str">
        <f>IF('Voorbeeld Bewijslast'!E51="","",'Voorbeeld Bewijslast'!E51)</f>
        <v/>
      </c>
      <c r="F51" s="271" t="str">
        <f>IF('Voorbeeld Bewijslast'!J51="","",'Voorbeeld Bewijslast'!J51)</f>
        <v/>
      </c>
      <c r="G51" s="271" t="str">
        <f>IF('Voorbeeld Bewijslast'!K51="","",'Voorbeeld Bewijslast'!K51)</f>
        <v/>
      </c>
      <c r="H51" s="285" t="str">
        <f>IF('Voorbeeld Bewijslast'!L51="","",'Voorbeeld Bewijslast'!L51)</f>
        <v/>
      </c>
      <c r="I51" s="273">
        <f>SUM('Voorbeeld Bewijslast'!F51:I51)</f>
        <v>0</v>
      </c>
      <c r="J51" s="275">
        <f t="shared" si="1"/>
        <v>0</v>
      </c>
      <c r="K51" s="141"/>
      <c r="L51" s="141"/>
      <c r="M51" s="141"/>
      <c r="N51" s="141"/>
      <c r="O51" s="141"/>
      <c r="P51" s="141"/>
      <c r="Q51" s="141"/>
    </row>
    <row r="52" spans="2:17" s="3" customFormat="1" ht="15" customHeight="1">
      <c r="B52" s="3">
        <v>17</v>
      </c>
      <c r="C52" s="270" t="str">
        <f>IF('Voorbeeld Bewijslast'!C52="","",'Voorbeeld Bewijslast'!C52)</f>
        <v/>
      </c>
      <c r="D52" s="271" t="str">
        <f>IF('Voorbeeld Bewijslast'!D52="","",'Voorbeeld Bewijslast'!D52)</f>
        <v/>
      </c>
      <c r="E52" s="271" t="str">
        <f>IF('Voorbeeld Bewijslast'!E52="","",'Voorbeeld Bewijslast'!E52)</f>
        <v/>
      </c>
      <c r="F52" s="271" t="str">
        <f>IF('Voorbeeld Bewijslast'!J52="","",'Voorbeeld Bewijslast'!J52)</f>
        <v/>
      </c>
      <c r="G52" s="271" t="str">
        <f>IF('Voorbeeld Bewijslast'!K52="","",'Voorbeeld Bewijslast'!K52)</f>
        <v/>
      </c>
      <c r="H52" s="285" t="str">
        <f>IF('Voorbeeld Bewijslast'!L52="","",'Voorbeeld Bewijslast'!L52)</f>
        <v/>
      </c>
      <c r="I52" s="273">
        <f>SUM('Voorbeeld Bewijslast'!F52:I52)</f>
        <v>0</v>
      </c>
      <c r="J52" s="275">
        <f t="shared" si="1"/>
        <v>0</v>
      </c>
      <c r="K52" s="141"/>
      <c r="L52" s="141"/>
      <c r="M52" s="141"/>
      <c r="N52" s="141"/>
      <c r="O52" s="141"/>
      <c r="P52" s="141"/>
      <c r="Q52" s="141"/>
    </row>
    <row r="53" spans="2:17" s="3" customFormat="1" ht="15" customHeight="1">
      <c r="B53" s="3">
        <v>18</v>
      </c>
      <c r="C53" s="270" t="str">
        <f>IF('Voorbeeld Bewijslast'!C53="","",'Voorbeeld Bewijslast'!C53)</f>
        <v/>
      </c>
      <c r="D53" s="271" t="str">
        <f>IF('Voorbeeld Bewijslast'!D53="","",'Voorbeeld Bewijslast'!D53)</f>
        <v/>
      </c>
      <c r="E53" s="271" t="str">
        <f>IF('Voorbeeld Bewijslast'!E53="","",'Voorbeeld Bewijslast'!E53)</f>
        <v/>
      </c>
      <c r="F53" s="271" t="str">
        <f>IF('Voorbeeld Bewijslast'!J53="","",'Voorbeeld Bewijslast'!J53)</f>
        <v/>
      </c>
      <c r="G53" s="271" t="str">
        <f>IF('Voorbeeld Bewijslast'!K53="","",'Voorbeeld Bewijslast'!K53)</f>
        <v/>
      </c>
      <c r="H53" s="285" t="str">
        <f>IF('Voorbeeld Bewijslast'!L53="","",'Voorbeeld Bewijslast'!L53)</f>
        <v/>
      </c>
      <c r="I53" s="273">
        <f>SUM('Voorbeeld Bewijslast'!F53:I53)</f>
        <v>0</v>
      </c>
      <c r="J53" s="275">
        <f t="shared" si="1"/>
        <v>0</v>
      </c>
      <c r="K53" s="141"/>
      <c r="L53" s="141"/>
      <c r="M53" s="141"/>
      <c r="N53" s="141"/>
      <c r="O53" s="141"/>
      <c r="P53" s="141"/>
      <c r="Q53" s="141"/>
    </row>
    <row r="54" spans="2:17" s="3" customFormat="1" ht="15" customHeight="1">
      <c r="B54" s="3">
        <v>19</v>
      </c>
      <c r="C54" s="270" t="str">
        <f>IF('Voorbeeld Bewijslast'!C54="","",'Voorbeeld Bewijslast'!C54)</f>
        <v/>
      </c>
      <c r="D54" s="271" t="str">
        <f>IF('Voorbeeld Bewijslast'!D54="","",'Voorbeeld Bewijslast'!D54)</f>
        <v/>
      </c>
      <c r="E54" s="271" t="str">
        <f>IF('Voorbeeld Bewijslast'!E54="","",'Voorbeeld Bewijslast'!E54)</f>
        <v/>
      </c>
      <c r="F54" s="271" t="str">
        <f>IF('Voorbeeld Bewijslast'!J54="","",'Voorbeeld Bewijslast'!J54)</f>
        <v/>
      </c>
      <c r="G54" s="271" t="str">
        <f>IF('Voorbeeld Bewijslast'!K54="","",'Voorbeeld Bewijslast'!K54)</f>
        <v/>
      </c>
      <c r="H54" s="285" t="str">
        <f>IF('Voorbeeld Bewijslast'!L54="","",'Voorbeeld Bewijslast'!L54)</f>
        <v/>
      </c>
      <c r="I54" s="273">
        <f>SUM('Voorbeeld Bewijslast'!F54:I54)</f>
        <v>0</v>
      </c>
      <c r="J54" s="275">
        <f t="shared" si="1"/>
        <v>0</v>
      </c>
      <c r="K54" s="141"/>
      <c r="L54" s="141"/>
      <c r="M54" s="141"/>
      <c r="N54" s="141"/>
      <c r="O54" s="141"/>
      <c r="P54" s="141"/>
      <c r="Q54" s="141"/>
    </row>
    <row r="55" spans="2:17" s="3" customFormat="1" ht="15" customHeight="1" thickBot="1">
      <c r="B55" s="3">
        <v>20</v>
      </c>
      <c r="C55" s="276" t="str">
        <f>IF('Voorbeeld Bewijslast'!C55="","",'Voorbeeld Bewijslast'!C55)</f>
        <v/>
      </c>
      <c r="D55" s="277" t="str">
        <f>IF('Voorbeeld Bewijslast'!D55="","",'Voorbeeld Bewijslast'!D55)</f>
        <v/>
      </c>
      <c r="E55" s="277" t="str">
        <f>IF('Voorbeeld Bewijslast'!E55="","",'Voorbeeld Bewijslast'!E55)</f>
        <v/>
      </c>
      <c r="F55" s="277" t="str">
        <f>IF('Voorbeeld Bewijslast'!J55="","",'Voorbeeld Bewijslast'!J55)</f>
        <v/>
      </c>
      <c r="G55" s="277" t="str">
        <f>IF('Voorbeeld Bewijslast'!K55="","",'Voorbeeld Bewijslast'!K55)</f>
        <v/>
      </c>
      <c r="H55" s="286" t="str">
        <f>IF('Voorbeeld Bewijslast'!L55="","",'Voorbeeld Bewijslast'!L55)</f>
        <v/>
      </c>
      <c r="I55" s="279">
        <f>SUM('Voorbeeld Bewijslast'!F55:I55)</f>
        <v>0</v>
      </c>
      <c r="J55" s="280">
        <f t="shared" si="1"/>
        <v>0</v>
      </c>
      <c r="K55" s="141"/>
      <c r="L55" s="141"/>
      <c r="M55" s="141"/>
      <c r="N55" s="141"/>
      <c r="O55" s="141"/>
      <c r="P55" s="141"/>
      <c r="Q55" s="141"/>
    </row>
    <row r="56" spans="2:17" s="47" customFormat="1">
      <c r="C56" s="3"/>
      <c r="D56" s="3"/>
      <c r="E56" s="3"/>
      <c r="F56" s="3"/>
      <c r="G56" s="3"/>
      <c r="H56" s="3"/>
      <c r="I56" s="3"/>
      <c r="J56" s="4"/>
      <c r="K56" s="3"/>
      <c r="L56" s="4"/>
      <c r="M56" s="3"/>
      <c r="N56" s="3"/>
      <c r="O56" s="3"/>
      <c r="P56" s="3"/>
      <c r="Q56" s="3"/>
    </row>
    <row r="57" spans="2:17" s="3" customFormat="1" ht="15" thickBot="1">
      <c r="L57" s="4"/>
    </row>
    <row r="58" spans="2:17" ht="42.65" customHeight="1" thickBot="1">
      <c r="C58" s="139" t="s">
        <v>44</v>
      </c>
      <c r="D58" s="136"/>
      <c r="E58" s="136"/>
      <c r="F58" s="136"/>
      <c r="G58" s="136"/>
      <c r="H58" s="134"/>
      <c r="I58" s="320" t="s">
        <v>72</v>
      </c>
      <c r="J58" s="321"/>
      <c r="K58" s="322" t="s">
        <v>81</v>
      </c>
      <c r="L58" s="322"/>
      <c r="M58" s="322"/>
      <c r="N58" s="322"/>
      <c r="O58" s="322"/>
      <c r="P58" s="322"/>
      <c r="Q58" s="323"/>
    </row>
    <row r="59" spans="2:17" ht="38.5" customHeight="1" thickBot="1">
      <c r="C59" s="111" t="s">
        <v>61</v>
      </c>
      <c r="D59" s="112" t="s">
        <v>62</v>
      </c>
      <c r="E59" s="112" t="s">
        <v>78</v>
      </c>
      <c r="F59" s="113" t="s">
        <v>55</v>
      </c>
      <c r="G59" s="112" t="s">
        <v>68</v>
      </c>
      <c r="H59" s="132" t="s">
        <v>50</v>
      </c>
      <c r="I59" s="111" t="s">
        <v>73</v>
      </c>
      <c r="J59" s="113" t="s">
        <v>74</v>
      </c>
      <c r="K59" s="112" t="s">
        <v>82</v>
      </c>
      <c r="L59" s="112" t="s">
        <v>83</v>
      </c>
      <c r="M59" s="112" t="s">
        <v>84</v>
      </c>
      <c r="N59" s="112" t="s">
        <v>85</v>
      </c>
      <c r="O59" s="113" t="s">
        <v>86</v>
      </c>
      <c r="P59" s="113" t="s">
        <v>87</v>
      </c>
      <c r="Q59" s="132" t="s">
        <v>88</v>
      </c>
    </row>
    <row r="60" spans="2:17" ht="15.5">
      <c r="B60" s="3">
        <v>1</v>
      </c>
      <c r="C60" s="270" t="str">
        <f>IF('Voorbeeld Bewijslast'!C60="","",'Voorbeeld Bewijslast'!C60)</f>
        <v/>
      </c>
      <c r="D60" s="271" t="str">
        <f>IF('Voorbeeld Bewijslast'!D60="","",'Voorbeeld Bewijslast'!D60)</f>
        <v/>
      </c>
      <c r="E60" s="271" t="str">
        <f>IF('Voorbeeld Bewijslast'!E60="","",'Voorbeeld Bewijslast'!E60)</f>
        <v/>
      </c>
      <c r="F60" s="271" t="str">
        <f>IF('Voorbeeld Bewijslast'!J60="","",'Voorbeeld Bewijslast'!J60)</f>
        <v/>
      </c>
      <c r="G60" s="271" t="str">
        <f>IF('Voorbeeld Bewijslast'!K60="","",'Voorbeeld Bewijslast'!K60)</f>
        <v/>
      </c>
      <c r="H60" s="285" t="str">
        <f>IF('Voorbeeld Bewijslast'!L60="","",'Voorbeeld Bewijslast'!L60)</f>
        <v/>
      </c>
      <c r="I60" s="270">
        <f>SUM('Voorbeeld Bewijslast'!F60:I60)</f>
        <v>0</v>
      </c>
      <c r="J60" s="274">
        <f t="shared" ref="J60:J79" si="2">SUM(K60:Q60)</f>
        <v>0</v>
      </c>
      <c r="K60" s="141"/>
      <c r="L60" s="141"/>
      <c r="M60" s="141"/>
      <c r="N60" s="141"/>
      <c r="O60" s="141"/>
      <c r="P60" s="141"/>
      <c r="Q60" s="141"/>
    </row>
    <row r="61" spans="2:17" ht="15.5">
      <c r="B61" s="3">
        <v>2</v>
      </c>
      <c r="C61" s="270" t="str">
        <f>IF('Voorbeeld Bewijslast'!C61="","",'Voorbeeld Bewijslast'!C61)</f>
        <v/>
      </c>
      <c r="D61" s="271" t="str">
        <f>IF('Voorbeeld Bewijslast'!D61="","",'Voorbeeld Bewijslast'!D61)</f>
        <v/>
      </c>
      <c r="E61" s="271" t="str">
        <f>IF('Voorbeeld Bewijslast'!E61="","",'Voorbeeld Bewijslast'!E61)</f>
        <v/>
      </c>
      <c r="F61" s="271" t="str">
        <f>IF('Voorbeeld Bewijslast'!J61="","",'Voorbeeld Bewijslast'!J61)</f>
        <v/>
      </c>
      <c r="G61" s="271" t="str">
        <f>IF('Voorbeeld Bewijslast'!K61="","",'Voorbeeld Bewijslast'!K61)</f>
        <v/>
      </c>
      <c r="H61" s="285" t="str">
        <f>IF('Voorbeeld Bewijslast'!L61="","",'Voorbeeld Bewijslast'!L61)</f>
        <v/>
      </c>
      <c r="I61" s="270">
        <f>SUM('Voorbeeld Bewijslast'!F61:I61)</f>
        <v>0</v>
      </c>
      <c r="J61" s="275">
        <f t="shared" si="2"/>
        <v>0</v>
      </c>
      <c r="K61" s="141"/>
      <c r="L61" s="141"/>
      <c r="M61" s="141"/>
      <c r="N61" s="141"/>
      <c r="O61" s="141"/>
      <c r="P61" s="141"/>
      <c r="Q61" s="141"/>
    </row>
    <row r="62" spans="2:17" ht="15.5">
      <c r="B62" s="3">
        <v>3</v>
      </c>
      <c r="C62" s="270" t="str">
        <f>IF('Voorbeeld Bewijslast'!C62="","",'Voorbeeld Bewijslast'!C62)</f>
        <v/>
      </c>
      <c r="D62" s="271" t="str">
        <f>IF('Voorbeeld Bewijslast'!D62="","",'Voorbeeld Bewijslast'!D62)</f>
        <v/>
      </c>
      <c r="E62" s="271" t="str">
        <f>IF('Voorbeeld Bewijslast'!E62="","",'Voorbeeld Bewijslast'!E62)</f>
        <v/>
      </c>
      <c r="F62" s="271" t="str">
        <f>IF('Voorbeeld Bewijslast'!J62="","",'Voorbeeld Bewijslast'!J62)</f>
        <v/>
      </c>
      <c r="G62" s="271" t="str">
        <f>IF('Voorbeeld Bewijslast'!K62="","",'Voorbeeld Bewijslast'!K62)</f>
        <v/>
      </c>
      <c r="H62" s="285" t="str">
        <f>IF('Voorbeeld Bewijslast'!L62="","",'Voorbeeld Bewijslast'!L62)</f>
        <v/>
      </c>
      <c r="I62" s="270">
        <f>SUM('Voorbeeld Bewijslast'!F62:I62)</f>
        <v>0</v>
      </c>
      <c r="J62" s="275">
        <f t="shared" si="2"/>
        <v>0</v>
      </c>
      <c r="K62" s="141"/>
      <c r="L62" s="141"/>
      <c r="M62" s="141"/>
      <c r="N62" s="141"/>
      <c r="O62" s="141"/>
      <c r="P62" s="141"/>
      <c r="Q62" s="141"/>
    </row>
    <row r="63" spans="2:17" ht="15.5">
      <c r="B63" s="3">
        <v>4</v>
      </c>
      <c r="C63" s="270" t="str">
        <f>IF('Voorbeeld Bewijslast'!C63="","",'Voorbeeld Bewijslast'!C63)</f>
        <v/>
      </c>
      <c r="D63" s="271" t="str">
        <f>IF('Voorbeeld Bewijslast'!D63="","",'Voorbeeld Bewijslast'!D63)</f>
        <v/>
      </c>
      <c r="E63" s="271" t="str">
        <f>IF('Voorbeeld Bewijslast'!E63="","",'Voorbeeld Bewijslast'!E63)</f>
        <v/>
      </c>
      <c r="F63" s="271" t="str">
        <f>IF('Voorbeeld Bewijslast'!J63="","",'Voorbeeld Bewijslast'!J63)</f>
        <v/>
      </c>
      <c r="G63" s="271" t="str">
        <f>IF('Voorbeeld Bewijslast'!K63="","",'Voorbeeld Bewijslast'!K63)</f>
        <v/>
      </c>
      <c r="H63" s="285" t="str">
        <f>IF('Voorbeeld Bewijslast'!L63="","",'Voorbeeld Bewijslast'!L63)</f>
        <v/>
      </c>
      <c r="I63" s="270">
        <f>SUM('Voorbeeld Bewijslast'!F63:I63)</f>
        <v>0</v>
      </c>
      <c r="J63" s="275">
        <f t="shared" si="2"/>
        <v>0</v>
      </c>
      <c r="K63" s="141"/>
      <c r="L63" s="141"/>
      <c r="M63" s="141"/>
      <c r="N63" s="141"/>
      <c r="O63" s="141"/>
      <c r="P63" s="141"/>
      <c r="Q63" s="141"/>
    </row>
    <row r="64" spans="2:17" ht="15.5">
      <c r="B64" s="3">
        <v>5</v>
      </c>
      <c r="C64" s="270" t="str">
        <f>IF('Voorbeeld Bewijslast'!C64="","",'Voorbeeld Bewijslast'!C64)</f>
        <v/>
      </c>
      <c r="D64" s="271" t="str">
        <f>IF('Voorbeeld Bewijslast'!D64="","",'Voorbeeld Bewijslast'!D64)</f>
        <v/>
      </c>
      <c r="E64" s="271" t="str">
        <f>IF('Voorbeeld Bewijslast'!E64="","",'Voorbeeld Bewijslast'!E64)</f>
        <v/>
      </c>
      <c r="F64" s="271" t="str">
        <f>IF('Voorbeeld Bewijslast'!J64="","",'Voorbeeld Bewijslast'!J64)</f>
        <v/>
      </c>
      <c r="G64" s="271" t="str">
        <f>IF('Voorbeeld Bewijslast'!K64="","",'Voorbeeld Bewijslast'!K64)</f>
        <v/>
      </c>
      <c r="H64" s="285" t="str">
        <f>IF('Voorbeeld Bewijslast'!L64="","",'Voorbeeld Bewijslast'!L64)</f>
        <v/>
      </c>
      <c r="I64" s="270">
        <f>SUM('Voorbeeld Bewijslast'!F64:I64)</f>
        <v>0</v>
      </c>
      <c r="J64" s="275">
        <f t="shared" si="2"/>
        <v>0</v>
      </c>
      <c r="K64" s="141"/>
      <c r="L64" s="141"/>
      <c r="M64" s="141"/>
      <c r="N64" s="141"/>
      <c r="O64" s="141"/>
      <c r="P64" s="141"/>
      <c r="Q64" s="141"/>
    </row>
    <row r="65" spans="2:17" ht="15.5">
      <c r="B65" s="3">
        <v>6</v>
      </c>
      <c r="C65" s="270" t="str">
        <f>IF('Voorbeeld Bewijslast'!C65="","",'Voorbeeld Bewijslast'!C65)</f>
        <v/>
      </c>
      <c r="D65" s="271" t="str">
        <f>IF('Voorbeeld Bewijslast'!D65="","",'Voorbeeld Bewijslast'!D65)</f>
        <v/>
      </c>
      <c r="E65" s="271" t="str">
        <f>IF('Voorbeeld Bewijslast'!E65="","",'Voorbeeld Bewijslast'!E65)</f>
        <v/>
      </c>
      <c r="F65" s="271" t="str">
        <f>IF('Voorbeeld Bewijslast'!J65="","",'Voorbeeld Bewijslast'!J65)</f>
        <v/>
      </c>
      <c r="G65" s="271" t="str">
        <f>IF('Voorbeeld Bewijslast'!K65="","",'Voorbeeld Bewijslast'!K65)</f>
        <v/>
      </c>
      <c r="H65" s="285" t="str">
        <f>IF('Voorbeeld Bewijslast'!L65="","",'Voorbeeld Bewijslast'!L65)</f>
        <v/>
      </c>
      <c r="I65" s="270">
        <f>SUM('Voorbeeld Bewijslast'!F65:I65)</f>
        <v>0</v>
      </c>
      <c r="J65" s="275">
        <f t="shared" si="2"/>
        <v>0</v>
      </c>
      <c r="K65" s="141"/>
      <c r="L65" s="141"/>
      <c r="M65" s="141"/>
      <c r="N65" s="141"/>
      <c r="O65" s="141"/>
      <c r="P65" s="141"/>
      <c r="Q65" s="141"/>
    </row>
    <row r="66" spans="2:17" ht="15.5">
      <c r="B66" s="3">
        <v>7</v>
      </c>
      <c r="C66" s="270" t="str">
        <f>IF('Voorbeeld Bewijslast'!C66="","",'Voorbeeld Bewijslast'!C66)</f>
        <v/>
      </c>
      <c r="D66" s="271" t="str">
        <f>IF('Voorbeeld Bewijslast'!D66="","",'Voorbeeld Bewijslast'!D66)</f>
        <v/>
      </c>
      <c r="E66" s="271" t="str">
        <f>IF('Voorbeeld Bewijslast'!E66="","",'Voorbeeld Bewijslast'!E66)</f>
        <v/>
      </c>
      <c r="F66" s="271" t="str">
        <f>IF('Voorbeeld Bewijslast'!J66="","",'Voorbeeld Bewijslast'!J66)</f>
        <v/>
      </c>
      <c r="G66" s="271" t="str">
        <f>IF('Voorbeeld Bewijslast'!K66="","",'Voorbeeld Bewijslast'!K66)</f>
        <v/>
      </c>
      <c r="H66" s="285" t="str">
        <f>IF('Voorbeeld Bewijslast'!L66="","",'Voorbeeld Bewijslast'!L66)</f>
        <v/>
      </c>
      <c r="I66" s="270">
        <f>SUM('Voorbeeld Bewijslast'!F66:I66)</f>
        <v>0</v>
      </c>
      <c r="J66" s="275">
        <f t="shared" si="2"/>
        <v>0</v>
      </c>
      <c r="K66" s="141"/>
      <c r="L66" s="141"/>
      <c r="M66" s="141"/>
      <c r="N66" s="141"/>
      <c r="O66" s="141"/>
      <c r="P66" s="141"/>
      <c r="Q66" s="141"/>
    </row>
    <row r="67" spans="2:17" ht="15.5">
      <c r="B67" s="3">
        <v>8</v>
      </c>
      <c r="C67" s="270" t="str">
        <f>IF('Voorbeeld Bewijslast'!C67="","",'Voorbeeld Bewijslast'!C67)</f>
        <v/>
      </c>
      <c r="D67" s="271" t="str">
        <f>IF('Voorbeeld Bewijslast'!D67="","",'Voorbeeld Bewijslast'!D67)</f>
        <v/>
      </c>
      <c r="E67" s="271" t="str">
        <f>IF('Voorbeeld Bewijslast'!E67="","",'Voorbeeld Bewijslast'!E67)</f>
        <v/>
      </c>
      <c r="F67" s="271" t="str">
        <f>IF('Voorbeeld Bewijslast'!J67="","",'Voorbeeld Bewijslast'!J67)</f>
        <v/>
      </c>
      <c r="G67" s="271" t="str">
        <f>IF('Voorbeeld Bewijslast'!K67="","",'Voorbeeld Bewijslast'!K67)</f>
        <v/>
      </c>
      <c r="H67" s="285" t="str">
        <f>IF('Voorbeeld Bewijslast'!L67="","",'Voorbeeld Bewijslast'!L67)</f>
        <v/>
      </c>
      <c r="I67" s="270">
        <f>SUM('Voorbeeld Bewijslast'!F67:I67)</f>
        <v>0</v>
      </c>
      <c r="J67" s="275">
        <f t="shared" si="2"/>
        <v>0</v>
      </c>
      <c r="K67" s="141"/>
      <c r="L67" s="141"/>
      <c r="M67" s="141"/>
      <c r="N67" s="141"/>
      <c r="O67" s="141"/>
      <c r="P67" s="141"/>
      <c r="Q67" s="141"/>
    </row>
    <row r="68" spans="2:17" ht="15.5">
      <c r="B68" s="3">
        <v>9</v>
      </c>
      <c r="C68" s="270" t="str">
        <f>IF('Voorbeeld Bewijslast'!C68="","",'Voorbeeld Bewijslast'!C68)</f>
        <v/>
      </c>
      <c r="D68" s="271" t="str">
        <f>IF('Voorbeeld Bewijslast'!D68="","",'Voorbeeld Bewijslast'!D68)</f>
        <v/>
      </c>
      <c r="E68" s="271" t="str">
        <f>IF('Voorbeeld Bewijslast'!E68="","",'Voorbeeld Bewijslast'!E68)</f>
        <v/>
      </c>
      <c r="F68" s="271" t="str">
        <f>IF('Voorbeeld Bewijslast'!J68="","",'Voorbeeld Bewijslast'!J68)</f>
        <v/>
      </c>
      <c r="G68" s="271" t="str">
        <f>IF('Voorbeeld Bewijslast'!K68="","",'Voorbeeld Bewijslast'!K68)</f>
        <v/>
      </c>
      <c r="H68" s="285" t="str">
        <f>IF('Voorbeeld Bewijslast'!L68="","",'Voorbeeld Bewijslast'!L68)</f>
        <v/>
      </c>
      <c r="I68" s="270">
        <f>SUM('Voorbeeld Bewijslast'!F68:I68)</f>
        <v>0</v>
      </c>
      <c r="J68" s="275">
        <f t="shared" si="2"/>
        <v>0</v>
      </c>
      <c r="K68" s="141"/>
      <c r="L68" s="141"/>
      <c r="M68" s="141"/>
      <c r="N68" s="141"/>
      <c r="O68" s="141"/>
      <c r="P68" s="141"/>
      <c r="Q68" s="141"/>
    </row>
    <row r="69" spans="2:17" ht="15.5">
      <c r="B69" s="3">
        <v>10</v>
      </c>
      <c r="C69" s="270" t="str">
        <f>IF('Voorbeeld Bewijslast'!C69="","",'Voorbeeld Bewijslast'!C69)</f>
        <v/>
      </c>
      <c r="D69" s="271" t="str">
        <f>IF('Voorbeeld Bewijslast'!D69="","",'Voorbeeld Bewijslast'!D69)</f>
        <v/>
      </c>
      <c r="E69" s="271" t="str">
        <f>IF('Voorbeeld Bewijslast'!E69="","",'Voorbeeld Bewijslast'!E69)</f>
        <v/>
      </c>
      <c r="F69" s="271" t="str">
        <f>IF('Voorbeeld Bewijslast'!J69="","",'Voorbeeld Bewijslast'!J69)</f>
        <v/>
      </c>
      <c r="G69" s="271" t="str">
        <f>IF('Voorbeeld Bewijslast'!K69="","",'Voorbeeld Bewijslast'!K69)</f>
        <v/>
      </c>
      <c r="H69" s="285" t="str">
        <f>IF('Voorbeeld Bewijslast'!L69="","",'Voorbeeld Bewijslast'!L69)</f>
        <v/>
      </c>
      <c r="I69" s="270">
        <f>SUM('Voorbeeld Bewijslast'!F69:I69)</f>
        <v>0</v>
      </c>
      <c r="J69" s="275">
        <f t="shared" si="2"/>
        <v>0</v>
      </c>
      <c r="K69" s="141"/>
      <c r="L69" s="141"/>
      <c r="M69" s="141"/>
      <c r="N69" s="141"/>
      <c r="O69" s="141"/>
      <c r="P69" s="141"/>
      <c r="Q69" s="141"/>
    </row>
    <row r="70" spans="2:17" ht="15.5">
      <c r="B70" s="3">
        <v>11</v>
      </c>
      <c r="C70" s="270" t="str">
        <f>IF('Voorbeeld Bewijslast'!C70="","",'Voorbeeld Bewijslast'!C70)</f>
        <v/>
      </c>
      <c r="D70" s="271" t="str">
        <f>IF('Voorbeeld Bewijslast'!D70="","",'Voorbeeld Bewijslast'!D70)</f>
        <v/>
      </c>
      <c r="E70" s="271" t="str">
        <f>IF('Voorbeeld Bewijslast'!E70="","",'Voorbeeld Bewijslast'!E70)</f>
        <v/>
      </c>
      <c r="F70" s="271" t="str">
        <f>IF('Voorbeeld Bewijslast'!J70="","",'Voorbeeld Bewijslast'!J70)</f>
        <v/>
      </c>
      <c r="G70" s="271" t="str">
        <f>IF('Voorbeeld Bewijslast'!K70="","",'Voorbeeld Bewijslast'!K70)</f>
        <v/>
      </c>
      <c r="H70" s="285" t="str">
        <f>IF('Voorbeeld Bewijslast'!L70="","",'Voorbeeld Bewijslast'!L70)</f>
        <v/>
      </c>
      <c r="I70" s="270">
        <f>SUM('Voorbeeld Bewijslast'!F70:I70)</f>
        <v>0</v>
      </c>
      <c r="J70" s="275">
        <f t="shared" si="2"/>
        <v>0</v>
      </c>
      <c r="K70" s="141"/>
      <c r="L70" s="141"/>
      <c r="M70" s="141"/>
      <c r="N70" s="141"/>
      <c r="O70" s="141"/>
      <c r="P70" s="141"/>
      <c r="Q70" s="141"/>
    </row>
    <row r="71" spans="2:17" ht="15.5">
      <c r="B71" s="3">
        <v>12</v>
      </c>
      <c r="C71" s="270" t="str">
        <f>IF('Voorbeeld Bewijslast'!C71="","",'Voorbeeld Bewijslast'!C71)</f>
        <v/>
      </c>
      <c r="D71" s="271" t="str">
        <f>IF('Voorbeeld Bewijslast'!D71="","",'Voorbeeld Bewijslast'!D71)</f>
        <v/>
      </c>
      <c r="E71" s="271" t="str">
        <f>IF('Voorbeeld Bewijslast'!E71="","",'Voorbeeld Bewijslast'!E71)</f>
        <v/>
      </c>
      <c r="F71" s="271" t="str">
        <f>IF('Voorbeeld Bewijslast'!J71="","",'Voorbeeld Bewijslast'!J71)</f>
        <v/>
      </c>
      <c r="G71" s="271" t="str">
        <f>IF('Voorbeeld Bewijslast'!K71="","",'Voorbeeld Bewijslast'!K71)</f>
        <v/>
      </c>
      <c r="H71" s="285" t="str">
        <f>IF('Voorbeeld Bewijslast'!L71="","",'Voorbeeld Bewijslast'!L71)</f>
        <v/>
      </c>
      <c r="I71" s="270">
        <f>SUM('Voorbeeld Bewijslast'!F71:I71)</f>
        <v>0</v>
      </c>
      <c r="J71" s="275">
        <f t="shared" si="2"/>
        <v>0</v>
      </c>
      <c r="K71" s="141"/>
      <c r="L71" s="141"/>
      <c r="M71" s="141"/>
      <c r="N71" s="141"/>
      <c r="O71" s="141"/>
      <c r="P71" s="141"/>
      <c r="Q71" s="141"/>
    </row>
    <row r="72" spans="2:17" ht="15.5">
      <c r="B72" s="3">
        <v>13</v>
      </c>
      <c r="C72" s="270" t="str">
        <f>IF('Voorbeeld Bewijslast'!C72="","",'Voorbeeld Bewijslast'!C72)</f>
        <v/>
      </c>
      <c r="D72" s="271" t="str">
        <f>IF('Voorbeeld Bewijslast'!D72="","",'Voorbeeld Bewijslast'!D72)</f>
        <v/>
      </c>
      <c r="E72" s="271" t="str">
        <f>IF('Voorbeeld Bewijslast'!E72="","",'Voorbeeld Bewijslast'!E72)</f>
        <v/>
      </c>
      <c r="F72" s="271" t="str">
        <f>IF('Voorbeeld Bewijslast'!J72="","",'Voorbeeld Bewijslast'!J72)</f>
        <v/>
      </c>
      <c r="G72" s="271" t="str">
        <f>IF('Voorbeeld Bewijslast'!K72="","",'Voorbeeld Bewijslast'!K72)</f>
        <v/>
      </c>
      <c r="H72" s="285" t="str">
        <f>IF('Voorbeeld Bewijslast'!L72="","",'Voorbeeld Bewijslast'!L72)</f>
        <v/>
      </c>
      <c r="I72" s="270">
        <f>SUM('Voorbeeld Bewijslast'!F72:I72)</f>
        <v>0</v>
      </c>
      <c r="J72" s="275">
        <f t="shared" si="2"/>
        <v>0</v>
      </c>
      <c r="K72" s="141"/>
      <c r="L72" s="141"/>
      <c r="M72" s="141"/>
      <c r="N72" s="141"/>
      <c r="O72" s="141"/>
      <c r="P72" s="141"/>
      <c r="Q72" s="141"/>
    </row>
    <row r="73" spans="2:17" ht="15.5">
      <c r="B73" s="3">
        <v>14</v>
      </c>
      <c r="C73" s="270" t="str">
        <f>IF('Voorbeeld Bewijslast'!C73="","",'Voorbeeld Bewijslast'!C73)</f>
        <v/>
      </c>
      <c r="D73" s="271" t="str">
        <f>IF('Voorbeeld Bewijslast'!D73="","",'Voorbeeld Bewijslast'!D73)</f>
        <v/>
      </c>
      <c r="E73" s="271" t="str">
        <f>IF('Voorbeeld Bewijslast'!E73="","",'Voorbeeld Bewijslast'!E73)</f>
        <v/>
      </c>
      <c r="F73" s="271" t="str">
        <f>IF('Voorbeeld Bewijslast'!J73="","",'Voorbeeld Bewijslast'!J73)</f>
        <v/>
      </c>
      <c r="G73" s="271" t="str">
        <f>IF('Voorbeeld Bewijslast'!K73="","",'Voorbeeld Bewijslast'!K73)</f>
        <v/>
      </c>
      <c r="H73" s="285" t="str">
        <f>IF('Voorbeeld Bewijslast'!L73="","",'Voorbeeld Bewijslast'!L73)</f>
        <v/>
      </c>
      <c r="I73" s="270">
        <f>SUM('Voorbeeld Bewijslast'!F73:I73)</f>
        <v>0</v>
      </c>
      <c r="J73" s="275">
        <f t="shared" si="2"/>
        <v>0</v>
      </c>
      <c r="K73" s="141"/>
      <c r="L73" s="141"/>
      <c r="M73" s="141"/>
      <c r="N73" s="141"/>
      <c r="O73" s="141"/>
      <c r="P73" s="141"/>
      <c r="Q73" s="141"/>
    </row>
    <row r="74" spans="2:17" ht="15.5">
      <c r="B74" s="3">
        <v>15</v>
      </c>
      <c r="C74" s="270" t="str">
        <f>IF('Voorbeeld Bewijslast'!C74="","",'Voorbeeld Bewijslast'!C74)</f>
        <v/>
      </c>
      <c r="D74" s="271" t="str">
        <f>IF('Voorbeeld Bewijslast'!D74="","",'Voorbeeld Bewijslast'!D74)</f>
        <v/>
      </c>
      <c r="E74" s="271" t="str">
        <f>IF('Voorbeeld Bewijslast'!E74="","",'Voorbeeld Bewijslast'!E74)</f>
        <v/>
      </c>
      <c r="F74" s="271" t="str">
        <f>IF('Voorbeeld Bewijslast'!J74="","",'Voorbeeld Bewijslast'!J74)</f>
        <v/>
      </c>
      <c r="G74" s="271" t="str">
        <f>IF('Voorbeeld Bewijslast'!K74="","",'Voorbeeld Bewijslast'!K74)</f>
        <v/>
      </c>
      <c r="H74" s="285" t="str">
        <f>IF('Voorbeeld Bewijslast'!L74="","",'Voorbeeld Bewijslast'!L74)</f>
        <v/>
      </c>
      <c r="I74" s="270">
        <f>SUM('Voorbeeld Bewijslast'!F74:I74)</f>
        <v>0</v>
      </c>
      <c r="J74" s="275">
        <f t="shared" si="2"/>
        <v>0</v>
      </c>
      <c r="K74" s="141"/>
      <c r="L74" s="141"/>
      <c r="M74" s="141"/>
      <c r="N74" s="141"/>
      <c r="O74" s="141"/>
      <c r="P74" s="141"/>
      <c r="Q74" s="141"/>
    </row>
    <row r="75" spans="2:17" ht="15.5">
      <c r="B75" s="3">
        <v>16</v>
      </c>
      <c r="C75" s="270" t="str">
        <f>IF('Voorbeeld Bewijslast'!C75="","",'Voorbeeld Bewijslast'!C75)</f>
        <v/>
      </c>
      <c r="D75" s="271" t="str">
        <f>IF('Voorbeeld Bewijslast'!D75="","",'Voorbeeld Bewijslast'!D75)</f>
        <v/>
      </c>
      <c r="E75" s="271" t="str">
        <f>IF('Voorbeeld Bewijslast'!E75="","",'Voorbeeld Bewijslast'!E75)</f>
        <v/>
      </c>
      <c r="F75" s="271" t="str">
        <f>IF('Voorbeeld Bewijslast'!J75="","",'Voorbeeld Bewijslast'!J75)</f>
        <v/>
      </c>
      <c r="G75" s="271" t="str">
        <f>IF('Voorbeeld Bewijslast'!K75="","",'Voorbeeld Bewijslast'!K75)</f>
        <v/>
      </c>
      <c r="H75" s="285" t="str">
        <f>IF('Voorbeeld Bewijslast'!L75="","",'Voorbeeld Bewijslast'!L75)</f>
        <v/>
      </c>
      <c r="I75" s="270">
        <f>SUM('Voorbeeld Bewijslast'!F75:I75)</f>
        <v>0</v>
      </c>
      <c r="J75" s="275">
        <f t="shared" si="2"/>
        <v>0</v>
      </c>
      <c r="K75" s="141"/>
      <c r="L75" s="141"/>
      <c r="M75" s="141"/>
      <c r="N75" s="141"/>
      <c r="O75" s="141"/>
      <c r="P75" s="141"/>
      <c r="Q75" s="141"/>
    </row>
    <row r="76" spans="2:17" ht="15.5">
      <c r="B76" s="3">
        <v>17</v>
      </c>
      <c r="C76" s="270" t="str">
        <f>IF('Voorbeeld Bewijslast'!C76="","",'Voorbeeld Bewijslast'!C76)</f>
        <v/>
      </c>
      <c r="D76" s="271" t="str">
        <f>IF('Voorbeeld Bewijslast'!D76="","",'Voorbeeld Bewijslast'!D76)</f>
        <v/>
      </c>
      <c r="E76" s="271" t="str">
        <f>IF('Voorbeeld Bewijslast'!E76="","",'Voorbeeld Bewijslast'!E76)</f>
        <v/>
      </c>
      <c r="F76" s="271" t="str">
        <f>IF('Voorbeeld Bewijslast'!J76="","",'Voorbeeld Bewijslast'!J76)</f>
        <v/>
      </c>
      <c r="G76" s="271" t="str">
        <f>IF('Voorbeeld Bewijslast'!K76="","",'Voorbeeld Bewijslast'!K76)</f>
        <v/>
      </c>
      <c r="H76" s="285" t="str">
        <f>IF('Voorbeeld Bewijslast'!L76="","",'Voorbeeld Bewijslast'!L76)</f>
        <v/>
      </c>
      <c r="I76" s="270">
        <f>SUM('Voorbeeld Bewijslast'!F76:I76)</f>
        <v>0</v>
      </c>
      <c r="J76" s="275">
        <f t="shared" si="2"/>
        <v>0</v>
      </c>
      <c r="K76" s="141"/>
      <c r="L76" s="141"/>
      <c r="M76" s="141"/>
      <c r="N76" s="141"/>
      <c r="O76" s="141"/>
      <c r="P76" s="141"/>
      <c r="Q76" s="141"/>
    </row>
    <row r="77" spans="2:17" ht="15.5">
      <c r="B77" s="3">
        <v>18</v>
      </c>
      <c r="C77" s="270" t="str">
        <f>IF('Voorbeeld Bewijslast'!C77="","",'Voorbeeld Bewijslast'!C77)</f>
        <v/>
      </c>
      <c r="D77" s="271" t="str">
        <f>IF('Voorbeeld Bewijslast'!D77="","",'Voorbeeld Bewijslast'!D77)</f>
        <v/>
      </c>
      <c r="E77" s="271" t="str">
        <f>IF('Voorbeeld Bewijslast'!E77="","",'Voorbeeld Bewijslast'!E77)</f>
        <v/>
      </c>
      <c r="F77" s="271" t="str">
        <f>IF('Voorbeeld Bewijslast'!J77="","",'Voorbeeld Bewijslast'!J77)</f>
        <v/>
      </c>
      <c r="G77" s="271" t="str">
        <f>IF('Voorbeeld Bewijslast'!K77="","",'Voorbeeld Bewijslast'!K77)</f>
        <v/>
      </c>
      <c r="H77" s="285" t="str">
        <f>IF('Voorbeeld Bewijslast'!L77="","",'Voorbeeld Bewijslast'!L77)</f>
        <v/>
      </c>
      <c r="I77" s="270">
        <f>SUM('Voorbeeld Bewijslast'!F77:I77)</f>
        <v>0</v>
      </c>
      <c r="J77" s="275">
        <f t="shared" si="2"/>
        <v>0</v>
      </c>
      <c r="K77" s="141"/>
      <c r="L77" s="141"/>
      <c r="M77" s="141"/>
      <c r="N77" s="141"/>
      <c r="O77" s="141"/>
      <c r="P77" s="141"/>
      <c r="Q77" s="141"/>
    </row>
    <row r="78" spans="2:17" ht="15.5">
      <c r="B78" s="3">
        <v>19</v>
      </c>
      <c r="C78" s="270" t="str">
        <f>IF('Voorbeeld Bewijslast'!C78="","",'Voorbeeld Bewijslast'!C78)</f>
        <v/>
      </c>
      <c r="D78" s="271" t="str">
        <f>IF('Voorbeeld Bewijslast'!D78="","",'Voorbeeld Bewijslast'!D78)</f>
        <v/>
      </c>
      <c r="E78" s="271" t="str">
        <f>IF('Voorbeeld Bewijslast'!E78="","",'Voorbeeld Bewijslast'!E78)</f>
        <v/>
      </c>
      <c r="F78" s="271" t="str">
        <f>IF('Voorbeeld Bewijslast'!J78="","",'Voorbeeld Bewijslast'!J78)</f>
        <v/>
      </c>
      <c r="G78" s="271" t="str">
        <f>IF('Voorbeeld Bewijslast'!K78="","",'Voorbeeld Bewijslast'!K78)</f>
        <v/>
      </c>
      <c r="H78" s="285" t="str">
        <f>IF('Voorbeeld Bewijslast'!L78="","",'Voorbeeld Bewijslast'!L78)</f>
        <v/>
      </c>
      <c r="I78" s="270">
        <f>SUM('Voorbeeld Bewijslast'!F78:I78)</f>
        <v>0</v>
      </c>
      <c r="J78" s="275">
        <f t="shared" si="2"/>
        <v>0</v>
      </c>
      <c r="K78" s="141"/>
      <c r="L78" s="141"/>
      <c r="M78" s="141"/>
      <c r="N78" s="141"/>
      <c r="O78" s="141"/>
      <c r="P78" s="141"/>
      <c r="Q78" s="141"/>
    </row>
    <row r="79" spans="2:17" ht="16" thickBot="1">
      <c r="B79" s="3">
        <v>20</v>
      </c>
      <c r="C79" s="276" t="str">
        <f>IF('Voorbeeld Bewijslast'!C79="","",'Voorbeeld Bewijslast'!C79)</f>
        <v/>
      </c>
      <c r="D79" s="277" t="str">
        <f>IF('Voorbeeld Bewijslast'!D79="","",'Voorbeeld Bewijslast'!D79)</f>
        <v/>
      </c>
      <c r="E79" s="277" t="str">
        <f>IF('Voorbeeld Bewijslast'!E79="","",'Voorbeeld Bewijslast'!E79)</f>
        <v/>
      </c>
      <c r="F79" s="277" t="str">
        <f>IF('Voorbeeld Bewijslast'!J79="","",'Voorbeeld Bewijslast'!J79)</f>
        <v/>
      </c>
      <c r="G79" s="277" t="str">
        <f>IF('Voorbeeld Bewijslast'!K79="","",'Voorbeeld Bewijslast'!K79)</f>
        <v/>
      </c>
      <c r="H79" s="286" t="str">
        <f>IF('Voorbeeld Bewijslast'!L79="","",'Voorbeeld Bewijslast'!L79)</f>
        <v/>
      </c>
      <c r="I79" s="276">
        <f>SUM('Voorbeeld Bewijslast'!F79:I79)</f>
        <v>0</v>
      </c>
      <c r="J79" s="280">
        <f t="shared" si="2"/>
        <v>0</v>
      </c>
      <c r="K79" s="141"/>
      <c r="L79" s="141"/>
      <c r="M79" s="141"/>
      <c r="N79" s="141"/>
      <c r="O79" s="141"/>
      <c r="P79" s="141"/>
      <c r="Q79" s="141"/>
    </row>
  </sheetData>
  <sheetProtection algorithmName="SHA-512" hashValue="0KIYWxT5bU3djh1xWGHydPq4rfvi0GYNmoy4wEp5SbjWOhW/pJynTeojsRu+mgMPes4fSd9pW5ADdhWmVFzxGg==" saltValue="yHd4yo3lVEg/+eVQe6cAsA==" spinCount="100000" sheet="1" formatColumns="0" formatRows="0" selectLockedCells="1"/>
  <mergeCells count="8">
    <mergeCell ref="I58:J58"/>
    <mergeCell ref="K58:Q58"/>
    <mergeCell ref="C5:D5"/>
    <mergeCell ref="C8:D8"/>
    <mergeCell ref="I10:J10"/>
    <mergeCell ref="K10:Q10"/>
    <mergeCell ref="I34:J34"/>
    <mergeCell ref="K34:Q34"/>
  </mergeCells>
  <pageMargins left="0.7" right="0.7" top="0.75" bottom="0.75" header="0.3" footer="0.3"/>
  <pageSetup paperSize="9" scale="5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FFB4-6F65-4BCD-8EDA-016F33272DFC}">
  <sheetPr>
    <tabColor rgb="FFC00000"/>
  </sheetPr>
  <dimension ref="B2:J21"/>
  <sheetViews>
    <sheetView showGridLines="0" topLeftCell="A106" workbookViewId="0">
      <selection activeCell="A144" sqref="A144"/>
    </sheetView>
  </sheetViews>
  <sheetFormatPr defaultRowHeight="14.5"/>
  <sheetData>
    <row r="2" spans="2:10" ht="14.5" customHeight="1">
      <c r="B2" s="319" t="s">
        <v>80</v>
      </c>
      <c r="C2" s="319"/>
      <c r="D2" s="319"/>
      <c r="E2" s="319"/>
      <c r="F2" s="319"/>
      <c r="G2" s="319"/>
      <c r="H2" s="319"/>
      <c r="I2" s="319"/>
      <c r="J2" s="319"/>
    </row>
    <row r="3" spans="2:10" ht="14.5" customHeight="1">
      <c r="B3" s="319"/>
      <c r="C3" s="319"/>
      <c r="D3" s="319"/>
      <c r="E3" s="319"/>
      <c r="F3" s="319"/>
      <c r="G3" s="319"/>
      <c r="H3" s="319"/>
      <c r="I3" s="319"/>
      <c r="J3" s="319"/>
    </row>
    <row r="4" spans="2:10">
      <c r="B4" s="319"/>
      <c r="C4" s="319"/>
      <c r="D4" s="319"/>
      <c r="E4" s="319"/>
      <c r="F4" s="319"/>
      <c r="G4" s="319"/>
      <c r="H4" s="319"/>
      <c r="I4" s="319"/>
      <c r="J4" s="319"/>
    </row>
    <row r="5" spans="2:10">
      <c r="B5" s="319"/>
      <c r="C5" s="319"/>
      <c r="D5" s="319"/>
      <c r="E5" s="319"/>
      <c r="F5" s="319"/>
      <c r="G5" s="319"/>
      <c r="H5" s="319"/>
      <c r="I5" s="319"/>
      <c r="J5" s="319"/>
    </row>
    <row r="6" spans="2:10">
      <c r="B6" s="319"/>
      <c r="C6" s="319"/>
      <c r="D6" s="319"/>
      <c r="E6" s="319"/>
      <c r="F6" s="319"/>
      <c r="G6" s="319"/>
      <c r="H6" s="319"/>
      <c r="I6" s="319"/>
      <c r="J6" s="319"/>
    </row>
    <row r="7" spans="2:10">
      <c r="B7" s="319"/>
      <c r="C7" s="319"/>
      <c r="D7" s="319"/>
      <c r="E7" s="319"/>
      <c r="F7" s="319"/>
      <c r="G7" s="319"/>
      <c r="H7" s="319"/>
      <c r="I7" s="319"/>
      <c r="J7" s="319"/>
    </row>
    <row r="8" spans="2:10">
      <c r="B8" s="319"/>
      <c r="C8" s="319"/>
      <c r="D8" s="319"/>
      <c r="E8" s="319"/>
      <c r="F8" s="319"/>
      <c r="G8" s="319"/>
      <c r="H8" s="319"/>
      <c r="I8" s="319"/>
      <c r="J8" s="319"/>
    </row>
    <row r="9" spans="2:10">
      <c r="B9" s="319"/>
      <c r="C9" s="319"/>
      <c r="D9" s="319"/>
      <c r="E9" s="319"/>
      <c r="F9" s="319"/>
      <c r="G9" s="319"/>
      <c r="H9" s="319"/>
      <c r="I9" s="319"/>
      <c r="J9" s="319"/>
    </row>
    <row r="10" spans="2:10">
      <c r="B10" s="319"/>
      <c r="C10" s="319"/>
      <c r="D10" s="319"/>
      <c r="E10" s="319"/>
      <c r="F10" s="319"/>
      <c r="G10" s="319"/>
      <c r="H10" s="319"/>
      <c r="I10" s="319"/>
      <c r="J10" s="319"/>
    </row>
    <row r="11" spans="2:10">
      <c r="B11" s="319"/>
      <c r="C11" s="319"/>
      <c r="D11" s="319"/>
      <c r="E11" s="319"/>
      <c r="F11" s="319"/>
      <c r="G11" s="319"/>
      <c r="H11" s="319"/>
      <c r="I11" s="319"/>
      <c r="J11" s="319"/>
    </row>
    <row r="12" spans="2:10">
      <c r="B12" s="319"/>
      <c r="C12" s="319"/>
      <c r="D12" s="319"/>
      <c r="E12" s="319"/>
      <c r="F12" s="319"/>
      <c r="G12" s="319"/>
      <c r="H12" s="319"/>
      <c r="I12" s="319"/>
      <c r="J12" s="319"/>
    </row>
    <row r="13" spans="2:10">
      <c r="B13" s="319"/>
      <c r="C13" s="319"/>
      <c r="D13" s="319"/>
      <c r="E13" s="319"/>
      <c r="F13" s="319"/>
      <c r="G13" s="319"/>
      <c r="H13" s="319"/>
      <c r="I13" s="319"/>
      <c r="J13" s="319"/>
    </row>
    <row r="14" spans="2:10">
      <c r="B14" s="319"/>
      <c r="C14" s="319"/>
      <c r="D14" s="319"/>
      <c r="E14" s="319"/>
      <c r="F14" s="319"/>
      <c r="G14" s="319"/>
      <c r="H14" s="319"/>
      <c r="I14" s="319"/>
      <c r="J14" s="319"/>
    </row>
    <row r="15" spans="2:10">
      <c r="B15" s="319"/>
      <c r="C15" s="319"/>
      <c r="D15" s="319"/>
      <c r="E15" s="319"/>
      <c r="F15" s="319"/>
      <c r="G15" s="319"/>
      <c r="H15" s="319"/>
      <c r="I15" s="319"/>
      <c r="J15" s="319"/>
    </row>
    <row r="16" spans="2:10">
      <c r="B16" s="319"/>
      <c r="C16" s="319"/>
      <c r="D16" s="319"/>
      <c r="E16" s="319"/>
      <c r="F16" s="319"/>
      <c r="G16" s="319"/>
      <c r="H16" s="319"/>
      <c r="I16" s="319"/>
      <c r="J16" s="319"/>
    </row>
    <row r="17" spans="2:10">
      <c r="B17" s="319"/>
      <c r="C17" s="319"/>
      <c r="D17" s="319"/>
      <c r="E17" s="319"/>
      <c r="F17" s="319"/>
      <c r="G17" s="319"/>
      <c r="H17" s="319"/>
      <c r="I17" s="319"/>
      <c r="J17" s="319"/>
    </row>
    <row r="18" spans="2:10">
      <c r="B18" s="319"/>
      <c r="C18" s="319"/>
      <c r="D18" s="319"/>
      <c r="E18" s="319"/>
      <c r="F18" s="319"/>
      <c r="G18" s="319"/>
      <c r="H18" s="319"/>
      <c r="I18" s="319"/>
      <c r="J18" s="319"/>
    </row>
    <row r="19" spans="2:10">
      <c r="B19" s="319"/>
      <c r="C19" s="319"/>
      <c r="D19" s="319"/>
      <c r="E19" s="319"/>
      <c r="F19" s="319"/>
      <c r="G19" s="319"/>
      <c r="H19" s="319"/>
      <c r="I19" s="319"/>
      <c r="J19" s="319"/>
    </row>
    <row r="20" spans="2:10">
      <c r="B20" s="319"/>
      <c r="C20" s="319"/>
      <c r="D20" s="319"/>
      <c r="E20" s="319"/>
      <c r="F20" s="319"/>
      <c r="G20" s="319"/>
      <c r="H20" s="319"/>
      <c r="I20" s="319"/>
      <c r="J20" s="319"/>
    </row>
    <row r="21" spans="2:10">
      <c r="B21" s="130"/>
    </row>
  </sheetData>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a8bd80-93de-4895-9bf2-a54cbffdcac9">
      <Terms xmlns="http://schemas.microsoft.com/office/infopath/2007/PartnerControls"/>
    </lcf76f155ced4ddcb4097134ff3c332f>
    <Scrumleider xmlns="4aa8bd80-93de-4895-9bf2-a54cbffdcac9">
      <UserInfo>
        <DisplayName/>
        <AccountId xsi:nil="true"/>
        <AccountType/>
      </UserInfo>
    </Scrumleider>
    <TaxCatchAll xmlns="dcbfb914-3580-4009-90b5-a987b92c327e" xsi:nil="true"/>
    <SharedWithUsers xmlns="f75be2bb-80cc-4ff5-9a68-3492389ea6b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65D0EBF245874DBB62B9F2B5ADFC92" ma:contentTypeVersion="13" ma:contentTypeDescription="Een nieuw document maken." ma:contentTypeScope="" ma:versionID="93c06b3ffe3f3f7faab58b593df574bb">
  <xsd:schema xmlns:xsd="http://www.w3.org/2001/XMLSchema" xmlns:xs="http://www.w3.org/2001/XMLSchema" xmlns:p="http://schemas.microsoft.com/office/2006/metadata/properties" xmlns:ns2="4aa8bd80-93de-4895-9bf2-a54cbffdcac9" xmlns:ns3="dcbfb914-3580-4009-90b5-a987b92c327e" xmlns:ns4="f75be2bb-80cc-4ff5-9a68-3492389ea6b7" targetNamespace="http://schemas.microsoft.com/office/2006/metadata/properties" ma:root="true" ma:fieldsID="29140acb2259e285015de58d31cde708" ns2:_="" ns3:_="" ns4:_="">
    <xsd:import namespace="4aa8bd80-93de-4895-9bf2-a54cbffdcac9"/>
    <xsd:import namespace="dcbfb914-3580-4009-90b5-a987b92c327e"/>
    <xsd:import namespace="f75be2bb-80cc-4ff5-9a68-3492389ea6b7"/>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4:SharedWithUsers" minOccurs="0"/>
                <xsd:element ref="ns4:SharedWithDetails" minOccurs="0"/>
                <xsd:element ref="ns2:Scrumlei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a8bd80-93de-4895-9bf2-a54cbffdca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Scrumleider" ma:index="18" nillable="true" ma:displayName="&quot;Scrumleider&quot;" ma:format="Dropdown" ma:list="UserInfo" ma:SharePointGroup="0" ma:internalName="Scrumleid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cbfb914-3580-4009-90b5-a987b92c327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6c2151a-0215-42e0-b209-5e06585b8ce8}" ma:internalName="TaxCatchAll" ma:showField="CatchAllData" ma:web="f75be2bb-80cc-4ff5-9a68-3492389ea6b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75be2bb-80cc-4ff5-9a68-3492389ea6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2.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 ds:uri="4aa8bd80-93de-4895-9bf2-a54cbffdcac9"/>
    <ds:schemaRef ds:uri="dcbfb914-3580-4009-90b5-a987b92c327e"/>
    <ds:schemaRef ds:uri="f75be2bb-80cc-4ff5-9a68-3492389ea6b7"/>
  </ds:schemaRefs>
</ds:datastoreItem>
</file>

<file path=customXml/itemProps3.xml><?xml version="1.0" encoding="utf-8"?>
<ds:datastoreItem xmlns:ds="http://schemas.openxmlformats.org/officeDocument/2006/customXml" ds:itemID="{CE5146A5-AFD4-45F3-B5F2-056B3CBB14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a8bd80-93de-4895-9bf2-a54cbffdcac9"/>
    <ds:schemaRef ds:uri="dcbfb914-3580-4009-90b5-a987b92c327e"/>
    <ds:schemaRef ds:uri="f75be2bb-80cc-4ff5-9a68-3492389ea6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7</vt:i4>
      </vt:variant>
    </vt:vector>
  </HeadingPairs>
  <TitlesOfParts>
    <vt:vector size="16" baseType="lpstr">
      <vt:lpstr>Invulformulier</vt:lpstr>
      <vt:lpstr>Bewijslast </vt:lpstr>
      <vt:lpstr>Invulformulier voorbeeld</vt:lpstr>
      <vt:lpstr>Voorbeeld Bewijslast</vt:lpstr>
      <vt:lpstr>logboek Totaal</vt:lpstr>
      <vt:lpstr>Begin</vt:lpstr>
      <vt:lpstr>2023 wk40</vt:lpstr>
      <vt:lpstr>2023 wk41</vt:lpstr>
      <vt:lpstr>Einde</vt:lpstr>
      <vt:lpstr>'2023 wk40'!Afdrukbereik</vt:lpstr>
      <vt:lpstr>'2023 wk41'!Afdrukbereik</vt:lpstr>
      <vt:lpstr>'Bewijslast '!Afdrukbereik</vt:lpstr>
      <vt:lpstr>Invulformulier!Afdrukbereik</vt:lpstr>
      <vt:lpstr>'Invulformulier voorbeeld'!Afdrukbereik</vt:lpstr>
      <vt:lpstr>'logboek Totaal'!Afdrukbereik</vt:lpstr>
      <vt:lpstr>'Voorbeeld Bewijslast'!Afdrukbereik</vt:lpstr>
    </vt:vector>
  </TitlesOfParts>
  <Company>Gemeente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Vieve Smulders</dc:creator>
  <cp:lastModifiedBy>Wellinghoff, Inge</cp:lastModifiedBy>
  <cp:lastPrinted>2023-09-25T11:48:24Z</cp:lastPrinted>
  <dcterms:created xsi:type="dcterms:W3CDTF">2020-05-26T14:06:55Z</dcterms:created>
  <dcterms:modified xsi:type="dcterms:W3CDTF">2023-11-20T10:03:56Z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0x0101003F65D0EBF245874DBB62B9F2B5ADFC92</vt:lpwstr>
  </property>
  <property fmtid="{D5CDD505-2E9C-101B-9397-08002B2CF9AE}" pid="3" name="Order">
    <vt:r8>1120500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y fmtid="{D5CDD505-2E9C-101B-9397-08002B2CF9AE}" pid="8" name="MSIP_Label_809b38bc-0ed8-48ce-ab09-5250aa17f0d6_Enabled">
    <vt:lpwstr>true</vt:lpwstr>
  </property>
  <property fmtid="{D5CDD505-2E9C-101B-9397-08002B2CF9AE}" pid="9" name="MSIP_Label_809b38bc-0ed8-48ce-ab09-5250aa17f0d6_SetDate">
    <vt:lpwstr>2023-07-05T05:46:07Z</vt:lpwstr>
  </property>
  <property fmtid="{D5CDD505-2E9C-101B-9397-08002B2CF9AE}" pid="10" name="MSIP_Label_809b38bc-0ed8-48ce-ab09-5250aa17f0d6_Method">
    <vt:lpwstr>Standard</vt:lpwstr>
  </property>
  <property fmtid="{D5CDD505-2E9C-101B-9397-08002B2CF9AE}" pid="11" name="MSIP_Label_809b38bc-0ed8-48ce-ab09-5250aa17f0d6_Name">
    <vt:lpwstr>Public</vt:lpwstr>
  </property>
  <property fmtid="{D5CDD505-2E9C-101B-9397-08002B2CF9AE}" pid="12" name="MSIP_Label_809b38bc-0ed8-48ce-ab09-5250aa17f0d6_SiteId">
    <vt:lpwstr>7f263ce8-b129-4c08-b21c-36d0ebea0d03</vt:lpwstr>
  </property>
  <property fmtid="{D5CDD505-2E9C-101B-9397-08002B2CF9AE}" pid="13" name="MSIP_Label_809b38bc-0ed8-48ce-ab09-5250aa17f0d6_ActionId">
    <vt:lpwstr>82737a96-3260-4f37-b0e7-b28df3de8f5f</vt:lpwstr>
  </property>
  <property fmtid="{D5CDD505-2E9C-101B-9397-08002B2CF9AE}" pid="14" name="MSIP_Label_809b38bc-0ed8-48ce-ab09-5250aa17f0d6_ContentBits">
    <vt:lpwstr>0</vt:lpwstr>
  </property>
</Properties>
</file>