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bibi_joo_hetnic_nl/Documents/Documenten/Aanbestedingen/BPRC/"/>
    </mc:Choice>
  </mc:AlternateContent>
  <xr:revisionPtr revIDLastSave="0" documentId="8_{3A2E48E7-944B-4CE2-BA03-C1817517C7F7}" xr6:coauthVersionLast="47" xr6:coauthVersionMax="47" xr10:uidLastSave="{00000000-0000-0000-0000-000000000000}"/>
  <bookViews>
    <workbookView xWindow="-108" yWindow="-108" windowWidth="23256" windowHeight="12576" xr2:uid="{6B8F4589-75D5-4692-8977-8ACEE6D8A5B6}"/>
  </bookViews>
  <sheets>
    <sheet name="Inschrijfstaat schoonmaak" sheetId="1" r:id="rId1"/>
    <sheet name="Inschrijfstaat glasbewassing" sheetId="2" r:id="rId2"/>
    <sheet name="Inschrijfstaat sanitaire art." sheetId="4" r:id="rId3"/>
    <sheet name="Totaal inschrijfsom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9" i="1"/>
  <c r="G4" i="2"/>
  <c r="F9" i="1"/>
  <c r="F4" i="4"/>
  <c r="F5" i="4"/>
  <c r="F6" i="4"/>
  <c r="F7" i="4"/>
  <c r="F3" i="4"/>
  <c r="H12" i="1" l="1"/>
  <c r="F9" i="4"/>
  <c r="C2" i="5" l="1"/>
</calcChain>
</file>

<file path=xl/sharedStrings.xml><?xml version="1.0" encoding="utf-8"?>
<sst xmlns="http://schemas.openxmlformats.org/spreadsheetml/2006/main" count="44" uniqueCount="36">
  <si>
    <t>Naam Inschrijver</t>
  </si>
  <si>
    <t>Omschrijving</t>
  </si>
  <si>
    <t>Aantal gebouwen</t>
  </si>
  <si>
    <t>M2</t>
  </si>
  <si>
    <t>fictieve uren</t>
  </si>
  <si>
    <t>Uurtarief</t>
  </si>
  <si>
    <t>Kosten per jaar</t>
  </si>
  <si>
    <t>Uurtarief regulier/ extra werk</t>
  </si>
  <si>
    <t>Prijs per jaar</t>
  </si>
  <si>
    <t>INSCHRIJVINGSSTAAT HUISHOUDELIJKE SCHOONMAAK</t>
  </si>
  <si>
    <t>INSCHRIJVINGSSTAAT GLASBEWASSING</t>
  </si>
  <si>
    <t>INSCHRIJVINGSSTAAT SANITAIRE ARTIKELEN</t>
  </si>
  <si>
    <t xml:space="preserve">Tork Handdoek H2 I-voud 2-laats 21X136 </t>
  </si>
  <si>
    <t>88 dozen</t>
  </si>
  <si>
    <t>Tork Handzeep Mild / Hair en Body / Schuimzeep</t>
  </si>
  <si>
    <t xml:space="preserve">27 dozen </t>
  </si>
  <si>
    <t>Aantal jaar</t>
  </si>
  <si>
    <t>Tork Toiletpapier T6 Zacht Mid-size 2-laags Premium 27x90m</t>
  </si>
  <si>
    <t>30 dozen</t>
  </si>
  <si>
    <t>Schoonmaakazijn</t>
  </si>
  <si>
    <t>Powersponzen</t>
  </si>
  <si>
    <t>Artikel</t>
  </si>
  <si>
    <t>Inschrijfprijs per jaar</t>
  </si>
  <si>
    <t xml:space="preserve">aantal jaar </t>
  </si>
  <si>
    <t>inschrijfprijs looptijd opdracht</t>
  </si>
  <si>
    <t>Inschrijfprijs looptijd opdracht</t>
  </si>
  <si>
    <t xml:space="preserve">Aantal jaar </t>
  </si>
  <si>
    <t>totaal sanitaire artikelen</t>
  </si>
  <si>
    <t>TOTAAL INSCHRIJFSOM</t>
  </si>
  <si>
    <t>50 flessen</t>
  </si>
  <si>
    <t>fictief aantal</t>
  </si>
  <si>
    <t>Vaste kosten schoonmaak</t>
  </si>
  <si>
    <t>Vaste kosten glasbewassing</t>
  </si>
  <si>
    <t>Vaste kosten interne kwaliteitsmetingen/toezicht</t>
  </si>
  <si>
    <t>Vast kosten externe kwaliteitsmetingen</t>
  </si>
  <si>
    <t>Totaal schoonmaak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</si>
</sst>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horizontal="center"/>
    </xf>
    <xf numFmtId="44" fontId="0" fillId="0" borderId="0" xfId="0" applyNumberFormat="1"/>
    <xf numFmtId="44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4" fontId="0" fillId="0" borderId="7" xfId="0" applyNumberFormat="1" applyBorder="1"/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3" fontId="0" fillId="0" borderId="10" xfId="0" applyNumberFormat="1" applyBorder="1" applyAlignment="1">
      <alignment horizontal="center"/>
    </xf>
    <xf numFmtId="44" fontId="0" fillId="0" borderId="10" xfId="0" applyNumberFormat="1" applyBorder="1"/>
    <xf numFmtId="44" fontId="1" fillId="0" borderId="4" xfId="0" applyNumberFormat="1" applyFont="1" applyBorder="1" applyAlignment="1">
      <alignment horizontal="center" vertical="center"/>
    </xf>
    <xf numFmtId="44" fontId="1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8" xfId="0" applyBorder="1"/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top" wrapText="1"/>
    </xf>
    <xf numFmtId="44" fontId="0" fillId="2" borderId="10" xfId="0" applyNumberFormat="1" applyFill="1" applyBorder="1"/>
    <xf numFmtId="44" fontId="0" fillId="2" borderId="15" xfId="0" applyNumberFormat="1" applyFill="1" applyBorder="1"/>
    <xf numFmtId="44" fontId="0" fillId="2" borderId="12" xfId="0" applyNumberFormat="1" applyFill="1" applyBorder="1"/>
    <xf numFmtId="44" fontId="0" fillId="2" borderId="8" xfId="0" applyNumberFormat="1" applyFill="1" applyBorder="1"/>
    <xf numFmtId="44" fontId="0" fillId="2" borderId="2" xfId="0" applyNumberFormat="1" applyFill="1" applyBorder="1"/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2" borderId="23" xfId="0" applyNumberFormat="1" applyFill="1" applyBorder="1" applyAlignment="1">
      <alignment horizontal="center" vertical="center"/>
    </xf>
    <xf numFmtId="44" fontId="0" fillId="2" borderId="20" xfId="0" applyNumberFormat="1" applyFill="1" applyBorder="1" applyAlignment="1">
      <alignment horizontal="center" vertical="center"/>
    </xf>
    <xf numFmtId="44" fontId="0" fillId="2" borderId="24" xfId="0" applyNumberFormat="1" applyFill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2" borderId="18" xfId="0" applyNumberFormat="1" applyFill="1" applyBorder="1"/>
    <xf numFmtId="0" fontId="0" fillId="0" borderId="19" xfId="0" applyBorder="1"/>
    <xf numFmtId="44" fontId="1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4</xdr:row>
      <xdr:rowOff>0</xdr:rowOff>
    </xdr:from>
    <xdr:ext cx="65" cy="17222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E019BC1-413D-447D-B7E9-9C41897D5E30}"/>
            </a:ext>
          </a:extLst>
        </xdr:cNvPr>
        <xdr:cNvSpPr txBox="1"/>
      </xdr:nvSpPr>
      <xdr:spPr>
        <a:xfrm>
          <a:off x="4993005" y="962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4</xdr:row>
      <xdr:rowOff>0</xdr:rowOff>
    </xdr:from>
    <xdr:ext cx="65" cy="17222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462E096-E142-466C-82DE-462C9A64102B}"/>
            </a:ext>
          </a:extLst>
        </xdr:cNvPr>
        <xdr:cNvSpPr txBox="1"/>
      </xdr:nvSpPr>
      <xdr:spPr>
        <a:xfrm>
          <a:off x="319278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5</xdr:row>
      <xdr:rowOff>0</xdr:rowOff>
    </xdr:from>
    <xdr:ext cx="65" cy="17222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C2261F7-8139-4ACE-8C5A-3F8509EADA51}"/>
            </a:ext>
          </a:extLst>
        </xdr:cNvPr>
        <xdr:cNvSpPr txBox="1"/>
      </xdr:nvSpPr>
      <xdr:spPr>
        <a:xfrm>
          <a:off x="319278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2</xdr:col>
      <xdr:colOff>161925</xdr:colOff>
      <xdr:row>6</xdr:row>
      <xdr:rowOff>0</xdr:rowOff>
    </xdr:from>
    <xdr:ext cx="65" cy="172227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C7B96BCC-A637-4779-9D7E-53DB21CBA8AB}"/>
            </a:ext>
          </a:extLst>
        </xdr:cNvPr>
        <xdr:cNvSpPr txBox="1"/>
      </xdr:nvSpPr>
      <xdr:spPr>
        <a:xfrm>
          <a:off x="3187065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6828-3158-4760-B170-B7366B92658A}">
  <dimension ref="A1:I12"/>
  <sheetViews>
    <sheetView tabSelected="1" workbookViewId="0">
      <selection activeCell="B12" sqref="B12:G12"/>
    </sheetView>
  </sheetViews>
  <sheetFormatPr defaultRowHeight="14.4" x14ac:dyDescent="0.3"/>
  <cols>
    <col min="1" max="1" width="3.88671875" customWidth="1"/>
    <col min="2" max="2" width="40.21875" customWidth="1"/>
    <col min="3" max="3" width="12" customWidth="1"/>
    <col min="5" max="6" width="30.109375" customWidth="1"/>
    <col min="7" max="7" width="16" customWidth="1"/>
    <col min="8" max="8" width="27.44140625" customWidth="1"/>
  </cols>
  <sheetData>
    <row r="1" spans="1:9" ht="60" customHeight="1" thickBot="1" x14ac:dyDescent="0.4">
      <c r="A1" s="55" t="s">
        <v>9</v>
      </c>
      <c r="B1" s="56"/>
      <c r="C1" s="56"/>
      <c r="D1" s="56"/>
      <c r="E1" s="1"/>
      <c r="F1" s="1"/>
      <c r="G1" s="1"/>
    </row>
    <row r="2" spans="1:9" ht="24" customHeight="1" thickBot="1" x14ac:dyDescent="0.35">
      <c r="B2" s="2"/>
      <c r="C2" s="3"/>
      <c r="D2" s="3"/>
      <c r="E2" s="48" t="s">
        <v>0</v>
      </c>
      <c r="F2" s="49"/>
      <c r="G2" s="50"/>
    </row>
    <row r="3" spans="1:9" ht="28.8" customHeight="1" x14ac:dyDescent="0.3">
      <c r="B3" s="25" t="s">
        <v>1</v>
      </c>
      <c r="C3" s="4" t="s">
        <v>2</v>
      </c>
      <c r="D3" s="4" t="s">
        <v>3</v>
      </c>
      <c r="E3" s="59" t="s">
        <v>8</v>
      </c>
      <c r="F3" s="60"/>
      <c r="G3" s="30" t="s">
        <v>26</v>
      </c>
      <c r="H3" s="26" t="s">
        <v>25</v>
      </c>
    </row>
    <row r="4" spans="1:9" ht="24" customHeight="1" thickBot="1" x14ac:dyDescent="0.35">
      <c r="B4" s="32" t="s">
        <v>31</v>
      </c>
      <c r="C4" s="5">
        <v>4</v>
      </c>
      <c r="D4" s="5">
        <v>3200</v>
      </c>
      <c r="E4" s="57">
        <v>0</v>
      </c>
      <c r="F4" s="58"/>
      <c r="G4" s="17">
        <v>8</v>
      </c>
      <c r="H4" s="38">
        <f>E4*8</f>
        <v>0</v>
      </c>
      <c r="I4" s="45"/>
    </row>
    <row r="5" spans="1:9" ht="31.2" customHeight="1" thickBot="1" x14ac:dyDescent="0.35">
      <c r="B5" s="34" t="s">
        <v>33</v>
      </c>
      <c r="C5" s="5">
        <v>4</v>
      </c>
      <c r="D5" s="5"/>
      <c r="E5" s="57">
        <v>0</v>
      </c>
      <c r="F5" s="58"/>
      <c r="G5" s="17">
        <v>8</v>
      </c>
      <c r="H5" s="38">
        <f t="shared" ref="H5:H6" si="0">E5*8</f>
        <v>0</v>
      </c>
    </row>
    <row r="6" spans="1:9" ht="24" customHeight="1" thickBot="1" x14ac:dyDescent="0.35">
      <c r="B6" s="34" t="s">
        <v>34</v>
      </c>
      <c r="C6" s="5">
        <v>4</v>
      </c>
      <c r="D6" s="5"/>
      <c r="E6" s="57">
        <v>0</v>
      </c>
      <c r="F6" s="58"/>
      <c r="G6" s="17">
        <v>8</v>
      </c>
      <c r="H6" s="38">
        <f t="shared" si="0"/>
        <v>0</v>
      </c>
    </row>
    <row r="7" spans="1:9" ht="24" customHeight="1" x14ac:dyDescent="0.3">
      <c r="B7" s="34"/>
      <c r="C7" s="5"/>
      <c r="D7" s="5"/>
      <c r="E7" s="24"/>
      <c r="F7" s="24"/>
      <c r="G7" s="24"/>
      <c r="H7" s="33"/>
    </row>
    <row r="8" spans="1:9" ht="24" customHeight="1" x14ac:dyDescent="0.3">
      <c r="B8" s="35" t="s">
        <v>1</v>
      </c>
      <c r="C8" s="51" t="s">
        <v>4</v>
      </c>
      <c r="D8" s="52"/>
      <c r="E8" s="31" t="s">
        <v>5</v>
      </c>
      <c r="F8" s="31" t="s">
        <v>6</v>
      </c>
      <c r="G8" s="31" t="s">
        <v>16</v>
      </c>
      <c r="H8" s="36" t="s">
        <v>25</v>
      </c>
    </row>
    <row r="9" spans="1:9" ht="24" customHeight="1" thickBot="1" x14ac:dyDescent="0.35">
      <c r="B9" s="37" t="s">
        <v>7</v>
      </c>
      <c r="C9" s="53">
        <v>200</v>
      </c>
      <c r="D9" s="54"/>
      <c r="E9" s="38">
        <v>0</v>
      </c>
      <c r="F9" s="38">
        <f>E9*200</f>
        <v>0</v>
      </c>
      <c r="G9" s="20">
        <v>8</v>
      </c>
      <c r="H9" s="38">
        <f>F9*8</f>
        <v>0</v>
      </c>
    </row>
    <row r="10" spans="1:9" ht="24" customHeight="1" x14ac:dyDescent="0.3">
      <c r="B10" s="6"/>
      <c r="C10" s="7"/>
      <c r="D10" s="7"/>
      <c r="E10" s="8"/>
      <c r="F10" s="8"/>
      <c r="G10" s="8"/>
    </row>
    <row r="11" spans="1:9" ht="24" customHeight="1" thickBot="1" x14ac:dyDescent="0.35">
      <c r="C11" s="10"/>
    </row>
    <row r="12" spans="1:9" ht="24" customHeight="1" thickBot="1" x14ac:dyDescent="0.35">
      <c r="B12" s="46" t="s">
        <v>35</v>
      </c>
      <c r="C12" s="47"/>
      <c r="D12" s="47"/>
      <c r="E12" s="47"/>
      <c r="F12" s="47"/>
      <c r="G12" s="47"/>
      <c r="H12" s="39">
        <f>H4+H5+H6+H9</f>
        <v>0</v>
      </c>
    </row>
  </sheetData>
  <protectedRanges>
    <protectedRange sqref="E2:F2 E9:F9 H9 H12 E4:F6 H4:H6" name="Bereik1"/>
  </protectedRanges>
  <mergeCells count="9">
    <mergeCell ref="B12:G12"/>
    <mergeCell ref="E2:G2"/>
    <mergeCell ref="C8:D8"/>
    <mergeCell ref="C9:D9"/>
    <mergeCell ref="A1:D1"/>
    <mergeCell ref="E4:F4"/>
    <mergeCell ref="E3:F3"/>
    <mergeCell ref="E5:F5"/>
    <mergeCell ref="E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033C-64AC-4E9E-95D2-2E6EEF7D851D}">
  <dimension ref="A1:H8"/>
  <sheetViews>
    <sheetView workbookViewId="0">
      <selection activeCell="G4" sqref="G4"/>
    </sheetView>
  </sheetViews>
  <sheetFormatPr defaultRowHeight="14.4" x14ac:dyDescent="0.3"/>
  <cols>
    <col min="1" max="1" width="3.88671875" customWidth="1"/>
    <col min="2" max="2" width="40.21875" customWidth="1"/>
    <col min="3" max="3" width="12" customWidth="1"/>
    <col min="5" max="5" width="19.21875" customWidth="1"/>
    <col min="6" max="6" width="25.109375" style="12" customWidth="1"/>
    <col min="7" max="7" width="24.33203125" customWidth="1"/>
  </cols>
  <sheetData>
    <row r="1" spans="1:8" ht="60" customHeight="1" x14ac:dyDescent="0.35">
      <c r="A1" s="55" t="s">
        <v>10</v>
      </c>
      <c r="B1" s="56"/>
      <c r="C1" s="56"/>
      <c r="D1" s="56"/>
      <c r="E1" s="1"/>
    </row>
    <row r="2" spans="1:8" ht="24" customHeight="1" thickBot="1" x14ac:dyDescent="0.35">
      <c r="B2" s="2"/>
      <c r="C2" s="3"/>
      <c r="D2" s="3"/>
    </row>
    <row r="3" spans="1:8" ht="28.8" customHeight="1" x14ac:dyDescent="0.3">
      <c r="B3" s="25" t="s">
        <v>1</v>
      </c>
      <c r="C3" s="4" t="s">
        <v>2</v>
      </c>
      <c r="D3" s="4" t="s">
        <v>3</v>
      </c>
      <c r="E3" s="9" t="s">
        <v>8</v>
      </c>
      <c r="F3" s="4" t="s">
        <v>23</v>
      </c>
      <c r="G3" s="26" t="s">
        <v>25</v>
      </c>
    </row>
    <row r="4" spans="1:8" ht="24" customHeight="1" thickBot="1" x14ac:dyDescent="0.35">
      <c r="B4" s="27" t="s">
        <v>32</v>
      </c>
      <c r="C4" s="28">
        <v>4</v>
      </c>
      <c r="D4" s="28">
        <v>2337</v>
      </c>
      <c r="E4" s="29">
        <v>0</v>
      </c>
      <c r="F4" s="20">
        <v>8</v>
      </c>
      <c r="G4" s="40">
        <f>E4*8</f>
        <v>0</v>
      </c>
      <c r="H4" s="44"/>
    </row>
    <row r="5" spans="1:8" ht="12.6" customHeight="1" x14ac:dyDescent="0.3">
      <c r="B5" s="6"/>
      <c r="C5" s="7"/>
      <c r="D5" s="7"/>
      <c r="E5" s="8"/>
    </row>
    <row r="6" spans="1:8" ht="12.6" customHeight="1" x14ac:dyDescent="0.3">
      <c r="B6" s="6"/>
      <c r="C6" s="7"/>
      <c r="D6" s="7"/>
      <c r="E6" s="8"/>
    </row>
    <row r="7" spans="1:8" ht="12.6" customHeight="1" x14ac:dyDescent="0.3"/>
    <row r="8" spans="1:8" ht="12.6" customHeight="1" x14ac:dyDescent="0.3"/>
  </sheetData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4270-D69C-4C2F-920F-D2C6B2017D3D}">
  <dimension ref="A1:G9"/>
  <sheetViews>
    <sheetView workbookViewId="0">
      <selection activeCell="D3" sqref="D3"/>
    </sheetView>
  </sheetViews>
  <sheetFormatPr defaultRowHeight="14.4" x14ac:dyDescent="0.3"/>
  <cols>
    <col min="1" max="1" width="3.88671875" customWidth="1"/>
    <col min="2" max="2" width="40.21875" customWidth="1"/>
    <col min="3" max="3" width="23.88671875" customWidth="1"/>
    <col min="4" max="4" width="23.88671875" style="10" customWidth="1"/>
    <col min="5" max="5" width="24.21875" style="10" customWidth="1"/>
    <col min="6" max="6" width="22.21875" customWidth="1"/>
    <col min="7" max="7" width="43.33203125" customWidth="1"/>
  </cols>
  <sheetData>
    <row r="1" spans="1:7" ht="60" customHeight="1" thickBot="1" x14ac:dyDescent="0.4">
      <c r="A1" s="55" t="s">
        <v>11</v>
      </c>
      <c r="B1" s="56"/>
      <c r="C1" s="56"/>
      <c r="D1" s="56"/>
      <c r="E1" s="56"/>
      <c r="F1" s="12"/>
      <c r="G1" s="1"/>
    </row>
    <row r="2" spans="1:7" ht="41.4" customHeight="1" thickBot="1" x14ac:dyDescent="0.4">
      <c r="B2" s="21" t="s">
        <v>21</v>
      </c>
      <c r="C2" s="22" t="s">
        <v>30</v>
      </c>
      <c r="D2" s="22" t="s">
        <v>22</v>
      </c>
      <c r="E2" s="22" t="s">
        <v>23</v>
      </c>
      <c r="F2" s="23" t="s">
        <v>24</v>
      </c>
      <c r="G2" s="1"/>
    </row>
    <row r="3" spans="1:7" s="12" customFormat="1" ht="27" customHeight="1" x14ac:dyDescent="0.3">
      <c r="B3" s="14" t="s">
        <v>12</v>
      </c>
      <c r="C3" s="15" t="s">
        <v>13</v>
      </c>
      <c r="D3" s="41">
        <v>0</v>
      </c>
      <c r="E3" s="15">
        <v>8</v>
      </c>
      <c r="F3" s="41">
        <f>D3*8</f>
        <v>0</v>
      </c>
      <c r="G3" s="43"/>
    </row>
    <row r="4" spans="1:7" s="12" customFormat="1" ht="27" customHeight="1" x14ac:dyDescent="0.3">
      <c r="B4" s="16" t="s">
        <v>14</v>
      </c>
      <c r="C4" s="17" t="s">
        <v>15</v>
      </c>
      <c r="D4" s="41">
        <v>0</v>
      </c>
      <c r="E4" s="17">
        <v>8</v>
      </c>
      <c r="F4" s="41">
        <f t="shared" ref="F4:F7" si="0">D4*8</f>
        <v>0</v>
      </c>
      <c r="G4" s="13"/>
    </row>
    <row r="5" spans="1:7" s="12" customFormat="1" ht="27" customHeight="1" x14ac:dyDescent="0.3">
      <c r="B5" s="16" t="s">
        <v>17</v>
      </c>
      <c r="C5" s="17" t="s">
        <v>18</v>
      </c>
      <c r="D5" s="41">
        <v>0</v>
      </c>
      <c r="E5" s="17">
        <v>8</v>
      </c>
      <c r="F5" s="41">
        <f t="shared" si="0"/>
        <v>0</v>
      </c>
    </row>
    <row r="6" spans="1:7" s="12" customFormat="1" ht="27" customHeight="1" x14ac:dyDescent="0.3">
      <c r="B6" s="16" t="s">
        <v>19</v>
      </c>
      <c r="C6" s="17" t="s">
        <v>29</v>
      </c>
      <c r="D6" s="41">
        <v>0</v>
      </c>
      <c r="E6" s="17">
        <v>8</v>
      </c>
      <c r="F6" s="41">
        <f t="shared" si="0"/>
        <v>0</v>
      </c>
      <c r="G6" s="18"/>
    </row>
    <row r="7" spans="1:7" s="12" customFormat="1" ht="27" customHeight="1" thickBot="1" x14ac:dyDescent="0.35">
      <c r="B7" s="19" t="s">
        <v>20</v>
      </c>
      <c r="C7" s="20">
        <v>200</v>
      </c>
      <c r="D7" s="40">
        <v>0</v>
      </c>
      <c r="E7" s="20">
        <v>8</v>
      </c>
      <c r="F7" s="40">
        <f t="shared" si="0"/>
        <v>0</v>
      </c>
      <c r="G7" s="18"/>
    </row>
    <row r="8" spans="1:7" ht="15" thickBot="1" x14ac:dyDescent="0.35"/>
    <row r="9" spans="1:7" ht="32.4" customHeight="1" thickBot="1" x14ac:dyDescent="0.35">
      <c r="B9" s="46" t="s">
        <v>27</v>
      </c>
      <c r="C9" s="61"/>
      <c r="D9" s="61"/>
      <c r="E9" s="61"/>
      <c r="F9" s="42">
        <f>F3+F4+F5+F6+F7</f>
        <v>0</v>
      </c>
    </row>
  </sheetData>
  <mergeCells count="2">
    <mergeCell ref="A1:E1"/>
    <mergeCell ref="B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794D-BBFF-4BF1-8439-0242DF2C466F}">
  <dimension ref="B1:C2"/>
  <sheetViews>
    <sheetView workbookViewId="0">
      <selection activeCell="C2" sqref="C2"/>
    </sheetView>
  </sheetViews>
  <sheetFormatPr defaultRowHeight="14.4" x14ac:dyDescent="0.3"/>
  <cols>
    <col min="2" max="2" width="42.88671875" customWidth="1"/>
    <col min="3" max="3" width="31.88671875" customWidth="1"/>
  </cols>
  <sheetData>
    <row r="1" spans="2:3" ht="15" thickBot="1" x14ac:dyDescent="0.35"/>
    <row r="2" spans="2:3" ht="15" thickBot="1" x14ac:dyDescent="0.35">
      <c r="B2" s="11" t="s">
        <v>28</v>
      </c>
      <c r="C2" s="42">
        <f>'Inschrijfstaat schoonmaak'!H12+'Inschrijfstaat glasbewassing'!G4+'Inschrijfstaat sanitaire art.'!F9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50cc304f6783a7eac171572b42a0410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51389f2e8b79f87903c48653a958bb6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C3C0CC-7182-4BEE-9D85-06FB8CE614B5}">
  <ds:schemaRefs>
    <ds:schemaRef ds:uri="df334da4-c630-45b1-95f0-858e998e886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18699ed-b0bb-4314-a950-7636bf7a902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D9ED729-0502-4E04-96E3-FBD791FAF0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8599B-6D16-4976-B76F-BEEA863D9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Inschrijfstaat schoonmaak</vt:lpstr>
      <vt:lpstr>Inschrijfstaat glasbewassing</vt:lpstr>
      <vt:lpstr>Inschrijfstaat sanitaire art.</vt:lpstr>
      <vt:lpstr>Totaal 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van der Vlis</dc:creator>
  <cp:lastModifiedBy>Bibi Joo</cp:lastModifiedBy>
  <dcterms:created xsi:type="dcterms:W3CDTF">2023-12-01T14:59:20Z</dcterms:created>
  <dcterms:modified xsi:type="dcterms:W3CDTF">2024-01-29T10:34:34Z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