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https://hmc365.sharepoint.com/sites/ProjectSIS/Gedeelde documenten/General/3. Aanbesteding/02. Aanbestedingsdocumenten/"/>
    </mc:Choice>
  </mc:AlternateContent>
  <xr:revisionPtr revIDLastSave="27" documentId="8_{F3E3C578-34BD-4614-B226-9A87D4C50FBB}" xr6:coauthVersionLast="36" xr6:coauthVersionMax="47" xr10:uidLastSave="{9BFFE2C8-8C04-48C9-AE58-A438A469E868}"/>
  <bookViews>
    <workbookView xWindow="0" yWindow="0" windowWidth="19200" windowHeight="8150" xr2:uid="{BB703081-BE06-4BAF-8A71-88A7E0E6373A}"/>
  </bookViews>
  <sheets>
    <sheet name="Blad1" sheetId="1"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1" l="1"/>
  <c r="E8" i="1" l="1"/>
  <c r="E7" i="1"/>
  <c r="E14" i="1" l="1"/>
  <c r="E23" i="1" s="1"/>
  <c r="E28" i="1"/>
  <c r="E27" i="1"/>
  <c r="E19" i="1"/>
  <c r="E18" i="1"/>
  <c r="E6" i="1"/>
  <c r="E9" i="1" s="1"/>
  <c r="E10" i="1" s="1"/>
  <c r="E20" i="1" l="1"/>
  <c r="E21" i="1" s="1"/>
  <c r="E29" i="1"/>
</calcChain>
</file>

<file path=xl/sharedStrings.xml><?xml version="1.0" encoding="utf-8"?>
<sst xmlns="http://schemas.openxmlformats.org/spreadsheetml/2006/main" count="42" uniqueCount="30">
  <si>
    <t>Standaardformulier E: Prijzenblad Studenten Informatie Systeem (SIS)</t>
  </si>
  <si>
    <t>Naam Inschrijver:</t>
  </si>
  <si>
    <t>Licenties en beheer</t>
  </si>
  <si>
    <t>Prijs per licentie per jaar</t>
  </si>
  <si>
    <t>Indicatief aantal</t>
  </si>
  <si>
    <t>Totaal per jaar</t>
  </si>
  <si>
    <t>Licenties studenten</t>
  </si>
  <si>
    <t>Licenties cursisten</t>
  </si>
  <si>
    <t>Licenties docenten/medewerkers</t>
  </si>
  <si>
    <t>Totaalprijs Licenties en beheer per jaar</t>
  </si>
  <si>
    <t>Totale duur Overeenkomst 16 jaar</t>
  </si>
  <si>
    <t>Implementatie</t>
  </si>
  <si>
    <t>Eenmalig tarief</t>
  </si>
  <si>
    <t>Totaal</t>
  </si>
  <si>
    <t xml:space="preserve">Implementatiekosten conform G1 Criterium 1. </t>
  </si>
  <si>
    <t>Licenties Aanmeld en intake</t>
  </si>
  <si>
    <t>Licenties medewerkers</t>
  </si>
  <si>
    <t>Totaalprijs per jaar</t>
  </si>
  <si>
    <t>Fictieve Inschrijfsom</t>
  </si>
  <si>
    <t>Licenties Bpv (indien u dit aanbiedt)</t>
  </si>
  <si>
    <t>Totaalprijs</t>
  </si>
  <si>
    <t>Uurtarieven 2024</t>
  </si>
  <si>
    <t>Rol</t>
  </si>
  <si>
    <t>Tarief per uur inclusief kosten excl. btw</t>
  </si>
  <si>
    <t>Projectleider</t>
  </si>
  <si>
    <t xml:space="preserve">Maximaal tarief van €150 toegestaan </t>
  </si>
  <si>
    <t>Implementatie- en technische consultant</t>
  </si>
  <si>
    <t xml:space="preserve">Maximaal tarief van €130 toegestaan </t>
  </si>
  <si>
    <r>
      <t xml:space="preserve">Aandachtspunten:
</t>
    </r>
    <r>
      <rPr>
        <sz val="9"/>
        <rFont val="Verdana"/>
        <family val="2"/>
      </rPr>
      <t xml:space="preserve">- U hoeft alleen de blauwe cellen in te vullen.
- De gele cellen zijn optineel en maken geen deel uit van de beoordeling
- Het door u ingevulde bedrag is in Euro's, 2 decimalen achter de komma, exclusief btw. 
- De aangegeven categorieën zijn de enige kosten die door de Inschrijver in rekening kunnen worden gebracht tijdens de uitvoering van de Opdracht. Opdrachtgever accepteert geen andere kosten dan weergegeven in dit prijzenblad. </t>
    </r>
  </si>
  <si>
    <t xml:space="preserve">Totaalprijs Implementatie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</si>
</sst>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12" x14ac:knownFonts="1">
    <font>
      <sz val="11"/>
      <color theme="1"/>
      <name val="Calibri"/>
      <family val="2"/>
      <scheme val="minor"/>
    </font>
    <font>
      <b/>
      <sz val="9"/>
      <color theme="1"/>
      <name val="Verdana"/>
      <family val="2"/>
    </font>
    <font>
      <sz val="9"/>
      <color theme="1"/>
      <name val="Verdana"/>
      <family val="2"/>
    </font>
    <font>
      <u/>
      <sz val="9"/>
      <name val="Verdana"/>
      <family val="2"/>
    </font>
    <font>
      <sz val="9"/>
      <name val="Verdana"/>
      <family val="2"/>
    </font>
    <font>
      <sz val="10"/>
      <name val="Arial"/>
      <family val="2"/>
    </font>
    <font>
      <b/>
      <sz val="9"/>
      <color theme="0"/>
      <name val="Verdana"/>
      <family val="2"/>
    </font>
    <font>
      <sz val="10"/>
      <color rgb="FF44546A"/>
      <name val="Tahoma"/>
      <family val="2"/>
    </font>
    <font>
      <b/>
      <sz val="11"/>
      <color theme="1"/>
      <name val="Calibri"/>
      <family val="2"/>
      <scheme val="minor"/>
    </font>
    <font>
      <sz val="11"/>
      <color theme="1"/>
      <name val="Calibri"/>
      <family val="2"/>
      <scheme val="minor"/>
    </font>
    <font>
      <b/>
      <sz val="12"/>
      <color rgb="FFC00000"/>
      <name val="Tahoma"/>
      <family val="2"/>
    </font>
    <font>
      <sz val="12"/>
      <name val="Tahoma"/>
      <family val="2"/>
    </font>
  </fonts>
  <fills count="8">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4" tint="0.3999755851924192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5" fillId="0" borderId="0"/>
    <xf numFmtId="44" fontId="9" fillId="0" borderId="0" applyFont="0" applyFill="0" applyBorder="0" applyAlignment="0" applyProtection="0"/>
  </cellStyleXfs>
  <cellXfs count="43">
    <xf numFmtId="0" fontId="0" fillId="0" borderId="0" xfId="0"/>
    <xf numFmtId="49" fontId="1" fillId="0" borderId="0" xfId="0" applyNumberFormat="1" applyFont="1" applyAlignment="1">
      <alignment horizontal="left" vertical="top"/>
    </xf>
    <xf numFmtId="0" fontId="2" fillId="0" borderId="0" xfId="0" applyFont="1"/>
    <xf numFmtId="49" fontId="2" fillId="2" borderId="4" xfId="0" applyNumberFormat="1" applyFont="1" applyFill="1" applyBorder="1" applyAlignment="1">
      <alignment horizontal="left" vertical="center" wrapText="1"/>
    </xf>
    <xf numFmtId="3" fontId="2" fillId="2" borderId="4" xfId="0" applyNumberFormat="1" applyFont="1" applyFill="1" applyBorder="1" applyAlignment="1">
      <alignment horizontal="left" vertical="center"/>
    </xf>
    <xf numFmtId="164" fontId="2" fillId="0" borderId="4" xfId="0" applyNumberFormat="1" applyFont="1" applyBorder="1" applyAlignment="1">
      <alignment horizontal="left" vertical="center"/>
    </xf>
    <xf numFmtId="164" fontId="1" fillId="2" borderId="4" xfId="0" applyNumberFormat="1" applyFont="1" applyFill="1" applyBorder="1" applyAlignment="1">
      <alignment horizontal="left" vertical="center"/>
    </xf>
    <xf numFmtId="10" fontId="2" fillId="0" borderId="0" xfId="0" applyNumberFormat="1" applyFont="1"/>
    <xf numFmtId="49" fontId="2" fillId="0" borderId="0" xfId="0" applyNumberFormat="1" applyFont="1"/>
    <xf numFmtId="164" fontId="2" fillId="0" borderId="0" xfId="0" applyNumberFormat="1" applyFont="1"/>
    <xf numFmtId="49" fontId="2" fillId="2" borderId="4" xfId="0" applyNumberFormat="1" applyFont="1" applyFill="1" applyBorder="1" applyAlignment="1">
      <alignment horizontal="left" vertical="top" wrapText="1"/>
    </xf>
    <xf numFmtId="2" fontId="2" fillId="0" borderId="0" xfId="0" applyNumberFormat="1" applyFont="1"/>
    <xf numFmtId="0" fontId="1" fillId="0" borderId="0" xfId="0" applyFont="1"/>
    <xf numFmtId="49" fontId="2" fillId="0" borderId="0" xfId="0" applyNumberFormat="1" applyFont="1" applyAlignment="1">
      <alignment horizontal="left" vertical="center" indent="2"/>
    </xf>
    <xf numFmtId="49" fontId="1" fillId="0" borderId="0" xfId="0" applyNumberFormat="1" applyFont="1" applyAlignment="1">
      <alignment horizontal="left" vertical="center"/>
    </xf>
    <xf numFmtId="164" fontId="1" fillId="2" borderId="0" xfId="0" applyNumberFormat="1" applyFont="1" applyFill="1" applyAlignment="1">
      <alignment horizontal="left" vertical="center"/>
    </xf>
    <xf numFmtId="49" fontId="6" fillId="3" borderId="4" xfId="0" applyNumberFormat="1" applyFont="1" applyFill="1" applyBorder="1" applyAlignment="1">
      <alignment horizontal="left" vertical="top"/>
    </xf>
    <xf numFmtId="49" fontId="6" fillId="3" borderId="4" xfId="0" applyNumberFormat="1" applyFont="1" applyFill="1" applyBorder="1" applyAlignment="1">
      <alignment horizontal="left" vertical="top" wrapText="1"/>
    </xf>
    <xf numFmtId="49" fontId="6" fillId="3" borderId="4" xfId="0" applyNumberFormat="1" applyFont="1" applyFill="1" applyBorder="1" applyAlignment="1">
      <alignment horizontal="center" vertical="top"/>
    </xf>
    <xf numFmtId="164" fontId="2" fillId="4" borderId="4" xfId="0" applyNumberFormat="1" applyFont="1" applyFill="1" applyBorder="1" applyAlignment="1" applyProtection="1">
      <alignment horizontal="left" vertical="center"/>
      <protection locked="0"/>
    </xf>
    <xf numFmtId="0" fontId="7" fillId="0" borderId="0" xfId="0" applyFont="1" applyAlignment="1">
      <alignment vertical="center"/>
    </xf>
    <xf numFmtId="3" fontId="0" fillId="0" borderId="0" xfId="0" applyNumberFormat="1"/>
    <xf numFmtId="49" fontId="2" fillId="0" borderId="4" xfId="0" applyNumberFormat="1" applyFont="1" applyBorder="1" applyAlignment="1">
      <alignment horizontal="left" vertical="center" wrapText="1"/>
    </xf>
    <xf numFmtId="164" fontId="2" fillId="5" borderId="4" xfId="0" applyNumberFormat="1" applyFont="1" applyFill="1" applyBorder="1" applyAlignment="1" applyProtection="1">
      <alignment horizontal="left" vertical="center"/>
      <protection locked="0"/>
    </xf>
    <xf numFmtId="164" fontId="2" fillId="0" borderId="0" xfId="0" applyNumberFormat="1" applyFont="1" applyAlignment="1">
      <alignment horizontal="left"/>
    </xf>
    <xf numFmtId="164" fontId="1" fillId="0" borderId="5" xfId="0" applyNumberFormat="1" applyFont="1" applyBorder="1"/>
    <xf numFmtId="164" fontId="1" fillId="0" borderId="5" xfId="0" applyNumberFormat="1" applyFont="1" applyBorder="1" applyAlignment="1">
      <alignment horizontal="left"/>
    </xf>
    <xf numFmtId="164" fontId="8" fillId="6" borderId="7" xfId="0" applyNumberFormat="1" applyFont="1" applyFill="1" applyBorder="1" applyAlignment="1">
      <alignment horizontal="left"/>
    </xf>
    <xf numFmtId="164" fontId="1" fillId="6" borderId="6" xfId="0" applyNumberFormat="1" applyFont="1" applyFill="1" applyBorder="1"/>
    <xf numFmtId="165" fontId="2" fillId="4" borderId="4" xfId="2" applyNumberFormat="1" applyFont="1" applyFill="1" applyBorder="1" applyAlignment="1" applyProtection="1">
      <alignment horizontal="left" vertical="center"/>
      <protection locked="0"/>
    </xf>
    <xf numFmtId="49" fontId="10" fillId="0" borderId="0" xfId="0" applyNumberFormat="1" applyFont="1" applyAlignment="1">
      <alignment horizontal="left" vertical="top"/>
    </xf>
    <xf numFmtId="49" fontId="1" fillId="7" borderId="8" xfId="0" applyNumberFormat="1" applyFont="1" applyFill="1" applyBorder="1" applyAlignment="1">
      <alignment horizontal="left" vertical="top"/>
    </xf>
    <xf numFmtId="49" fontId="11" fillId="0" borderId="8" xfId="0" applyNumberFormat="1" applyFont="1" applyBorder="1" applyAlignment="1">
      <alignment horizontal="left" vertical="top"/>
    </xf>
    <xf numFmtId="49" fontId="1" fillId="0" borderId="1" xfId="0" applyNumberFormat="1" applyFont="1" applyBorder="1" applyAlignment="1">
      <alignment horizontal="left" vertical="center"/>
    </xf>
    <xf numFmtId="49" fontId="1" fillId="0" borderId="2" xfId="0" applyNumberFormat="1" applyFont="1" applyBorder="1" applyAlignment="1">
      <alignment horizontal="left" vertical="center"/>
    </xf>
    <xf numFmtId="49" fontId="1" fillId="0" borderId="3" xfId="0" applyNumberFormat="1" applyFont="1" applyBorder="1" applyAlignment="1">
      <alignment horizontal="left" vertical="center"/>
    </xf>
    <xf numFmtId="49" fontId="3" fillId="2" borderId="1" xfId="0" applyNumberFormat="1" applyFont="1" applyFill="1" applyBorder="1" applyAlignment="1">
      <alignment horizontal="left" vertical="top" wrapText="1"/>
    </xf>
    <xf numFmtId="49" fontId="3" fillId="2" borderId="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6" fillId="3" borderId="1" xfId="0" applyNumberFormat="1" applyFont="1" applyFill="1" applyBorder="1" applyAlignment="1">
      <alignment horizontal="center" vertical="top" wrapText="1"/>
    </xf>
    <xf numFmtId="49" fontId="6" fillId="3" borderId="3" xfId="0" applyNumberFormat="1" applyFont="1" applyFill="1" applyBorder="1" applyAlignment="1">
      <alignment horizontal="center" vertical="top" wrapText="1"/>
    </xf>
    <xf numFmtId="164" fontId="2" fillId="4" borderId="1" xfId="0" applyNumberFormat="1" applyFont="1" applyFill="1" applyBorder="1" applyAlignment="1" applyProtection="1">
      <alignment horizontal="center" vertical="center"/>
      <protection locked="0"/>
    </xf>
    <xf numFmtId="164" fontId="2" fillId="4" borderId="3" xfId="0" applyNumberFormat="1" applyFont="1" applyFill="1" applyBorder="1" applyAlignment="1" applyProtection="1">
      <alignment horizontal="center" vertical="center"/>
      <protection locked="0"/>
    </xf>
  </cellXfs>
  <cellStyles count="3">
    <cellStyle name="Normal 2" xfId="1" xr:uid="{5CDE48DE-2398-4BA9-A9E8-EC28D961941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B60B6-46F1-4CD7-8489-4B26CCBBF7FC}">
  <dimension ref="B1:K44"/>
  <sheetViews>
    <sheetView tabSelected="1" topLeftCell="A13" zoomScaleNormal="100" workbookViewId="0">
      <selection activeCell="B26" sqref="B26"/>
    </sheetView>
  </sheetViews>
  <sheetFormatPr defaultRowHeight="14.5" x14ac:dyDescent="0.35"/>
  <cols>
    <col min="1" max="1" width="1.453125" customWidth="1"/>
    <col min="2" max="2" width="40.1796875" customWidth="1"/>
    <col min="3" max="3" width="22.1796875" customWidth="1"/>
    <col min="4" max="4" width="33.453125" customWidth="1"/>
    <col min="5" max="5" width="19.81640625" customWidth="1"/>
    <col min="11" max="11" width="10.81640625" bestFit="1" customWidth="1"/>
  </cols>
  <sheetData>
    <row r="1" spans="2:9" ht="15" x14ac:dyDescent="0.35">
      <c r="B1" s="30" t="s">
        <v>0</v>
      </c>
      <c r="C1" s="1"/>
      <c r="D1" s="1"/>
      <c r="E1" s="1"/>
      <c r="F1" s="1"/>
    </row>
    <row r="2" spans="2:9" ht="15" x14ac:dyDescent="0.35">
      <c r="B2" s="30"/>
      <c r="C2" s="1"/>
      <c r="D2" s="1"/>
      <c r="E2" s="1"/>
      <c r="F2" s="1"/>
    </row>
    <row r="3" spans="2:9" ht="15" x14ac:dyDescent="0.35">
      <c r="B3" s="32" t="s">
        <v>1</v>
      </c>
      <c r="C3" s="31"/>
      <c r="D3" s="1"/>
      <c r="E3" s="1"/>
      <c r="F3" s="1"/>
    </row>
    <row r="4" spans="2:9" ht="15" thickBot="1" x14ac:dyDescent="0.4">
      <c r="B4" s="1"/>
      <c r="C4" s="1"/>
      <c r="D4" s="1"/>
      <c r="E4" s="1"/>
      <c r="F4" s="1"/>
    </row>
    <row r="5" spans="2:9" ht="23.5" thickBot="1" x14ac:dyDescent="0.4">
      <c r="B5" s="16" t="s">
        <v>2</v>
      </c>
      <c r="C5" s="17" t="s">
        <v>3</v>
      </c>
      <c r="D5" s="17" t="s">
        <v>4</v>
      </c>
      <c r="E5" s="18" t="s">
        <v>5</v>
      </c>
      <c r="F5" s="2"/>
    </row>
    <row r="6" spans="2:9" ht="15" thickBot="1" x14ac:dyDescent="0.4">
      <c r="B6" s="3" t="s">
        <v>6</v>
      </c>
      <c r="C6" s="19"/>
      <c r="D6" s="4">
        <v>4200</v>
      </c>
      <c r="E6" s="5">
        <f>C6*D6</f>
        <v>0</v>
      </c>
      <c r="F6" s="2"/>
    </row>
    <row r="7" spans="2:9" ht="15" thickBot="1" x14ac:dyDescent="0.4">
      <c r="B7" s="3" t="s">
        <v>7</v>
      </c>
      <c r="C7" s="19"/>
      <c r="D7" s="4">
        <v>500</v>
      </c>
      <c r="E7" s="5">
        <f>C7*D7</f>
        <v>0</v>
      </c>
      <c r="F7" s="2"/>
    </row>
    <row r="8" spans="2:9" ht="15" thickBot="1" x14ac:dyDescent="0.4">
      <c r="B8" s="22" t="s">
        <v>8</v>
      </c>
      <c r="C8" s="19"/>
      <c r="D8" s="4">
        <v>500</v>
      </c>
      <c r="E8" s="5">
        <f>C8*D8</f>
        <v>0</v>
      </c>
      <c r="F8" s="2"/>
    </row>
    <row r="9" spans="2:9" ht="15" thickBot="1" x14ac:dyDescent="0.4">
      <c r="B9" s="33" t="s">
        <v>9</v>
      </c>
      <c r="C9" s="34"/>
      <c r="D9" s="35"/>
      <c r="E9" s="6">
        <f>ROUND(SUM(E6:E8),2)</f>
        <v>0</v>
      </c>
      <c r="F9" s="7"/>
    </row>
    <row r="10" spans="2:9" x14ac:dyDescent="0.35">
      <c r="B10" s="8"/>
      <c r="C10" s="9"/>
      <c r="D10" s="25" t="s">
        <v>10</v>
      </c>
      <c r="E10" s="26">
        <f>E9*16</f>
        <v>0</v>
      </c>
      <c r="F10" s="9"/>
    </row>
    <row r="11" spans="2:9" ht="15" thickBot="1" x14ac:dyDescent="0.4">
      <c r="B11" s="8"/>
      <c r="C11" s="9"/>
      <c r="D11" s="9"/>
      <c r="E11" s="9"/>
      <c r="F11" s="9"/>
    </row>
    <row r="12" spans="2:9" ht="15" thickBot="1" x14ac:dyDescent="0.4">
      <c r="B12" s="16" t="s">
        <v>11</v>
      </c>
      <c r="C12" s="39" t="s">
        <v>12</v>
      </c>
      <c r="D12" s="40"/>
      <c r="E12" s="17" t="s">
        <v>13</v>
      </c>
      <c r="F12" s="2"/>
    </row>
    <row r="13" spans="2:9" ht="15.65" customHeight="1" thickBot="1" x14ac:dyDescent="0.4">
      <c r="B13" s="10" t="s">
        <v>14</v>
      </c>
      <c r="C13" s="41"/>
      <c r="D13" s="42"/>
      <c r="E13" s="5">
        <f>C13</f>
        <v>0</v>
      </c>
      <c r="F13" s="2"/>
      <c r="I13" s="20"/>
    </row>
    <row r="14" spans="2:9" ht="15" thickBot="1" x14ac:dyDescent="0.4">
      <c r="B14" s="33" t="s">
        <v>29</v>
      </c>
      <c r="C14" s="34"/>
      <c r="D14" s="35"/>
      <c r="E14" s="6">
        <f>ROUND(SUM(E13),2)</f>
        <v>0</v>
      </c>
      <c r="F14" s="2"/>
    </row>
    <row r="15" spans="2:9" ht="15" thickBot="1" x14ac:dyDescent="0.4">
      <c r="B15" s="14"/>
      <c r="C15" s="14"/>
      <c r="D15" s="15"/>
      <c r="E15" s="11"/>
      <c r="F15" s="2"/>
    </row>
    <row r="16" spans="2:9" ht="15" thickBot="1" x14ac:dyDescent="0.4">
      <c r="B16" s="16" t="s">
        <v>15</v>
      </c>
      <c r="C16" s="17"/>
      <c r="D16" s="17"/>
      <c r="E16" s="16"/>
      <c r="F16" s="12"/>
    </row>
    <row r="17" spans="2:6" ht="23.5" thickBot="1" x14ac:dyDescent="0.4">
      <c r="B17" s="16" t="s">
        <v>2</v>
      </c>
      <c r="C17" s="17" t="s">
        <v>3</v>
      </c>
      <c r="D17" s="17" t="s">
        <v>4</v>
      </c>
      <c r="E17" s="16" t="s">
        <v>5</v>
      </c>
      <c r="F17" s="12"/>
    </row>
    <row r="18" spans="2:6" ht="15" thickBot="1" x14ac:dyDescent="0.4">
      <c r="B18" s="3" t="s">
        <v>6</v>
      </c>
      <c r="C18" s="19"/>
      <c r="D18" s="4">
        <v>1300</v>
      </c>
      <c r="E18" s="5">
        <f>C18*D18</f>
        <v>0</v>
      </c>
      <c r="F18" s="12"/>
    </row>
    <row r="19" spans="2:6" ht="15" thickBot="1" x14ac:dyDescent="0.4">
      <c r="B19" s="3" t="s">
        <v>16</v>
      </c>
      <c r="C19" s="19"/>
      <c r="D19" s="4">
        <v>150</v>
      </c>
      <c r="E19" s="5">
        <f>C19*D19</f>
        <v>0</v>
      </c>
      <c r="F19" s="12"/>
    </row>
    <row r="20" spans="2:6" ht="15" thickBot="1" x14ac:dyDescent="0.4">
      <c r="B20" s="33" t="s">
        <v>17</v>
      </c>
      <c r="C20" s="34"/>
      <c r="D20" s="35"/>
      <c r="E20" s="6">
        <f>ROUND(SUM(E18:E19),2)</f>
        <v>0</v>
      </c>
      <c r="F20" s="9"/>
    </row>
    <row r="21" spans="2:6" x14ac:dyDescent="0.35">
      <c r="B21" s="13"/>
      <c r="C21" s="9"/>
      <c r="D21" s="25" t="s">
        <v>10</v>
      </c>
      <c r="E21" s="26">
        <f>E20*16</f>
        <v>0</v>
      </c>
      <c r="F21" s="9"/>
    </row>
    <row r="22" spans="2:6" x14ac:dyDescent="0.35">
      <c r="B22" s="13"/>
      <c r="C22" s="9"/>
      <c r="D22" s="9"/>
      <c r="F22" s="9"/>
    </row>
    <row r="23" spans="2:6" x14ac:dyDescent="0.35">
      <c r="B23" s="13"/>
      <c r="C23" s="9"/>
      <c r="D23" s="28" t="s">
        <v>18</v>
      </c>
      <c r="E23" s="27">
        <f>E10+E14+E21</f>
        <v>0</v>
      </c>
      <c r="F23" s="9"/>
    </row>
    <row r="24" spans="2:6" ht="15" thickBot="1" x14ac:dyDescent="0.4">
      <c r="B24" s="13"/>
      <c r="C24" s="9"/>
      <c r="D24" s="9"/>
      <c r="E24" s="24"/>
      <c r="F24" s="9"/>
    </row>
    <row r="25" spans="2:6" ht="15" thickBot="1" x14ac:dyDescent="0.4">
      <c r="B25" s="16" t="s">
        <v>19</v>
      </c>
      <c r="C25" s="17"/>
      <c r="D25" s="17"/>
      <c r="E25" s="16"/>
      <c r="F25" s="9"/>
    </row>
    <row r="26" spans="2:6" ht="23.5" thickBot="1" x14ac:dyDescent="0.4">
      <c r="B26" s="16" t="s">
        <v>2</v>
      </c>
      <c r="C26" s="17" t="s">
        <v>3</v>
      </c>
      <c r="D26" s="16" t="s">
        <v>4</v>
      </c>
      <c r="E26" s="17" t="s">
        <v>5</v>
      </c>
      <c r="F26" s="9"/>
    </row>
    <row r="27" spans="2:6" ht="15" thickBot="1" x14ac:dyDescent="0.4">
      <c r="B27" s="3" t="s">
        <v>6</v>
      </c>
      <c r="C27" s="23"/>
      <c r="D27" s="4">
        <v>4200</v>
      </c>
      <c r="E27" s="5">
        <f>C27*D27</f>
        <v>0</v>
      </c>
      <c r="F27" s="9"/>
    </row>
    <row r="28" spans="2:6" ht="15" thickBot="1" x14ac:dyDescent="0.4">
      <c r="B28" s="3" t="s">
        <v>16</v>
      </c>
      <c r="C28" s="23"/>
      <c r="D28" s="4">
        <v>250</v>
      </c>
      <c r="E28" s="5">
        <f>C28*D28</f>
        <v>0</v>
      </c>
      <c r="F28" s="9"/>
    </row>
    <row r="29" spans="2:6" ht="15" thickBot="1" x14ac:dyDescent="0.4">
      <c r="B29" s="33" t="s">
        <v>20</v>
      </c>
      <c r="C29" s="34"/>
      <c r="D29" s="35"/>
      <c r="E29" s="6">
        <f>ROUND(SUM(E27:E28),2)</f>
        <v>0</v>
      </c>
      <c r="F29" s="9"/>
    </row>
    <row r="30" spans="2:6" x14ac:dyDescent="0.35">
      <c r="B30" s="13"/>
      <c r="C30" s="9"/>
      <c r="D30" s="9"/>
      <c r="E30" s="9"/>
      <c r="F30" s="9"/>
    </row>
    <row r="31" spans="2:6" ht="15" thickBot="1" x14ac:dyDescent="0.4">
      <c r="B31" s="13"/>
      <c r="C31" s="9"/>
      <c r="D31" s="9"/>
      <c r="E31" s="9"/>
      <c r="F31" s="9"/>
    </row>
    <row r="32" spans="2:6" ht="15" thickBot="1" x14ac:dyDescent="0.4">
      <c r="B32" s="16" t="s">
        <v>21</v>
      </c>
      <c r="C32" s="17"/>
      <c r="D32" s="9"/>
      <c r="E32" s="9"/>
      <c r="F32" s="9"/>
    </row>
    <row r="33" spans="2:11" ht="35" thickBot="1" x14ac:dyDescent="0.4">
      <c r="B33" s="16" t="s">
        <v>22</v>
      </c>
      <c r="C33" s="17" t="s">
        <v>23</v>
      </c>
      <c r="D33" s="9"/>
      <c r="E33" s="9"/>
      <c r="F33" s="9"/>
      <c r="K33" s="21"/>
    </row>
    <row r="34" spans="2:11" ht="15" thickBot="1" x14ac:dyDescent="0.4">
      <c r="B34" s="3" t="s">
        <v>24</v>
      </c>
      <c r="C34" s="29"/>
      <c r="D34" s="9" t="s">
        <v>25</v>
      </c>
      <c r="E34" s="9"/>
      <c r="F34" s="9"/>
    </row>
    <row r="35" spans="2:11" ht="15" thickBot="1" x14ac:dyDescent="0.4">
      <c r="B35" s="3" t="s">
        <v>26</v>
      </c>
      <c r="C35" s="29"/>
      <c r="D35" s="9" t="s">
        <v>27</v>
      </c>
      <c r="E35" s="9"/>
      <c r="F35" s="9"/>
    </row>
    <row r="36" spans="2:11" ht="15" thickBot="1" x14ac:dyDescent="0.4">
      <c r="B36" s="13"/>
      <c r="C36" s="9"/>
      <c r="D36" s="9"/>
      <c r="E36" s="9"/>
      <c r="F36" s="9"/>
    </row>
    <row r="37" spans="2:11" ht="88" customHeight="1" thickBot="1" x14ac:dyDescent="0.4">
      <c r="B37" s="36" t="s">
        <v>28</v>
      </c>
      <c r="C37" s="37"/>
      <c r="D37" s="37"/>
      <c r="E37" s="37"/>
      <c r="F37" s="38"/>
    </row>
    <row r="38" spans="2:11" x14ac:dyDescent="0.35">
      <c r="B38" s="13"/>
      <c r="C38" s="9"/>
      <c r="D38" s="9"/>
      <c r="E38" s="9"/>
      <c r="F38" s="9"/>
    </row>
    <row r="39" spans="2:11" x14ac:dyDescent="0.35">
      <c r="B39" s="13"/>
      <c r="C39" s="9"/>
      <c r="D39" s="9"/>
      <c r="E39" s="9"/>
      <c r="F39" s="9"/>
    </row>
    <row r="40" spans="2:11" x14ac:dyDescent="0.35">
      <c r="B40" s="13"/>
      <c r="C40" s="9"/>
      <c r="D40" s="9"/>
      <c r="E40" s="9"/>
      <c r="F40" s="9"/>
    </row>
    <row r="41" spans="2:11" x14ac:dyDescent="0.35">
      <c r="B41" s="13"/>
      <c r="C41" s="9"/>
      <c r="D41" s="9"/>
      <c r="E41" s="9"/>
      <c r="F41" s="9"/>
    </row>
    <row r="42" spans="2:11" x14ac:dyDescent="0.35">
      <c r="B42" s="13"/>
      <c r="C42" s="9"/>
      <c r="D42" s="9"/>
      <c r="E42" s="9"/>
      <c r="F42" s="9"/>
    </row>
    <row r="43" spans="2:11" x14ac:dyDescent="0.35">
      <c r="B43" s="13"/>
      <c r="C43" s="9"/>
      <c r="D43" s="9"/>
      <c r="E43" s="9"/>
      <c r="F43" s="9"/>
    </row>
    <row r="44" spans="2:11" x14ac:dyDescent="0.35">
      <c r="B44" s="2"/>
      <c r="C44" s="2"/>
      <c r="D44" s="2"/>
      <c r="E44" s="2"/>
      <c r="F44" s="2"/>
    </row>
  </sheetData>
  <mergeCells count="7">
    <mergeCell ref="B9:D9"/>
    <mergeCell ref="B20:D20"/>
    <mergeCell ref="B29:D29"/>
    <mergeCell ref="B37:F37"/>
    <mergeCell ref="C12:D12"/>
    <mergeCell ref="C13:D13"/>
    <mergeCell ref="B14:D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964EC960D98C4798EB12508371A3A4" ma:contentTypeVersion="15" ma:contentTypeDescription="Een nieuw document maken." ma:contentTypeScope="" ma:versionID="fd44035a31fdbca3eab3c80dfb7523ff">
  <xsd:schema xmlns:xsd="http://www.w3.org/2001/XMLSchema" xmlns:xs="http://www.w3.org/2001/XMLSchema" xmlns:p="http://schemas.microsoft.com/office/2006/metadata/properties" xmlns:ns2="be2c6d6e-1066-4718-8da4-34614538d264" xmlns:ns3="2eef9832-2722-4387-a03d-1d5363fdd130" targetNamespace="http://schemas.microsoft.com/office/2006/metadata/properties" ma:root="true" ma:fieldsID="f4d0a80b034f26a0f1fbe0c1a141e963" ns2:_="" ns3:_="">
    <xsd:import namespace="be2c6d6e-1066-4718-8da4-34614538d264"/>
    <xsd:import namespace="2eef9832-2722-4387-a03d-1d5363fdd1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2c6d6e-1066-4718-8da4-34614538d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eef9832-2722-4387-a03d-1d5363fdd13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bda07d08-234f-4b8b-8ada-2f6ef4f32534}" ma:internalName="TaxCatchAll" ma:showField="CatchAllData" ma:web="2eef9832-2722-4387-a03d-1d5363fdd1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eef9832-2722-4387-a03d-1d5363fdd130" xsi:nil="true"/>
    <lcf76f155ced4ddcb4097134ff3c332f xmlns="be2c6d6e-1066-4718-8da4-34614538d2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50FBB0-2766-472E-A311-785BED4EB078}">
  <ds:schemaRefs>
    <ds:schemaRef ds:uri="http://schemas.microsoft.com/sharepoint/v3/contenttype/forms"/>
  </ds:schemaRefs>
</ds:datastoreItem>
</file>

<file path=customXml/itemProps2.xml><?xml version="1.0" encoding="utf-8"?>
<ds:datastoreItem xmlns:ds="http://schemas.openxmlformats.org/officeDocument/2006/customXml" ds:itemID="{6432165E-4DAE-4BD0-B277-97AA9231D1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2c6d6e-1066-4718-8da4-34614538d264"/>
    <ds:schemaRef ds:uri="2eef9832-2722-4387-a03d-1d5363fdd1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716579-547B-400A-8FE3-F48B25A30AB6}">
  <ds:schemaRefs>
    <ds:schemaRef ds:uri="http://schemas.microsoft.com/office/2006/documentManagement/types"/>
    <ds:schemaRef ds:uri="http://schemas.microsoft.com/office/2006/metadata/properties"/>
    <ds:schemaRef ds:uri="http://www.w3.org/XML/1998/namespace"/>
    <ds:schemaRef ds:uri="be2c6d6e-1066-4718-8da4-34614538d264"/>
    <ds:schemaRef ds:uri="2eef9832-2722-4387-a03d-1d5363fdd130"/>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Walter Groen</dc:creator>
  <cp:keywords/>
  <dc:description/>
  <cp:lastModifiedBy>Kampen van M. (Marijke)</cp:lastModifiedBy>
  <cp:revision/>
  <dcterms:created xsi:type="dcterms:W3CDTF">2023-12-07T14:23:36Z</dcterms:created>
  <dcterms:modified xsi:type="dcterms:W3CDTF">2024-02-01T12:24:59Z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0x010100B8964EC960D98C4798EB12508371A3A4</vt:lpwstr>
  </property>
  <property fmtid="{D5CDD505-2E9C-101B-9397-08002B2CF9AE}" pid="3" name="MediaServiceImageTags">
    <vt:lpwstr/>
  </property>
</Properties>
</file>