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oordbrabant.sharepoint.com/sites/RegionaalDataTeam/Gedeelde documenten/Archief/Projecten/Fietsdata/Collectieve Inwinning Fietsdata/5. Opgeleverde documenten/Bijlagen/"/>
    </mc:Choice>
  </mc:AlternateContent>
  <xr:revisionPtr revIDLastSave="71" documentId="8_{B6D552DB-C798-43CF-B275-4A81D49E8CA1}" xr6:coauthVersionLast="47" xr6:coauthVersionMax="47" xr10:uidLastSave="{EC78E084-9090-4A17-AE7F-4CC07808E15C}"/>
  <bookViews>
    <workbookView xWindow="-38520" yWindow="-2460" windowWidth="38640" windowHeight="21240" xr2:uid="{13E9A36E-9BC9-44FA-96E4-9064813721B9}"/>
  </bookViews>
  <sheets>
    <sheet name="prijsblad perceel B"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 l="1"/>
  <c r="E26" i="3"/>
  <c r="E36" i="3" l="1"/>
  <c r="E37" i="3" l="1"/>
  <c r="E14" i="3" l="1"/>
  <c r="E15" i="3"/>
  <c r="E16" i="3"/>
  <c r="E17" i="3"/>
  <c r="E18" i="3"/>
  <c r="E19" i="3"/>
  <c r="E13" i="3"/>
  <c r="E30" i="3" l="1"/>
  <c r="E20" i="3"/>
  <c r="E39" i="3" l="1"/>
  <c r="E40" i="3" s="1"/>
</calcChain>
</file>

<file path=xl/sharedStrings.xml><?xml version="1.0" encoding="utf-8"?>
<sst xmlns="http://schemas.openxmlformats.org/spreadsheetml/2006/main" count="71" uniqueCount="50">
  <si>
    <t>Bijlage 4.B 'Inschrijfformulier'</t>
  </si>
  <si>
    <t>Collectieve inwinning fietsdata perceel B- C2326386</t>
  </si>
  <si>
    <t xml:space="preserve">Naam Inschrijver: </t>
  </si>
  <si>
    <t>Instructie</t>
  </si>
  <si>
    <t>•	De opgegeven prijs dient een all-in tarief te zijn, (excl. BTW), hetgeen betekent dat alle eventuele bijkomende kosten in de tarieven dienen te zijn verwerkt, zoals, maar niet uitsluitend, reis- en transportkosten, rapportagekosten, administratiekosten en andere tot de opdracht behorende kosten. In de Inschrijving mogen geen pro-memorie posten worden opgenomen.
•	Het is alleen toegestaan om de gele velden in te vullen.
•	De layout van dit document mag niet worden aangepast, op straffe van uitsluiting van verdere deelname aan de aanbesteding.
•	Het prijsblad dient rechtsgeldig te worden ondertekend.
•	Overige voorwaarden gelden zoals opgenomen in het beschrijvend document.</t>
  </si>
  <si>
    <t>Prijzen voor telpunten met een vaste periode</t>
  </si>
  <si>
    <t>Soort telling</t>
  </si>
  <si>
    <t>Tariefstelling</t>
  </si>
  <si>
    <t>Uw inschrijving</t>
  </si>
  <si>
    <t>Fictief scenario</t>
  </si>
  <si>
    <t>Totaal</t>
  </si>
  <si>
    <t>Telpunt permante tellingen</t>
  </si>
  <si>
    <t>Prijs per locatie</t>
  </si>
  <si>
    <t>Telpunt periodieke telling gedurende 2 weken</t>
  </si>
  <si>
    <t>60 telpunten per jaar</t>
  </si>
  <si>
    <t>Telpunt periodieke telling gedurende 3 weken</t>
  </si>
  <si>
    <t>20 telpunten per jaar</t>
  </si>
  <si>
    <t>Telpunt periodieke telling gedurende 4 weken</t>
  </si>
  <si>
    <t>Telpunt incidente telling gedurende 2 weken</t>
  </si>
  <si>
    <t>50 telpunten per jaar</t>
  </si>
  <si>
    <t>Telpunt incidente telling gedurende 3 weken</t>
  </si>
  <si>
    <t>Telpunt incidente telling gedurende 4 weken</t>
  </si>
  <si>
    <t>Subtotaal</t>
  </si>
  <si>
    <t>Prijzen voor telpunen met een variable periode</t>
  </si>
  <si>
    <t xml:space="preserve">Dit onderdeel betreft tellingen waarbij de periode van meten flexibel kan worden uitgevraagd, varierende van 1 dag (korte metingen) tot meerdere maanden (langere metingen). Daarom wordt de prijsstelling opgesplitst in twee onderdelen
1. De kosten om een telpunt in te richten (plaatsing)
2. De kosten om (met dit telpunt) metingen uit te voeren en telgegevens te verwerken (tellingen per x periode)
De som van de kosten voor het inrichten van één telpunt én de dag- of maandprijs voor het verwerken van teldata vormt de kosten per locatie </t>
  </si>
  <si>
    <t>Inrichten telpunt voor korte metingen</t>
  </si>
  <si>
    <t>Inrichting van één locatie</t>
  </si>
  <si>
    <t>20 locaties per jaar</t>
  </si>
  <si>
    <t xml:space="preserve">Telling telpunt afwijkende periode per dag </t>
  </si>
  <si>
    <t>Dagprijs fietstellingen</t>
  </si>
  <si>
    <t>4 dagen tellen per locatie</t>
  </si>
  <si>
    <t>Inrichten telpunt voor lange metingen</t>
  </si>
  <si>
    <t xml:space="preserve">Telling telpunt afwijkende periode per maand </t>
  </si>
  <si>
    <t>Maandprijs fietstellingen</t>
  </si>
  <si>
    <t>2 maanden tellen per locatie</t>
  </si>
  <si>
    <t>Verrekenprijzen voor wijzigingen in meetlocaties (PER LOCATIE)</t>
  </si>
  <si>
    <t>Dit onderdeel betreft aanpassingen aan het meetplan</t>
  </si>
  <si>
    <t>Soort wijziging</t>
  </si>
  <si>
    <t>Permanent telpunt Verplaatsen</t>
  </si>
  <si>
    <t>5 telpunten per keer</t>
  </si>
  <si>
    <t>Inschrijfprijs per jaar</t>
  </si>
  <si>
    <t>Totale inschrijfprijs</t>
  </si>
  <si>
    <t>Naam rechtsgeldig bevoegde functionaris</t>
  </si>
  <si>
    <t>Functie</t>
  </si>
  <si>
    <t>Handtekening</t>
  </si>
  <si>
    <t>Datum</t>
  </si>
  <si>
    <t>Prijs per jaar</t>
  </si>
  <si>
    <t>Prijs per keer</t>
  </si>
  <si>
    <t>15 telpunten per jaar</t>
  </si>
  <si>
    <r>
      <t xml:space="preserve">Dit onderdeel betreft metingen met een vooraf vastgestelde periode waarbij,
Periodieke tellingen jaarlijks worden herhaald
Incidentele tellingen in beginsel niet worden herhaald
</t>
    </r>
    <r>
      <rPr>
        <sz val="11"/>
        <color rgb="FFFF0000"/>
        <rFont val="Arial"/>
        <family val="2"/>
      </rPr>
      <t xml:space="preserve">Conform eis 2 dient altijd in beide richtingen gemeten te worden. Op locaties waar aan beide zijden van de weg een fietspad ligt, en zodoende meer dan één meetapparaat ingericht dient te worden wordt de prijs met factor 1,6 verhoogd.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</si>
</sst>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sz val="11"/>
      <color theme="1"/>
      <name val="Baskerville MT"/>
      <family val="2"/>
    </font>
    <font>
      <b/>
      <sz val="11"/>
      <color theme="1"/>
      <name val="Arial"/>
      <family val="2"/>
    </font>
    <font>
      <sz val="11"/>
      <color theme="1"/>
      <name val="Arial"/>
      <family val="2"/>
    </font>
    <font>
      <sz val="11"/>
      <color rgb="FF000000"/>
      <name val="Arial"/>
      <family val="2"/>
    </font>
    <font>
      <sz val="11"/>
      <color rgb="FFFF0000"/>
      <name val="Arial"/>
      <family val="2"/>
    </font>
    <font>
      <sz val="9"/>
      <color theme="1"/>
      <name val="Baskerville MT"/>
      <family val="1"/>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s>
  <borders count="2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indexed="64"/>
      </left>
      <right style="thin">
        <color theme="2" tint="-9.9948118533890809E-2"/>
      </right>
      <top style="thin">
        <color indexed="64"/>
      </top>
      <bottom style="thin">
        <color theme="2" tint="-9.9948118533890809E-2"/>
      </bottom>
      <diagonal/>
    </border>
    <border>
      <left style="thin">
        <color theme="2" tint="-9.9948118533890809E-2"/>
      </left>
      <right style="thin">
        <color theme="2" tint="-9.9948118533890809E-2"/>
      </right>
      <top style="thin">
        <color indexed="64"/>
      </top>
      <bottom style="thin">
        <color theme="2" tint="-9.9948118533890809E-2"/>
      </bottom>
      <diagonal/>
    </border>
    <border>
      <left style="thin">
        <color theme="2" tint="-9.9948118533890809E-2"/>
      </left>
      <right style="thin">
        <color indexed="64"/>
      </right>
      <top style="thin">
        <color indexed="64"/>
      </top>
      <bottom style="thin">
        <color theme="2" tint="-9.9948118533890809E-2"/>
      </bottom>
      <diagonal/>
    </border>
    <border>
      <left style="thin">
        <color indexed="64"/>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indexed="64"/>
      </right>
      <top style="thin">
        <color theme="2" tint="-9.9948118533890809E-2"/>
      </top>
      <bottom style="thin">
        <color theme="2" tint="-9.9948118533890809E-2"/>
      </bottom>
      <diagonal/>
    </border>
    <border>
      <left style="thin">
        <color indexed="64"/>
      </left>
      <right style="thin">
        <color theme="2" tint="-9.9948118533890809E-2"/>
      </right>
      <top style="thin">
        <color theme="2" tint="-9.9948118533890809E-2"/>
      </top>
      <bottom style="thin">
        <color indexed="64"/>
      </bottom>
      <diagonal/>
    </border>
    <border>
      <left style="thin">
        <color theme="2" tint="-9.9948118533890809E-2"/>
      </left>
      <right style="thin">
        <color theme="2" tint="-9.9948118533890809E-2"/>
      </right>
      <top style="thin">
        <color theme="2" tint="-9.9948118533890809E-2"/>
      </top>
      <bottom style="thin">
        <color indexed="64"/>
      </bottom>
      <diagonal/>
    </border>
    <border>
      <left style="thin">
        <color theme="2" tint="-9.9948118533890809E-2"/>
      </left>
      <right style="thin">
        <color indexed="64"/>
      </right>
      <top style="thin">
        <color theme="2" tint="-9.9948118533890809E-2"/>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5">
    <xf numFmtId="0" fontId="0" fillId="0" borderId="0" xfId="0"/>
    <xf numFmtId="0" fontId="2" fillId="0" borderId="12" xfId="0" applyFont="1" applyBorder="1" applyAlignment="1">
      <alignment horizontal="left" vertical="top"/>
    </xf>
    <xf numFmtId="0" fontId="3" fillId="0" borderId="0" xfId="0" applyFont="1" applyAlignment="1">
      <alignment horizontal="left" vertical="top"/>
    </xf>
    <xf numFmtId="0" fontId="3" fillId="0" borderId="0" xfId="0" applyFont="1"/>
    <xf numFmtId="0" fontId="2" fillId="0" borderId="17"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0" xfId="0" applyFont="1" applyAlignment="1">
      <alignment horizontal="left" vertical="top"/>
    </xf>
    <xf numFmtId="0" fontId="2" fillId="0" borderId="0" xfId="0" applyFont="1"/>
    <xf numFmtId="0" fontId="3"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horizontal="left"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164" fontId="3" fillId="0" borderId="11" xfId="0" applyNumberFormat="1"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4" borderId="4" xfId="0" applyFont="1" applyFill="1" applyBorder="1" applyAlignment="1">
      <alignment horizontal="left" vertical="top" wrapText="1"/>
    </xf>
    <xf numFmtId="164" fontId="2" fillId="4" borderId="5" xfId="0" applyNumberFormat="1" applyFont="1" applyFill="1" applyBorder="1" applyAlignment="1">
      <alignment horizontal="left" vertical="top" wrapText="1"/>
    </xf>
    <xf numFmtId="164" fontId="3" fillId="0" borderId="0" xfId="0" applyNumberFormat="1" applyFont="1" applyAlignment="1">
      <alignment horizontal="left" vertical="top" wrapText="1"/>
    </xf>
    <xf numFmtId="164" fontId="3" fillId="0" borderId="0" xfId="0" applyNumberFormat="1" applyFont="1" applyAlignment="1">
      <alignment vertical="center" wrapText="1"/>
    </xf>
    <xf numFmtId="0" fontId="3" fillId="0" borderId="0" xfId="0" applyFont="1" applyAlignment="1">
      <alignment horizontal="center"/>
    </xf>
    <xf numFmtId="0" fontId="3" fillId="0" borderId="0" xfId="0" applyFont="1" applyAlignment="1">
      <alignment vertical="center" wrapText="1"/>
    </xf>
    <xf numFmtId="0" fontId="4" fillId="0" borderId="0" xfId="0" applyFont="1" applyAlignment="1">
      <alignment vertical="center" wrapText="1"/>
    </xf>
    <xf numFmtId="164" fontId="3" fillId="0" borderId="0" xfId="0" applyNumberFormat="1" applyFont="1" applyAlignment="1">
      <alignment horizontal="center" vertical="center"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2" fillId="4" borderId="4" xfId="0" applyFont="1" applyFill="1" applyBorder="1" applyAlignment="1">
      <alignment horizontal="left" vertical="top"/>
    </xf>
    <xf numFmtId="164" fontId="2" fillId="4" borderId="5" xfId="0" applyNumberFormat="1" applyFont="1" applyFill="1" applyBorder="1" applyAlignment="1">
      <alignment horizontal="left" vertical="top"/>
    </xf>
    <xf numFmtId="0" fontId="2" fillId="4" borderId="0" xfId="0" applyFont="1" applyFill="1" applyAlignment="1">
      <alignment horizontal="left" vertical="top" wrapText="1"/>
    </xf>
    <xf numFmtId="164" fontId="2" fillId="4" borderId="0" xfId="0" applyNumberFormat="1" applyFont="1" applyFill="1" applyAlignment="1">
      <alignment horizontal="left" vertical="top"/>
    </xf>
    <xf numFmtId="0" fontId="2" fillId="3" borderId="0" xfId="0" applyFont="1" applyFill="1" applyAlignment="1">
      <alignment horizontal="left" vertical="top" wrapText="1"/>
    </xf>
    <xf numFmtId="164" fontId="2" fillId="3" borderId="0" xfId="0" applyNumberFormat="1" applyFont="1" applyFill="1" applyAlignment="1">
      <alignment horizontal="left" vertical="top"/>
    </xf>
    <xf numFmtId="164" fontId="2" fillId="0" borderId="0" xfId="0" applyNumberFormat="1" applyFont="1" applyAlignment="1">
      <alignment horizontal="left" vertical="top"/>
    </xf>
    <xf numFmtId="164" fontId="3" fillId="0" borderId="0" xfId="0" applyNumberFormat="1" applyFont="1" applyAlignment="1">
      <alignment horizontal="left" vertical="top"/>
    </xf>
    <xf numFmtId="0" fontId="3" fillId="0" borderId="12" xfId="0" applyFont="1" applyBorder="1" applyAlignment="1">
      <alignment horizontal="left" vertical="top" wrapText="1"/>
    </xf>
    <xf numFmtId="0" fontId="3" fillId="0" borderId="15" xfId="0" applyFont="1" applyBorder="1" applyAlignment="1">
      <alignment horizontal="left" vertical="top"/>
    </xf>
    <xf numFmtId="0" fontId="3" fillId="0" borderId="17" xfId="0" applyFont="1" applyBorder="1" applyAlignment="1">
      <alignment horizontal="left" vertical="top"/>
    </xf>
    <xf numFmtId="164" fontId="3" fillId="2" borderId="10" xfId="0" applyNumberFormat="1" applyFont="1" applyFill="1" applyBorder="1" applyAlignment="1" applyProtection="1">
      <alignment horizontal="center" vertical="top" wrapText="1"/>
      <protection locked="0"/>
    </xf>
    <xf numFmtId="0" fontId="6" fillId="0" borderId="0" xfId="0" applyFont="1" applyAlignment="1">
      <alignment vertical="top"/>
    </xf>
    <xf numFmtId="0" fontId="5" fillId="0" borderId="10" xfId="0" applyFont="1" applyBorder="1" applyAlignment="1">
      <alignment horizontal="left" vertical="top" wrapText="1"/>
    </xf>
    <xf numFmtId="0" fontId="3" fillId="2" borderId="10" xfId="0" applyFont="1" applyFill="1" applyBorder="1" applyAlignment="1" applyProtection="1">
      <alignment horizontal="left" vertical="top"/>
      <protection locked="0"/>
    </xf>
    <xf numFmtId="0" fontId="3" fillId="2" borderId="16" xfId="0" applyFont="1" applyFill="1" applyBorder="1" applyAlignment="1" applyProtection="1">
      <alignment horizontal="left" vertical="top"/>
      <protection locked="0"/>
    </xf>
    <xf numFmtId="0" fontId="3" fillId="2" borderId="18" xfId="0" applyFont="1" applyFill="1" applyBorder="1" applyAlignment="1" applyProtection="1">
      <alignment horizontal="left" vertical="top"/>
      <protection locked="0"/>
    </xf>
    <xf numFmtId="0" fontId="3" fillId="2" borderId="19" xfId="0" applyFont="1" applyFill="1" applyBorder="1" applyAlignment="1" applyProtection="1">
      <alignment horizontal="left" vertical="top"/>
      <protection locked="0"/>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13" xfId="0" applyFont="1" applyBorder="1" applyAlignment="1">
      <alignment horizontal="left" vertical="top"/>
    </xf>
    <xf numFmtId="0" fontId="3" fillId="0" borderId="14" xfId="0" applyFont="1" applyBorder="1" applyAlignment="1">
      <alignment horizontal="left" vertical="top"/>
    </xf>
    <xf numFmtId="164" fontId="3" fillId="0" borderId="11" xfId="0" applyNumberFormat="1" applyFont="1" applyBorder="1" applyAlignment="1">
      <alignment horizontal="left" vertical="center" wrapText="1"/>
    </xf>
    <xf numFmtId="0" fontId="3" fillId="2" borderId="13"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2" fillId="0" borderId="8"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cellXfs>
  <cellStyles count="2">
    <cellStyle name="Normal" xfId="0" builtinId="0"/>
    <cellStyle name="Standaard 2" xfId="1" xr:uid="{C3A360B1-B301-42A3-A9C7-9E6E55EA44BF}"/>
  </cellStyles>
  <dxfs count="1">
    <dxf>
      <numFmt numFmtId="166" formatCode="0.00_ ;[Red]\-0.00\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985A-A245-4F08-A424-9C7D58CD6040}">
  <dimension ref="A2:J46"/>
  <sheetViews>
    <sheetView showGridLines="0" tabSelected="1" topLeftCell="A7" zoomScale="90" zoomScaleNormal="90" workbookViewId="0">
      <selection activeCell="G22" sqref="G22"/>
    </sheetView>
  </sheetViews>
  <sheetFormatPr defaultColWidth="37.26953125" defaultRowHeight="14" x14ac:dyDescent="0.3"/>
  <cols>
    <col min="1" max="1" width="67.1796875" style="2" customWidth="1"/>
    <col min="2" max="2" width="34.7265625" style="2" customWidth="1"/>
    <col min="3" max="3" width="32.453125" style="2" customWidth="1"/>
    <col min="4" max="4" width="28.54296875" style="2" customWidth="1"/>
    <col min="5" max="8" width="17.7265625" style="2" customWidth="1"/>
    <col min="9" max="9" width="17.7265625" style="3" customWidth="1"/>
    <col min="10" max="16384" width="37.26953125" style="3"/>
  </cols>
  <sheetData>
    <row r="2" spans="1:10" x14ac:dyDescent="0.3">
      <c r="A2" s="1" t="s">
        <v>0</v>
      </c>
      <c r="B2" s="54" t="s">
        <v>1</v>
      </c>
      <c r="C2" s="54"/>
      <c r="D2" s="54"/>
      <c r="E2" s="55"/>
    </row>
    <row r="3" spans="1:10" x14ac:dyDescent="0.3">
      <c r="A3" s="4" t="s">
        <v>2</v>
      </c>
      <c r="B3" s="49"/>
      <c r="C3" s="49"/>
      <c r="D3" s="49"/>
      <c r="E3" s="50"/>
    </row>
    <row r="5" spans="1:10" x14ac:dyDescent="0.3">
      <c r="A5" s="5" t="s">
        <v>3</v>
      </c>
      <c r="B5" s="6"/>
      <c r="C5" s="6"/>
      <c r="D5" s="6"/>
      <c r="E5" s="7"/>
      <c r="F5" s="8"/>
      <c r="G5" s="8"/>
      <c r="H5" s="8"/>
      <c r="I5" s="9"/>
      <c r="J5" s="9"/>
    </row>
    <row r="6" spans="1:10" ht="96.75" customHeight="1" x14ac:dyDescent="0.3">
      <c r="A6" s="51" t="s">
        <v>4</v>
      </c>
      <c r="B6" s="52"/>
      <c r="C6" s="52"/>
      <c r="D6" s="52"/>
      <c r="E6" s="53"/>
      <c r="I6" s="10"/>
      <c r="J6" s="10"/>
    </row>
    <row r="7" spans="1:10" x14ac:dyDescent="0.3">
      <c r="A7" s="11"/>
      <c r="B7" s="11"/>
      <c r="C7" s="11"/>
      <c r="D7" s="11"/>
      <c r="E7" s="11"/>
      <c r="F7" s="11"/>
      <c r="G7" s="11"/>
      <c r="H7" s="11"/>
      <c r="I7" s="12"/>
      <c r="J7" s="12"/>
    </row>
    <row r="8" spans="1:10" ht="14.5" thickBot="1" x14ac:dyDescent="0.35"/>
    <row r="9" spans="1:10" x14ac:dyDescent="0.3">
      <c r="A9" s="59" t="s">
        <v>5</v>
      </c>
      <c r="B9" s="60"/>
      <c r="C9" s="60"/>
      <c r="D9" s="60"/>
      <c r="E9" s="61"/>
      <c r="F9" s="11"/>
    </row>
    <row r="10" spans="1:10" ht="79.5" customHeight="1" x14ac:dyDescent="0.3">
      <c r="A10" s="62" t="s">
        <v>49</v>
      </c>
      <c r="B10" s="63"/>
      <c r="C10" s="63"/>
      <c r="D10" s="63"/>
      <c r="E10" s="64"/>
      <c r="F10" s="11"/>
    </row>
    <row r="11" spans="1:10" x14ac:dyDescent="0.3">
      <c r="A11" s="13"/>
      <c r="B11" s="11"/>
      <c r="C11" s="11"/>
      <c r="D11" s="11"/>
      <c r="E11" s="14"/>
      <c r="F11" s="11"/>
    </row>
    <row r="12" spans="1:10" x14ac:dyDescent="0.3">
      <c r="A12" s="15" t="s">
        <v>6</v>
      </c>
      <c r="B12" s="16" t="s">
        <v>7</v>
      </c>
      <c r="C12" s="16" t="s">
        <v>8</v>
      </c>
      <c r="D12" s="16" t="s">
        <v>9</v>
      </c>
      <c r="E12" s="17" t="s">
        <v>10</v>
      </c>
      <c r="F12" s="11"/>
    </row>
    <row r="13" spans="1:10" ht="15" customHeight="1" x14ac:dyDescent="0.3">
      <c r="A13" s="18" t="s">
        <v>11</v>
      </c>
      <c r="B13" s="46" t="s">
        <v>46</v>
      </c>
      <c r="C13" s="44"/>
      <c r="D13" s="46" t="s">
        <v>48</v>
      </c>
      <c r="E13" s="20">
        <f>VALUE(_xlfn.TEXTBEFORE(D13," "))*C13</f>
        <v>0</v>
      </c>
    </row>
    <row r="14" spans="1:10" x14ac:dyDescent="0.3">
      <c r="A14" s="18" t="s">
        <v>13</v>
      </c>
      <c r="B14" s="19" t="s">
        <v>12</v>
      </c>
      <c r="C14" s="44"/>
      <c r="D14" s="19" t="s">
        <v>14</v>
      </c>
      <c r="E14" s="20">
        <f t="shared" ref="E14:E19" si="0">VALUE(_xlfn.TEXTBEFORE(D14," "))*C14</f>
        <v>0</v>
      </c>
    </row>
    <row r="15" spans="1:10" x14ac:dyDescent="0.3">
      <c r="A15" s="18" t="s">
        <v>15</v>
      </c>
      <c r="B15" s="19" t="s">
        <v>12</v>
      </c>
      <c r="C15" s="44"/>
      <c r="D15" s="19" t="s">
        <v>16</v>
      </c>
      <c r="E15" s="20">
        <f t="shared" si="0"/>
        <v>0</v>
      </c>
    </row>
    <row r="16" spans="1:10" x14ac:dyDescent="0.3">
      <c r="A16" s="18" t="s">
        <v>17</v>
      </c>
      <c r="B16" s="19" t="s">
        <v>12</v>
      </c>
      <c r="C16" s="44"/>
      <c r="D16" s="19" t="s">
        <v>16</v>
      </c>
      <c r="E16" s="20">
        <f t="shared" si="0"/>
        <v>0</v>
      </c>
    </row>
    <row r="17" spans="1:10" x14ac:dyDescent="0.3">
      <c r="A17" s="18" t="s">
        <v>18</v>
      </c>
      <c r="B17" s="19" t="s">
        <v>12</v>
      </c>
      <c r="C17" s="44"/>
      <c r="D17" s="19" t="s">
        <v>19</v>
      </c>
      <c r="E17" s="20">
        <f t="shared" si="0"/>
        <v>0</v>
      </c>
    </row>
    <row r="18" spans="1:10" x14ac:dyDescent="0.3">
      <c r="A18" s="18" t="s">
        <v>20</v>
      </c>
      <c r="B18" s="19" t="s">
        <v>12</v>
      </c>
      <c r="C18" s="44"/>
      <c r="D18" s="19" t="s">
        <v>16</v>
      </c>
      <c r="E18" s="20">
        <f t="shared" si="0"/>
        <v>0</v>
      </c>
    </row>
    <row r="19" spans="1:10" x14ac:dyDescent="0.3">
      <c r="A19" s="18" t="s">
        <v>21</v>
      </c>
      <c r="B19" s="19" t="s">
        <v>12</v>
      </c>
      <c r="C19" s="44"/>
      <c r="D19" s="19" t="s">
        <v>16</v>
      </c>
      <c r="E19" s="20">
        <f t="shared" si="0"/>
        <v>0</v>
      </c>
    </row>
    <row r="20" spans="1:10" ht="14.5" thickBot="1" x14ac:dyDescent="0.35">
      <c r="A20" s="21"/>
      <c r="B20" s="22"/>
      <c r="C20" s="22"/>
      <c r="D20" s="23" t="s">
        <v>22</v>
      </c>
      <c r="E20" s="24">
        <f>SUM(E13:E19)</f>
        <v>0</v>
      </c>
    </row>
    <row r="21" spans="1:10" ht="14.5" thickBot="1" x14ac:dyDescent="0.35">
      <c r="A21" s="11"/>
      <c r="B21" s="11"/>
      <c r="C21" s="11"/>
      <c r="D21" s="11"/>
      <c r="E21" s="25"/>
    </row>
    <row r="22" spans="1:10" x14ac:dyDescent="0.3">
      <c r="A22" s="59" t="s">
        <v>23</v>
      </c>
      <c r="B22" s="60"/>
      <c r="C22" s="60"/>
      <c r="D22" s="60"/>
      <c r="E22" s="61"/>
      <c r="F22" s="11"/>
    </row>
    <row r="23" spans="1:10" ht="75" customHeight="1" x14ac:dyDescent="0.3">
      <c r="A23" s="62" t="s">
        <v>24</v>
      </c>
      <c r="B23" s="63"/>
      <c r="C23" s="63"/>
      <c r="D23" s="63"/>
      <c r="E23" s="64"/>
      <c r="F23" s="11"/>
    </row>
    <row r="24" spans="1:10" x14ac:dyDescent="0.3">
      <c r="A24" s="13"/>
      <c r="B24" s="11"/>
      <c r="C24" s="11"/>
      <c r="D24" s="11"/>
      <c r="E24" s="14"/>
      <c r="F24" s="11"/>
    </row>
    <row r="25" spans="1:10" x14ac:dyDescent="0.3">
      <c r="A25" s="15" t="s">
        <v>6</v>
      </c>
      <c r="B25" s="16" t="s">
        <v>7</v>
      </c>
      <c r="C25" s="16" t="s">
        <v>8</v>
      </c>
      <c r="D25" s="16" t="s">
        <v>9</v>
      </c>
      <c r="E25" s="17" t="s">
        <v>10</v>
      </c>
      <c r="F25" s="11"/>
    </row>
    <row r="26" spans="1:10" x14ac:dyDescent="0.3">
      <c r="A26" s="18" t="s">
        <v>25</v>
      </c>
      <c r="B26" s="19" t="s">
        <v>26</v>
      </c>
      <c r="C26" s="44"/>
      <c r="D26" s="19" t="s">
        <v>27</v>
      </c>
      <c r="E26" s="56">
        <f>(VALUE(_xlfn.TEXTBEFORE(D26," "))*C26)+(VALUE(_xlfn.TEXTBEFORE(D26," ")*(VALUE(_xlfn.TEXTBEFORE(D27," ")*C27))))</f>
        <v>0</v>
      </c>
      <c r="F26" s="11"/>
    </row>
    <row r="27" spans="1:10" x14ac:dyDescent="0.3">
      <c r="A27" s="18" t="s">
        <v>28</v>
      </c>
      <c r="B27" s="19" t="s">
        <v>29</v>
      </c>
      <c r="C27" s="44"/>
      <c r="D27" s="19" t="s">
        <v>30</v>
      </c>
      <c r="E27" s="56"/>
    </row>
    <row r="28" spans="1:10" x14ac:dyDescent="0.3">
      <c r="A28" s="18" t="s">
        <v>31</v>
      </c>
      <c r="B28" s="19" t="s">
        <v>26</v>
      </c>
      <c r="C28" s="44"/>
      <c r="D28" s="19" t="s">
        <v>27</v>
      </c>
      <c r="E28" s="56">
        <f>(VALUE(_xlfn.TEXTBEFORE(D28," "))*C28)+(VALUE(_xlfn.TEXTBEFORE(D28," ")*(VALUE(_xlfn.TEXTBEFORE(D29," ")*C29))))</f>
        <v>0</v>
      </c>
      <c r="F28" s="3"/>
    </row>
    <row r="29" spans="1:10" x14ac:dyDescent="0.3">
      <c r="A29" s="18" t="s">
        <v>32</v>
      </c>
      <c r="B29" s="19" t="s">
        <v>33</v>
      </c>
      <c r="C29" s="44"/>
      <c r="D29" s="19" t="s">
        <v>34</v>
      </c>
      <c r="E29" s="56"/>
    </row>
    <row r="30" spans="1:10" ht="14.5" thickBot="1" x14ac:dyDescent="0.35">
      <c r="A30" s="21"/>
      <c r="B30" s="22"/>
      <c r="C30" s="22"/>
      <c r="D30" s="23" t="s">
        <v>22</v>
      </c>
      <c r="E30" s="24">
        <f>SUM(E26:E29)</f>
        <v>0</v>
      </c>
    </row>
    <row r="31" spans="1:10" ht="14.5" thickBot="1" x14ac:dyDescent="0.35">
      <c r="A31" s="11"/>
      <c r="B31" s="11"/>
      <c r="C31" s="11"/>
      <c r="D31" s="11"/>
      <c r="E31" s="25"/>
      <c r="F31" s="25"/>
      <c r="G31" s="25"/>
      <c r="H31" s="25"/>
      <c r="I31" s="26"/>
      <c r="J31" s="27"/>
    </row>
    <row r="32" spans="1:10" x14ac:dyDescent="0.3">
      <c r="A32" s="59" t="s">
        <v>35</v>
      </c>
      <c r="B32" s="60"/>
      <c r="C32" s="60"/>
      <c r="D32" s="60"/>
      <c r="E32" s="61"/>
      <c r="F32" s="11"/>
      <c r="G32" s="11"/>
      <c r="H32" s="11"/>
      <c r="I32" s="28"/>
      <c r="J32" s="28"/>
    </row>
    <row r="33" spans="1:10" x14ac:dyDescent="0.3">
      <c r="A33" s="13" t="s">
        <v>36</v>
      </c>
      <c r="B33" s="11"/>
      <c r="C33" s="11"/>
      <c r="D33" s="11"/>
      <c r="E33" s="14"/>
      <c r="F33" s="11"/>
      <c r="G33" s="11"/>
      <c r="H33" s="11"/>
      <c r="I33" s="28"/>
      <c r="J33" s="28"/>
    </row>
    <row r="34" spans="1:10" x14ac:dyDescent="0.3">
      <c r="A34" s="13"/>
      <c r="B34" s="11"/>
      <c r="C34" s="11"/>
      <c r="D34" s="11"/>
      <c r="E34" s="14"/>
      <c r="F34" s="11"/>
      <c r="G34" s="11"/>
      <c r="H34" s="11"/>
      <c r="I34" s="28"/>
      <c r="J34" s="28"/>
    </row>
    <row r="35" spans="1:10" x14ac:dyDescent="0.3">
      <c r="A35" s="15" t="s">
        <v>37</v>
      </c>
      <c r="B35" s="16" t="s">
        <v>7</v>
      </c>
      <c r="C35" s="16" t="s">
        <v>8</v>
      </c>
      <c r="D35" s="16" t="s">
        <v>9</v>
      </c>
      <c r="E35" s="17" t="s">
        <v>10</v>
      </c>
      <c r="F35" s="11"/>
      <c r="G35" s="11"/>
      <c r="H35" s="11"/>
      <c r="I35" s="28"/>
      <c r="J35" s="28"/>
    </row>
    <row r="36" spans="1:10" x14ac:dyDescent="0.3">
      <c r="A36" s="18" t="s">
        <v>38</v>
      </c>
      <c r="B36" s="46" t="s">
        <v>47</v>
      </c>
      <c r="C36" s="44"/>
      <c r="D36" s="19" t="s">
        <v>39</v>
      </c>
      <c r="E36" s="20">
        <f t="shared" ref="E36" si="1">VALUE(_xlfn.TEXTBEFORE(D36," "))*C36</f>
        <v>0</v>
      </c>
      <c r="F36" s="25"/>
      <c r="G36" s="45"/>
      <c r="H36" s="25"/>
      <c r="I36" s="26"/>
      <c r="J36" s="29"/>
    </row>
    <row r="37" spans="1:10" ht="14.5" thickBot="1" x14ac:dyDescent="0.35">
      <c r="A37" s="31"/>
      <c r="B37" s="32"/>
      <c r="C37" s="32"/>
      <c r="D37" s="33" t="s">
        <v>22</v>
      </c>
      <c r="E37" s="34">
        <f>SUM(E36:E36)</f>
        <v>0</v>
      </c>
      <c r="I37" s="30"/>
    </row>
    <row r="38" spans="1:10" x14ac:dyDescent="0.3">
      <c r="B38" s="11"/>
      <c r="C38" s="11"/>
      <c r="D38" s="25"/>
      <c r="E38" s="25"/>
      <c r="F38" s="25"/>
    </row>
    <row r="39" spans="1:10" x14ac:dyDescent="0.3">
      <c r="D39" s="35" t="s">
        <v>40</v>
      </c>
      <c r="E39" s="36">
        <f>E37+E30+E20</f>
        <v>0</v>
      </c>
    </row>
    <row r="40" spans="1:10" x14ac:dyDescent="0.3">
      <c r="D40" s="37" t="s">
        <v>41</v>
      </c>
      <c r="E40" s="38">
        <f>E39*4</f>
        <v>0</v>
      </c>
    </row>
    <row r="41" spans="1:10" x14ac:dyDescent="0.3">
      <c r="D41" s="16"/>
      <c r="E41" s="39"/>
    </row>
    <row r="42" spans="1:10" x14ac:dyDescent="0.3">
      <c r="D42" s="11"/>
      <c r="E42" s="40"/>
    </row>
    <row r="43" spans="1:10" x14ac:dyDescent="0.3">
      <c r="A43" s="41" t="s">
        <v>42</v>
      </c>
      <c r="B43" s="57"/>
      <c r="C43" s="57"/>
      <c r="D43" s="57"/>
      <c r="E43" s="58"/>
    </row>
    <row r="44" spans="1:10" x14ac:dyDescent="0.3">
      <c r="A44" s="42" t="s">
        <v>43</v>
      </c>
      <c r="B44" s="47"/>
      <c r="C44" s="47"/>
      <c r="D44" s="47"/>
      <c r="E44" s="48"/>
    </row>
    <row r="45" spans="1:10" ht="57.75" customHeight="1" x14ac:dyDescent="0.3">
      <c r="A45" s="42" t="s">
        <v>44</v>
      </c>
      <c r="B45" s="47"/>
      <c r="C45" s="47"/>
      <c r="D45" s="47"/>
      <c r="E45" s="48"/>
    </row>
    <row r="46" spans="1:10" x14ac:dyDescent="0.3">
      <c r="A46" s="43" t="s">
        <v>45</v>
      </c>
      <c r="B46" s="49"/>
      <c r="C46" s="49"/>
      <c r="D46" s="49"/>
      <c r="E46" s="50"/>
    </row>
  </sheetData>
  <sheetProtection sheet="1" objects="1" scenarios="1"/>
  <mergeCells count="14">
    <mergeCell ref="B44:E44"/>
    <mergeCell ref="B45:E45"/>
    <mergeCell ref="B46:E46"/>
    <mergeCell ref="A6:E6"/>
    <mergeCell ref="B2:E2"/>
    <mergeCell ref="B3:E3"/>
    <mergeCell ref="E26:E27"/>
    <mergeCell ref="B43:E43"/>
    <mergeCell ref="A32:E32"/>
    <mergeCell ref="A22:E22"/>
    <mergeCell ref="A9:E9"/>
    <mergeCell ref="E28:E29"/>
    <mergeCell ref="A23:E23"/>
    <mergeCell ref="A10:E10"/>
  </mergeCells>
  <conditionalFormatting sqref="G36">
    <cfRule type="cellIs" dxfId="0" priority="2" operator="less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a6fb27-e0c0-4c34-81c5-b907d1b39a37">
      <Terms xmlns="http://schemas.microsoft.com/office/infopath/2007/PartnerControls"/>
    </lcf76f155ced4ddcb4097134ff3c332f>
    <TaxCatchAll xmlns="9f7de1e0-3c9e-4b6a-a23f-858affd02c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2F3CC85A38E242BE6006079ED72300" ma:contentTypeVersion="13" ma:contentTypeDescription="Een nieuw document maken." ma:contentTypeScope="" ma:versionID="c6807b568f8d2598e42e5374afc2c8e2">
  <xsd:schema xmlns:xsd="http://www.w3.org/2001/XMLSchema" xmlns:xs="http://www.w3.org/2001/XMLSchema" xmlns:p="http://schemas.microsoft.com/office/2006/metadata/properties" xmlns:ns2="71a6fb27-e0c0-4c34-81c5-b907d1b39a37" xmlns:ns3="9f7de1e0-3c9e-4b6a-a23f-858affd02c4c" targetNamespace="http://schemas.microsoft.com/office/2006/metadata/properties" ma:root="true" ma:fieldsID="e5d52fc21b5e3e03a15e6070efdbb1af" ns2:_="" ns3:_="">
    <xsd:import namespace="71a6fb27-e0c0-4c34-81c5-b907d1b39a37"/>
    <xsd:import namespace="9f7de1e0-3c9e-4b6a-a23f-858affd02c4c"/>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6fb27-e0c0-4c34-81c5-b907d1b39a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7de1e0-3c9e-4b6a-a23f-858affd02c4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8e951764-9bca-4494-9196-162833972270}" ma:internalName="TaxCatchAll" ma:showField="CatchAllData" ma:web="9f7de1e0-3c9e-4b6a-a23f-858affd02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EF2601-FD72-47C1-98A8-0DA234C17BB8}">
  <ds:schemaRefs>
    <ds:schemaRef ds:uri="http://schemas.microsoft.com/office/2006/metadata/properties"/>
    <ds:schemaRef ds:uri="http://schemas.microsoft.com/office/infopath/2007/PartnerControls"/>
    <ds:schemaRef ds:uri="71a6fb27-e0c0-4c34-81c5-b907d1b39a37"/>
    <ds:schemaRef ds:uri="9f7de1e0-3c9e-4b6a-a23f-858affd02c4c"/>
  </ds:schemaRefs>
</ds:datastoreItem>
</file>

<file path=customXml/itemProps2.xml><?xml version="1.0" encoding="utf-8"?>
<ds:datastoreItem xmlns:ds="http://schemas.openxmlformats.org/officeDocument/2006/customXml" ds:itemID="{B46A0868-828B-4C77-8164-DEAC5D7C7504}">
  <ds:schemaRefs>
    <ds:schemaRef ds:uri="http://schemas.microsoft.com/sharepoint/v3/contenttype/forms"/>
  </ds:schemaRefs>
</ds:datastoreItem>
</file>

<file path=customXml/itemProps3.xml><?xml version="1.0" encoding="utf-8"?>
<ds:datastoreItem xmlns:ds="http://schemas.openxmlformats.org/officeDocument/2006/customXml" ds:itemID="{FA90B62B-DC83-425C-B50E-1AEE7F7F9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6fb27-e0c0-4c34-81c5-b907d1b39a37"/>
    <ds:schemaRef ds:uri="9f7de1e0-3c9e-4b6a-a23f-858affd02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prijsblad perceel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Jo-Lynn Tazelaar | Cleverland</dc:creator>
  <cp:keywords/>
  <dc:description/>
  <cp:lastModifiedBy>Martijn Borne van den</cp:lastModifiedBy>
  <cp:revision/>
  <dcterms:created xsi:type="dcterms:W3CDTF">2023-06-06T15:26:12Z</dcterms:created>
  <dcterms:modified xsi:type="dcterms:W3CDTF">2024-08-19T06:47:50Z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0x0101009C2F3CC85A38E242BE6006079ED72300</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2024-05-07T20:23:34Z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245c5c5f-52b7-45c9-8aef-eab43290d064</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ies>
</file>