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cd\BV_IUC\Algemeen\04 CatMan\04 WPO\02 Aanbestedingen\06 Kantoorinrichting\31194377 Circulair KI 2023 Defensie\04 Nota van Inlichtingen\NvI 1\"/>
    </mc:Choice>
  </mc:AlternateContent>
  <bookViews>
    <workbookView xWindow="0" yWindow="0" windowWidth="19260" windowHeight="6195"/>
  </bookViews>
  <sheets>
    <sheet name="Instructie" sheetId="9" r:id="rId1"/>
    <sheet name="Prijzenblad perceel 2" sheetId="8"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8" l="1"/>
  <c r="D14" i="8"/>
  <c r="D12" i="8" l="1"/>
  <c r="D13" i="8"/>
  <c r="D48" i="8" l="1"/>
  <c r="D49" i="8"/>
  <c r="D50" i="8"/>
  <c r="D47" i="8"/>
  <c r="D51" i="8" l="1"/>
  <c r="D42" i="8"/>
  <c r="D41" i="8" l="1"/>
  <c r="D38" i="8"/>
  <c r="D37" i="8"/>
  <c r="D40" i="8"/>
  <c r="D39" i="8"/>
  <c r="D36" i="8"/>
  <c r="D35" i="8"/>
  <c r="D29" i="8"/>
  <c r="D28" i="8"/>
  <c r="D22" i="8"/>
  <c r="D23" i="8"/>
  <c r="D24" i="8"/>
  <c r="D25" i="8"/>
  <c r="D26" i="8"/>
  <c r="D27" i="8"/>
  <c r="D30" i="8"/>
  <c r="D20" i="8"/>
  <c r="D21" i="8"/>
  <c r="D34" i="8" l="1"/>
  <c r="D33" i="8"/>
  <c r="D32" i="8"/>
  <c r="D31" i="8"/>
  <c r="D43" i="8" s="1"/>
  <c r="D11" i="8"/>
  <c r="D10" i="8"/>
  <c r="D9" i="8"/>
  <c r="D8" i="8"/>
  <c r="D7" i="8"/>
  <c r="D6" i="8"/>
  <c r="D16" i="8" l="1"/>
  <c r="B54" i="8"/>
</calcChain>
</file>

<file path=xl/sharedStrings.xml><?xml version="1.0" encoding="utf-8"?>
<sst xmlns="http://schemas.openxmlformats.org/spreadsheetml/2006/main" count="64" uniqueCount="57">
  <si>
    <t>Tarief</t>
  </si>
  <si>
    <t>Totaal</t>
  </si>
  <si>
    <t>Subtotaal</t>
  </si>
  <si>
    <t xml:space="preserve">Fictief aantal </t>
  </si>
  <si>
    <t>Opties Jaloeziedeurkasten (roldeurkasten) legbord</t>
  </si>
  <si>
    <t>Opties Jaloeziedeurkasten (roldeurkasten) losse sleutels</t>
  </si>
  <si>
    <t>Opties Lockerkast losse sleutels</t>
  </si>
  <si>
    <t>Totaal Perceel 2</t>
  </si>
  <si>
    <t>Bijzet/vergaderstoel met armleggers 4 poots model ongestoffeerd</t>
  </si>
  <si>
    <t>Bijzet/vergaderstoel met armleggers 4 poots model gestoffeerd</t>
  </si>
  <si>
    <t>Bijzet/vergaderstoel met armleggers sledeframe model ongestoffeerd</t>
  </si>
  <si>
    <t>Bijzet/vergaderstoel met armleggers sledeframe model gestoffeerd</t>
  </si>
  <si>
    <t>Vergadertafel verrijdbaar afmeting 160*80</t>
  </si>
  <si>
    <t>Vergadertafel verrijdbaar afmeting 200*100</t>
  </si>
  <si>
    <t>Vergadertafel niet verrijdbaar afmeting 160*80</t>
  </si>
  <si>
    <t>Vergadertafel niet verrijdbaar afmeting 200*100</t>
  </si>
  <si>
    <t>Jaloeziedeurkasten (roldeurkasten) afmeting 195*120*45</t>
  </si>
  <si>
    <t>Jaloeziedeurkasten (roldeurkasten) afmeting 145*120*45</t>
  </si>
  <si>
    <t>Jaloeziedeurkasten (roldeurkasten) afmeting 75*120*45</t>
  </si>
  <si>
    <t>Lockerkast 1 romp met 4 lockers voorzien van sleutelslot</t>
  </si>
  <si>
    <t>Lockerkast 1 romp met 4 lockers voorzien van pincodeslot</t>
  </si>
  <si>
    <t>Bureau elektrisch verstelbaar T-poot zit/sta afmeting 160*80 met 6 stuks cable blok</t>
  </si>
  <si>
    <t>Bureau elektrisch verstelbaar T-poot zit/sta afmeting 180*80 met 6 stuks cable blok</t>
  </si>
  <si>
    <t>Bureau elektrisch verstelbaar T-poot zit/sta afmeting 180*90 met 6 stuks cable blok</t>
  </si>
  <si>
    <t>De kolom Tarief is aangegeven in de kleur van deze cel.</t>
  </si>
  <si>
    <t>Conform H9 van het Beschrijvend Document is er per perceel een bandbreedte opgsteld. Indien er buiten de bandbreedte wordt ingeschreven, wordt de inschrijving terzijde gelegd. De bandbreedte per perceel betreft:</t>
  </si>
  <si>
    <t>De ingediende prijzen, zijn de prijzen die bij uitnutting van de overeenkomst gehandhaafd worden. De prijzen dienen realistisch en in logisch verband met elkaar te staan.</t>
  </si>
  <si>
    <t>Inschrijver dient in de lichtgroene kolom (kolom B van het tabblad "prijzenblad perceel 2) het aangeboden tarief in te vullen voor de desbetreffende dienst of levering. De aangeboden tarieven dienen exclusief BTW te worden ingevuld. Het Prijsinvulformulier is met betrekking tot het invoeren van een tarief beperkt tot twee cijfers achter de komma. Indien er een prijs wordt ingevoerd met meer cijfers achter de komma, dan wordt dit automatisch afgerond.</t>
  </si>
  <si>
    <t>Bijlage 3B Instructie invullen prijzenblad</t>
  </si>
  <si>
    <t>Bijlage 3B Prijsinvulformulier Perceel 2 Werkplek- en vergadermeubilair</t>
  </si>
  <si>
    <t>Bureau verstelbaar met zwengel T-poot zit/zit afmeting 160*80 met 6 stuks cable blok</t>
  </si>
  <si>
    <t>Bureau verstelbaar met zwengel T-poot zit/zit afmeting 180*80 met 6 stuks cable blok</t>
  </si>
  <si>
    <t>Bureau verstelbaar met zwengel T-poot zit/zit afmeting 180*90 met 6 stuks cable blok</t>
  </si>
  <si>
    <t xml:space="preserve">Verrijdbaar ladeblok 4 laden standaard </t>
  </si>
  <si>
    <t>De prijzen en tarieven die worden opgegeven in dit prijzenblad dienen te voldoen aan het PvE</t>
  </si>
  <si>
    <t xml:space="preserve">Bureau verstelbaar met zwengel T-poot zit/zit afmeting 160*80 </t>
  </si>
  <si>
    <t>Tarief per week</t>
  </si>
  <si>
    <t xml:space="preserve">Multidynamische bureaustoel Stof </t>
  </si>
  <si>
    <t>Vergadertafel afmeting 160*80</t>
  </si>
  <si>
    <t>Vergaderstoel</t>
  </si>
  <si>
    <t>Huurmeubilair inclusief brengen en halen</t>
  </si>
  <si>
    <t xml:space="preserve">Dienstverlening Werkplek- en vergadermeubilair </t>
  </si>
  <si>
    <t>Nieuw (circulair) te leveren Werkplek- en vergadermeubilair op stuksprijs</t>
  </si>
  <si>
    <r>
      <t xml:space="preserve">Tarief interieurontwerp en -advies bij inrichtingsprojecten, zonder levering -&gt; </t>
    </r>
    <r>
      <rPr>
        <b/>
        <sz val="9"/>
        <color theme="1"/>
        <rFont val="Verdana"/>
        <family val="2"/>
      </rPr>
      <t>uurtarief</t>
    </r>
    <r>
      <rPr>
        <sz val="9"/>
        <color theme="1"/>
        <rFont val="Verdana"/>
        <family val="2"/>
      </rPr>
      <t xml:space="preserve"> </t>
    </r>
  </si>
  <si>
    <r>
      <t xml:space="preserve">Transportkosten -&gt; </t>
    </r>
    <r>
      <rPr>
        <b/>
        <sz val="9"/>
        <color theme="1"/>
        <rFont val="Verdana"/>
        <family val="2"/>
      </rPr>
      <t>per km</t>
    </r>
  </si>
  <si>
    <r>
      <t xml:space="preserve">Vervangen componenten handverstelling van hand verstelbaar bureau -&gt; </t>
    </r>
    <r>
      <rPr>
        <b/>
        <sz val="9"/>
        <color theme="1"/>
        <rFont val="Verdana"/>
        <family val="2"/>
      </rPr>
      <t>per item en inclusief uurloon</t>
    </r>
  </si>
  <si>
    <r>
      <t xml:space="preserve">Vervangen electrische componenten (motor, bediening, besturing)  elektrisch verstelbaar bureau (zit-zit/ zit-sta) -&gt; </t>
    </r>
    <r>
      <rPr>
        <b/>
        <sz val="9"/>
        <color theme="1"/>
        <rFont val="Verdana"/>
        <family val="2"/>
      </rPr>
      <t>per item en inclusief uurloon</t>
    </r>
  </si>
  <si>
    <t>Bandbreedte: € 5.319.379,13 - € 8.865.631,88</t>
  </si>
  <si>
    <t xml:space="preserve">Perceel 2: Bandbreedte Minimum € 5.319.379,13 - Maximum € 8.865.631,88 </t>
  </si>
  <si>
    <r>
      <t xml:space="preserve">Tarief ondersteuning ten behoeve van circulaire dienstverlening -&gt; </t>
    </r>
    <r>
      <rPr>
        <b/>
        <sz val="9"/>
        <color theme="1"/>
        <rFont val="Verdana"/>
        <family val="2"/>
      </rPr>
      <t>uurtarief</t>
    </r>
  </si>
  <si>
    <r>
      <t xml:space="preserve">Prijs opslag m3 -&gt; </t>
    </r>
    <r>
      <rPr>
        <b/>
        <sz val="9"/>
        <color theme="1"/>
        <rFont val="Verdana"/>
        <family val="2"/>
      </rPr>
      <t>per maand</t>
    </r>
  </si>
  <si>
    <r>
      <t xml:space="preserve">Registreren en aanbrengen informatiedrager op bestaand meubilair bij Deelnemer (QR code met RFID tag) -&gt; </t>
    </r>
    <r>
      <rPr>
        <b/>
        <sz val="9"/>
        <color theme="1"/>
        <rFont val="Verdana"/>
        <family val="2"/>
      </rPr>
      <t>per 100 meubelitems</t>
    </r>
  </si>
  <si>
    <r>
      <t xml:space="preserve">Tarief reparatie en onderhoud -&gt; </t>
    </r>
    <r>
      <rPr>
        <b/>
        <sz val="9"/>
        <color theme="1"/>
        <rFont val="Verdana"/>
        <family val="2"/>
      </rPr>
      <t>uurtarief</t>
    </r>
  </si>
  <si>
    <r>
      <t xml:space="preserve">Tarief refurbishing -&gt; </t>
    </r>
    <r>
      <rPr>
        <b/>
        <sz val="9"/>
        <color theme="1"/>
        <rFont val="Verdana"/>
        <family val="2"/>
      </rPr>
      <t>uurtarief</t>
    </r>
  </si>
  <si>
    <r>
      <t xml:space="preserve">Cablemanagement -&gt; </t>
    </r>
    <r>
      <rPr>
        <b/>
        <sz val="9"/>
        <color theme="1"/>
        <rFont val="Verdana"/>
        <family val="2"/>
      </rPr>
      <t>uurtarief</t>
    </r>
  </si>
  <si>
    <t>Indien er buiten bandbreedte wordt ingeschreven zal het totaal in cel B54 rood blijven.</t>
  </si>
  <si>
    <t xml:space="preserve">Per blokonderdeel (dienstverlening, levering en refurbished) vult inschrijver zijn aangeboden tarieven in:
Op regel 54, cel B54 van het tabblad "prijzenblad perceel 2",  wordt in dit Prijsinvulformulier automatisch een totaalprijs berekend welke in de donkergroene balk staat aangegeven. Dit totaalbedrag komt overeen met het totaalbedrag waarvoor u inschrijft op dit perceel.
Inschrijver dient dit totaalbedag over te nemen op het betreffende Inschrijfbiljet voor Perceel 2. Zie bijlage 3.2. Het inschrijfbiljet dient ondertekend te worden door een daarvoor bevoegd persoon.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</si>
</sst>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 #,##0.00_ ;_ &quot;€&quot;\ * \-#,##0.00_ ;_ &quot;€&quot;\ * &quot;-&quot;??_ ;_ @_ "/>
    <numFmt numFmtId="164" formatCode="_(&quot;€&quot;* #,##0.00_);_(&quot;€&quot;* \(#,##0.00\);_(&quot;€&quot;* &quot;-&quot;??_);_(@_)"/>
    <numFmt numFmtId="165" formatCode="_(* #,##0.00_);_(* \(#,##0.00\);_(* &quot;-&quot;??_);_(@_)"/>
    <numFmt numFmtId="166" formatCode="&quot;€&quot;\ #,##0.00"/>
  </numFmts>
  <fonts count="15" x14ac:knownFonts="1">
    <font>
      <sz val="9"/>
      <color theme="1"/>
      <name val="Verdana"/>
      <family val="2"/>
    </font>
    <font>
      <sz val="11"/>
      <color theme="1"/>
      <name val="Calibri"/>
      <family val="2"/>
      <scheme val="minor"/>
    </font>
    <font>
      <sz val="11"/>
      <color theme="1"/>
      <name val="Calibri"/>
      <family val="2"/>
      <scheme val="minor"/>
    </font>
    <font>
      <sz val="9"/>
      <color theme="1"/>
      <name val="Verdana"/>
      <family val="2"/>
    </font>
    <font>
      <b/>
      <sz val="9"/>
      <color theme="1"/>
      <name val="Verdana"/>
      <family val="2"/>
    </font>
    <font>
      <sz val="12"/>
      <color theme="1"/>
      <name val="Calibri"/>
      <family val="2"/>
      <scheme val="minor"/>
    </font>
    <font>
      <sz val="10"/>
      <name val="Arial"/>
      <family val="2"/>
    </font>
    <font>
      <sz val="10"/>
      <color indexed="64"/>
      <name val="Arial"/>
      <family val="2"/>
    </font>
    <font>
      <b/>
      <sz val="9"/>
      <color rgb="FFFF0000"/>
      <name val="Verdana"/>
      <family val="2"/>
    </font>
    <font>
      <sz val="9"/>
      <color rgb="FF000000"/>
      <name val="Verdana"/>
      <family val="2"/>
    </font>
    <font>
      <b/>
      <sz val="14"/>
      <color theme="1"/>
      <name val="Verdana"/>
      <family val="2"/>
    </font>
    <font>
      <b/>
      <sz val="16"/>
      <color theme="1"/>
      <name val="Verdana"/>
      <family val="2"/>
    </font>
    <font>
      <b/>
      <sz val="9"/>
      <name val="Verdana"/>
      <family val="2"/>
    </font>
    <font>
      <sz val="9"/>
      <color rgb="FFFF0000"/>
      <name val="Verdana"/>
      <family val="2"/>
    </font>
    <font>
      <sz val="9"/>
      <name val="Verdana"/>
      <family val="2"/>
    </font>
  </fonts>
  <fills count="11">
    <fill>
      <patternFill patternType="none"/>
    </fill>
    <fill>
      <patternFill patternType="gray125"/>
    </fill>
    <fill>
      <patternFill patternType="solid">
        <fgColor theme="4" tint="0.39997558519241921"/>
        <bgColor indexed="64"/>
      </patternFill>
    </fill>
    <fill>
      <patternFill patternType="solid">
        <fgColor theme="7" tint="0.59999389629810485"/>
        <bgColor indexed="64"/>
      </patternFill>
    </fill>
    <fill>
      <patternFill patternType="solid">
        <fgColor rgb="FF00B05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5" tint="-0.249977111117893"/>
        <bgColor indexed="64"/>
      </patternFill>
    </fill>
    <fill>
      <patternFill patternType="solid">
        <fgColor rgb="FFFF000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9">
    <xf numFmtId="0" fontId="0" fillId="0" borderId="0"/>
    <xf numFmtId="0" fontId="3" fillId="0" borderId="0"/>
    <xf numFmtId="0" fontId="5" fillId="0" borderId="0"/>
    <xf numFmtId="0" fontId="6" fillId="0" borderId="0"/>
    <xf numFmtId="9" fontId="6" fillId="0" borderId="0" applyFont="0" applyFill="0" applyBorder="0" applyAlignment="0" applyProtection="0"/>
    <xf numFmtId="9" fontId="5" fillId="0" borderId="0" applyFont="0" applyFill="0" applyBorder="0" applyAlignment="0" applyProtection="0"/>
    <xf numFmtId="0" fontId="7" fillId="0" borderId="0"/>
    <xf numFmtId="165" fontId="5" fillId="0" borderId="0" applyFont="0" applyFill="0" applyBorder="0" applyAlignment="0" applyProtection="0"/>
    <xf numFmtId="164" fontId="5" fillId="0" borderId="0" applyFont="0" applyFill="0" applyBorder="0" applyAlignment="0" applyProtection="0"/>
    <xf numFmtId="0" fontId="2" fillId="0" borderId="0"/>
    <xf numFmtId="0" fontId="1" fillId="0" borderId="0"/>
    <xf numFmtId="0" fontId="3" fillId="0" borderId="0"/>
    <xf numFmtId="0" fontId="3" fillId="0" borderId="0"/>
    <xf numFmtId="0" fontId="3" fillId="0" borderId="0"/>
    <xf numFmtId="164" fontId="1"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1" fillId="0" borderId="0"/>
    <xf numFmtId="44" fontId="1" fillId="0" borderId="0" applyFont="0" applyFill="0" applyBorder="0" applyAlignment="0" applyProtection="0"/>
  </cellStyleXfs>
  <cellXfs count="55">
    <xf numFmtId="0" fontId="0" fillId="0" borderId="0" xfId="0"/>
    <xf numFmtId="0" fontId="10" fillId="0" borderId="0" xfId="0" applyFont="1" applyProtection="1">
      <protection hidden="1"/>
    </xf>
    <xf numFmtId="0" fontId="10" fillId="0" borderId="0" xfId="0" applyFont="1" applyAlignment="1" applyProtection="1">
      <alignment horizontal="right"/>
      <protection hidden="1"/>
    </xf>
    <xf numFmtId="0" fontId="0" fillId="0" borderId="0" xfId="0" applyAlignment="1" applyProtection="1">
      <alignment horizontal="right"/>
      <protection hidden="1"/>
    </xf>
    <xf numFmtId="0" fontId="0" fillId="0" borderId="0" xfId="0" applyProtection="1">
      <protection hidden="1"/>
    </xf>
    <xf numFmtId="0" fontId="4" fillId="2" borderId="0" xfId="0" applyFont="1" applyFill="1" applyProtection="1">
      <protection hidden="1"/>
    </xf>
    <xf numFmtId="0" fontId="4" fillId="2" borderId="0" xfId="0" applyFont="1" applyFill="1" applyAlignment="1" applyProtection="1">
      <alignment horizontal="center" vertical="center"/>
      <protection hidden="1"/>
    </xf>
    <xf numFmtId="0" fontId="4" fillId="2" borderId="0" xfId="0" applyFont="1" applyFill="1" applyAlignment="1" applyProtection="1">
      <alignment horizontal="right" vertical="center"/>
      <protection hidden="1"/>
    </xf>
    <xf numFmtId="0" fontId="4" fillId="2" borderId="0" xfId="0" applyFont="1" applyFill="1" applyAlignment="1" applyProtection="1">
      <alignment horizontal="right" vertical="center" wrapText="1"/>
      <protection hidden="1"/>
    </xf>
    <xf numFmtId="0" fontId="0" fillId="0" borderId="0" xfId="0" applyFill="1" applyAlignment="1" applyProtection="1">
      <alignment wrapText="1"/>
      <protection hidden="1"/>
    </xf>
    <xf numFmtId="0" fontId="0" fillId="0" borderId="0" xfId="0" applyFont="1" applyFill="1" applyAlignment="1" applyProtection="1">
      <alignment horizontal="right" vertical="center" wrapText="1"/>
      <protection hidden="1"/>
    </xf>
    <xf numFmtId="166" fontId="0" fillId="0" borderId="0" xfId="0" applyNumberFormat="1" applyFont="1" applyFill="1" applyAlignment="1" applyProtection="1">
      <alignment horizontal="right" vertical="center"/>
      <protection hidden="1"/>
    </xf>
    <xf numFmtId="166" fontId="0" fillId="0" borderId="0" xfId="0" applyNumberFormat="1" applyProtection="1">
      <protection hidden="1"/>
    </xf>
    <xf numFmtId="0" fontId="0" fillId="0" borderId="0" xfId="0" applyFont="1" applyFill="1" applyAlignment="1" applyProtection="1">
      <alignment horizontal="center" vertical="center" wrapText="1"/>
      <protection hidden="1"/>
    </xf>
    <xf numFmtId="0" fontId="0" fillId="0" borderId="0" xfId="0" applyFill="1" applyProtection="1">
      <protection hidden="1"/>
    </xf>
    <xf numFmtId="0" fontId="0" fillId="0" borderId="0" xfId="0" applyFill="1" applyAlignment="1" applyProtection="1">
      <alignment horizontal="right" vertical="center"/>
      <protection hidden="1"/>
    </xf>
    <xf numFmtId="0" fontId="0" fillId="0" borderId="0" xfId="0" applyFill="1" applyBorder="1" applyAlignment="1" applyProtection="1">
      <alignment wrapText="1"/>
      <protection hidden="1"/>
    </xf>
    <xf numFmtId="166" fontId="0" fillId="0" borderId="0" xfId="0" applyNumberFormat="1" applyFill="1" applyAlignment="1" applyProtection="1">
      <alignment horizontal="right" vertical="center"/>
      <protection hidden="1"/>
    </xf>
    <xf numFmtId="0" fontId="0" fillId="0" borderId="0" xfId="0" applyAlignment="1" applyProtection="1">
      <alignment horizontal="center"/>
      <protection hidden="1"/>
    </xf>
    <xf numFmtId="166" fontId="0" fillId="0" borderId="0" xfId="0" applyNumberFormat="1" applyFill="1" applyBorder="1" applyAlignment="1" applyProtection="1">
      <alignment horizontal="right" vertical="center"/>
      <protection hidden="1"/>
    </xf>
    <xf numFmtId="166" fontId="13" fillId="0" borderId="0" xfId="0" applyNumberFormat="1" applyFont="1" applyProtection="1">
      <protection hidden="1"/>
    </xf>
    <xf numFmtId="166" fontId="0" fillId="0" borderId="0" xfId="0" applyNumberFormat="1" applyFill="1" applyBorder="1" applyProtection="1">
      <protection hidden="1"/>
    </xf>
    <xf numFmtId="166" fontId="0" fillId="0" borderId="0" xfId="0" applyNumberFormat="1" applyBorder="1" applyProtection="1">
      <protection hidden="1"/>
    </xf>
    <xf numFmtId="0" fontId="4" fillId="3" borderId="0" xfId="0" applyFont="1" applyFill="1" applyProtection="1">
      <protection hidden="1"/>
    </xf>
    <xf numFmtId="166" fontId="0" fillId="3" borderId="0" xfId="0" applyNumberFormat="1" applyFill="1" applyAlignment="1" applyProtection="1">
      <alignment horizontal="right"/>
      <protection hidden="1"/>
    </xf>
    <xf numFmtId="0" fontId="0" fillId="3" borderId="0" xfId="0" applyFill="1" applyAlignment="1" applyProtection="1">
      <alignment horizontal="right"/>
      <protection hidden="1"/>
    </xf>
    <xf numFmtId="166" fontId="4" fillId="3" borderId="0" xfId="0" applyNumberFormat="1" applyFont="1" applyFill="1" applyAlignment="1" applyProtection="1">
      <alignment horizontal="right"/>
      <protection hidden="1"/>
    </xf>
    <xf numFmtId="0" fontId="4" fillId="0" borderId="0" xfId="0" applyFont="1" applyFill="1" applyProtection="1">
      <protection hidden="1"/>
    </xf>
    <xf numFmtId="166" fontId="0" fillId="0" borderId="0" xfId="0" applyNumberFormat="1" applyFill="1" applyAlignment="1" applyProtection="1">
      <alignment horizontal="right"/>
      <protection hidden="1"/>
    </xf>
    <xf numFmtId="0" fontId="0" fillId="0" borderId="0" xfId="0" applyFill="1" applyAlignment="1" applyProtection="1">
      <alignment horizontal="right"/>
      <protection hidden="1"/>
    </xf>
    <xf numFmtId="166" fontId="4" fillId="0" borderId="0" xfId="0" applyNumberFormat="1" applyFont="1" applyFill="1" applyAlignment="1" applyProtection="1">
      <alignment horizontal="right"/>
      <protection hidden="1"/>
    </xf>
    <xf numFmtId="166" fontId="0" fillId="0" borderId="0" xfId="0" applyNumberFormat="1" applyFill="1" applyProtection="1">
      <protection hidden="1"/>
    </xf>
    <xf numFmtId="0" fontId="0" fillId="0" borderId="0" xfId="0" applyFont="1" applyFill="1" applyAlignment="1" applyProtection="1">
      <alignment horizontal="left" vertical="center"/>
      <protection hidden="1"/>
    </xf>
    <xf numFmtId="0" fontId="13" fillId="0" borderId="0" xfId="0" applyFont="1" applyFill="1" applyProtection="1">
      <protection hidden="1"/>
    </xf>
    <xf numFmtId="0" fontId="9" fillId="0" borderId="0" xfId="0" applyFont="1" applyFill="1" applyBorder="1" applyAlignment="1" applyProtection="1">
      <alignment vertical="top" wrapText="1"/>
      <protection hidden="1"/>
    </xf>
    <xf numFmtId="166" fontId="0" fillId="0" borderId="0" xfId="0" applyNumberFormat="1" applyAlignment="1" applyProtection="1">
      <alignment horizontal="right"/>
      <protection hidden="1"/>
    </xf>
    <xf numFmtId="166" fontId="0" fillId="0" borderId="0" xfId="0" applyNumberFormat="1" applyBorder="1" applyAlignment="1" applyProtection="1">
      <alignment horizontal="right"/>
      <protection hidden="1"/>
    </xf>
    <xf numFmtId="166" fontId="0" fillId="0" borderId="0" xfId="0" applyNumberFormat="1" applyFill="1" applyBorder="1" applyAlignment="1" applyProtection="1">
      <alignment horizontal="right"/>
      <protection hidden="1"/>
    </xf>
    <xf numFmtId="0" fontId="10" fillId="4" borderId="0" xfId="0" applyFont="1" applyFill="1" applyProtection="1">
      <protection hidden="1"/>
    </xf>
    <xf numFmtId="166" fontId="10" fillId="10" borderId="0" xfId="0" applyNumberFormat="1" applyFont="1" applyFill="1" applyAlignment="1" applyProtection="1">
      <alignment horizontal="right"/>
      <protection hidden="1"/>
    </xf>
    <xf numFmtId="166" fontId="0" fillId="6" borderId="0" xfId="0" applyNumberFormat="1" applyFill="1" applyBorder="1" applyAlignment="1" applyProtection="1">
      <alignment horizontal="right" vertical="center"/>
      <protection locked="0" hidden="1"/>
    </xf>
    <xf numFmtId="166" fontId="14" fillId="6" borderId="0" xfId="0" applyNumberFormat="1" applyFont="1" applyFill="1" applyBorder="1" applyAlignment="1" applyProtection="1">
      <alignment horizontal="right"/>
      <protection locked="0" hidden="1"/>
    </xf>
    <xf numFmtId="166" fontId="0" fillId="6" borderId="0" xfId="0" applyNumberFormat="1" applyFill="1" applyAlignment="1" applyProtection="1">
      <alignment horizontal="right"/>
      <protection locked="0" hidden="1"/>
    </xf>
    <xf numFmtId="0" fontId="11" fillId="0" borderId="0" xfId="0" applyFont="1" applyProtection="1">
      <protection hidden="1"/>
    </xf>
    <xf numFmtId="0" fontId="12" fillId="5" borderId="1" xfId="0" applyFont="1" applyFill="1" applyBorder="1" applyAlignment="1" applyProtection="1">
      <alignment horizontal="left" vertical="center" wrapText="1"/>
      <protection hidden="1"/>
    </xf>
    <xf numFmtId="0" fontId="12" fillId="0" borderId="0" xfId="0" applyFont="1" applyFill="1" applyBorder="1" applyAlignment="1" applyProtection="1">
      <alignment horizontal="left" vertical="center" wrapText="1"/>
      <protection hidden="1"/>
    </xf>
    <xf numFmtId="0" fontId="12" fillId="9" borderId="0" xfId="0" applyFont="1" applyFill="1" applyBorder="1" applyAlignment="1" applyProtection="1">
      <alignment horizontal="left" vertical="center" wrapText="1"/>
      <protection hidden="1"/>
    </xf>
    <xf numFmtId="0" fontId="12" fillId="6" borderId="1" xfId="0" applyFont="1" applyFill="1" applyBorder="1" applyAlignment="1" applyProtection="1">
      <alignment horizontal="left" vertical="center" wrapText="1"/>
      <protection hidden="1"/>
    </xf>
    <xf numFmtId="0" fontId="4" fillId="5" borderId="1" xfId="0" applyFont="1" applyFill="1" applyBorder="1" applyAlignment="1" applyProtection="1">
      <alignment vertical="top" wrapText="1"/>
      <protection hidden="1"/>
    </xf>
    <xf numFmtId="0" fontId="4" fillId="0" borderId="0" xfId="0" applyFont="1" applyFill="1" applyAlignment="1" applyProtection="1">
      <alignment wrapText="1"/>
      <protection hidden="1"/>
    </xf>
    <xf numFmtId="0" fontId="4" fillId="7" borderId="2" xfId="0" applyFont="1" applyFill="1" applyBorder="1" applyAlignment="1" applyProtection="1">
      <alignment wrapText="1"/>
      <protection hidden="1"/>
    </xf>
    <xf numFmtId="0" fontId="8" fillId="7" borderId="3" xfId="0" applyFont="1" applyFill="1" applyBorder="1" applyAlignment="1" applyProtection="1">
      <alignment wrapText="1"/>
      <protection hidden="1"/>
    </xf>
    <xf numFmtId="0" fontId="8" fillId="7" borderId="4" xfId="0" applyFont="1" applyFill="1" applyBorder="1" applyAlignment="1" applyProtection="1">
      <alignment wrapText="1"/>
      <protection hidden="1"/>
    </xf>
    <xf numFmtId="0" fontId="4" fillId="0" borderId="0" xfId="0" applyFont="1" applyFill="1" applyBorder="1" applyAlignment="1" applyProtection="1">
      <alignment horizontal="left"/>
      <protection hidden="1"/>
    </xf>
    <xf numFmtId="0" fontId="4" fillId="8" borderId="1" xfId="0" applyFont="1" applyFill="1" applyBorder="1" applyAlignment="1" applyProtection="1">
      <alignment wrapText="1"/>
      <protection hidden="1"/>
    </xf>
  </cellXfs>
  <cellStyles count="19">
    <cellStyle name="Komma 2" xfId="7"/>
    <cellStyle name="Komma 2 2" xfId="15"/>
    <cellStyle name="Procent 2" xfId="4"/>
    <cellStyle name="Procent 3" xfId="5"/>
    <cellStyle name="Standaard" xfId="0" builtinId="0"/>
    <cellStyle name="Standaard 2" xfId="3"/>
    <cellStyle name="Standaard 2 2" xfId="11"/>
    <cellStyle name="Standaard 3" xfId="1"/>
    <cellStyle name="Standaard 3 2" xfId="6"/>
    <cellStyle name="Standaard 4" xfId="2"/>
    <cellStyle name="Standaard 4 2" xfId="12"/>
    <cellStyle name="Standaard 5" xfId="9"/>
    <cellStyle name="Standaard 5 2" xfId="13"/>
    <cellStyle name="Standaard 5 3" xfId="17"/>
    <cellStyle name="Standaard 6" xfId="10"/>
    <cellStyle name="Valuta 2" xfId="8"/>
    <cellStyle name="Valuta 2 2" xfId="16"/>
    <cellStyle name="Valuta 3" xfId="14"/>
    <cellStyle name="Valuta 3 2" xfId="18"/>
  </cellStyles>
  <dxfs count="1">
    <dxf>
      <font>
        <color rgb="FF006100"/>
      </font>
      <fill>
        <patternFill>
          <bgColor rgb="FFC6EF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abSelected="1" workbookViewId="0">
      <selection activeCell="A21" sqref="A21"/>
    </sheetView>
  </sheetViews>
  <sheetFormatPr defaultRowHeight="11.25" x14ac:dyDescent="0.15"/>
  <cols>
    <col min="1" max="1" width="119.125" style="4" customWidth="1"/>
    <col min="2" max="16384" width="9" style="4"/>
  </cols>
  <sheetData>
    <row r="1" spans="1:6" ht="19.5" x14ac:dyDescent="0.25">
      <c r="A1" s="43" t="s">
        <v>28</v>
      </c>
    </row>
    <row r="3" spans="1:6" ht="12" thickBot="1" x14ac:dyDescent="0.2"/>
    <row r="4" spans="1:6" ht="45.75" thickBot="1" x14ac:dyDescent="0.2">
      <c r="A4" s="44" t="s">
        <v>27</v>
      </c>
    </row>
    <row r="5" spans="1:6" x14ac:dyDescent="0.15">
      <c r="A5" s="45"/>
    </row>
    <row r="6" spans="1:6" x14ac:dyDescent="0.15">
      <c r="A6" s="46" t="s">
        <v>34</v>
      </c>
    </row>
    <row r="7" spans="1:6" ht="12" thickBot="1" x14ac:dyDescent="0.2">
      <c r="A7" s="45"/>
    </row>
    <row r="8" spans="1:6" ht="12" thickBot="1" x14ac:dyDescent="0.2">
      <c r="A8" s="47" t="s">
        <v>24</v>
      </c>
    </row>
    <row r="9" spans="1:6" ht="12" thickBot="1" x14ac:dyDescent="0.2"/>
    <row r="10" spans="1:6" ht="68.25" thickBot="1" x14ac:dyDescent="0.2">
      <c r="A10" s="48" t="s">
        <v>56</v>
      </c>
    </row>
    <row r="11" spans="1:6" s="14" customFormat="1" ht="12" thickBot="1" x14ac:dyDescent="0.2">
      <c r="A11" s="49"/>
    </row>
    <row r="12" spans="1:6" s="14" customFormat="1" ht="22.5" x14ac:dyDescent="0.15">
      <c r="A12" s="50" t="s">
        <v>25</v>
      </c>
    </row>
    <row r="13" spans="1:6" s="14" customFormat="1" x14ac:dyDescent="0.15">
      <c r="A13" s="51" t="s">
        <v>48</v>
      </c>
    </row>
    <row r="14" spans="1:6" ht="12" thickBot="1" x14ac:dyDescent="0.2">
      <c r="A14" s="52" t="s">
        <v>55</v>
      </c>
    </row>
    <row r="15" spans="1:6" ht="12" thickBot="1" x14ac:dyDescent="0.2">
      <c r="A15" s="53"/>
      <c r="B15" s="53"/>
      <c r="C15" s="53"/>
      <c r="D15" s="53"/>
      <c r="E15" s="53"/>
      <c r="F15" s="53"/>
    </row>
    <row r="16" spans="1:6" ht="23.25" thickBot="1" x14ac:dyDescent="0.2">
      <c r="A16" s="54" t="s">
        <v>26</v>
      </c>
    </row>
    <row r="19" spans="1:1" x14ac:dyDescent="0.15">
      <c r="A19" s="27"/>
    </row>
  </sheetData>
  <sheetProtection algorithmName="SHA-512" hashValue="RItv9sakckaz6CarrtsazH67aTYl7C/pKtiWvgjqUHdfm89zgtLmT8rxZ/8k/Il+v6gBmsEMMZKpIjn/sXgDUQ==" saltValue="CZ3MZBQQC6s86MCmaBZqXw=="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zoomScale="120" zoomScaleNormal="120" workbookViewId="0">
      <selection activeCell="B40" sqref="B40"/>
    </sheetView>
  </sheetViews>
  <sheetFormatPr defaultRowHeight="11.25" x14ac:dyDescent="0.15"/>
  <cols>
    <col min="1" max="1" width="72.75" style="4" customWidth="1"/>
    <col min="2" max="2" width="22.75" style="3" bestFit="1" customWidth="1"/>
    <col min="3" max="3" width="21" style="3" customWidth="1"/>
    <col min="4" max="4" width="29.125" style="3" customWidth="1"/>
    <col min="5" max="6" width="9" style="4"/>
    <col min="7" max="7" width="9.375" style="4" bestFit="1" customWidth="1"/>
    <col min="8" max="8" width="11.375" style="4" bestFit="1" customWidth="1"/>
    <col min="9" max="11" width="9" style="4"/>
    <col min="12" max="12" width="11.375" style="4" bestFit="1" customWidth="1"/>
    <col min="13" max="16384" width="9" style="4"/>
  </cols>
  <sheetData>
    <row r="1" spans="1:12" ht="18" x14ac:dyDescent="0.25">
      <c r="A1" s="1" t="s">
        <v>29</v>
      </c>
      <c r="B1" s="2"/>
    </row>
    <row r="3" spans="1:12" ht="12" customHeight="1" x14ac:dyDescent="0.15">
      <c r="A3" s="5" t="s">
        <v>47</v>
      </c>
    </row>
    <row r="5" spans="1:12" x14ac:dyDescent="0.15">
      <c r="A5" s="6" t="s">
        <v>41</v>
      </c>
      <c r="B5" s="7" t="s">
        <v>0</v>
      </c>
      <c r="C5" s="8" t="s">
        <v>3</v>
      </c>
      <c r="D5" s="7" t="s">
        <v>1</v>
      </c>
    </row>
    <row r="6" spans="1:12" x14ac:dyDescent="0.15">
      <c r="A6" s="9" t="s">
        <v>49</v>
      </c>
      <c r="B6" s="40">
        <v>0</v>
      </c>
      <c r="C6" s="10">
        <v>100</v>
      </c>
      <c r="D6" s="11">
        <f t="shared" ref="D6:D15" si="0">B6*C6</f>
        <v>0</v>
      </c>
      <c r="F6" s="12"/>
      <c r="G6" s="13"/>
      <c r="H6" s="12"/>
      <c r="J6" s="12"/>
      <c r="K6" s="13"/>
      <c r="L6" s="12"/>
    </row>
    <row r="7" spans="1:12" x14ac:dyDescent="0.15">
      <c r="A7" s="14" t="s">
        <v>50</v>
      </c>
      <c r="B7" s="40">
        <v>0</v>
      </c>
      <c r="C7" s="15">
        <v>100</v>
      </c>
      <c r="D7" s="11">
        <f t="shared" si="0"/>
        <v>0</v>
      </c>
      <c r="F7" s="12"/>
      <c r="G7" s="13"/>
      <c r="H7" s="12"/>
      <c r="J7" s="12"/>
      <c r="K7" s="13"/>
      <c r="L7" s="12"/>
    </row>
    <row r="8" spans="1:12" ht="22.5" x14ac:dyDescent="0.15">
      <c r="A8" s="16" t="s">
        <v>51</v>
      </c>
      <c r="B8" s="40">
        <v>0</v>
      </c>
      <c r="C8" s="15">
        <v>25</v>
      </c>
      <c r="D8" s="17">
        <f t="shared" si="0"/>
        <v>0</v>
      </c>
      <c r="F8" s="12"/>
      <c r="G8" s="18"/>
      <c r="H8" s="12"/>
      <c r="J8" s="12"/>
      <c r="K8" s="18"/>
      <c r="L8" s="12"/>
    </row>
    <row r="9" spans="1:12" x14ac:dyDescent="0.15">
      <c r="A9" s="14" t="s">
        <v>52</v>
      </c>
      <c r="B9" s="40">
        <v>0</v>
      </c>
      <c r="C9" s="15">
        <v>75</v>
      </c>
      <c r="D9" s="19">
        <f t="shared" si="0"/>
        <v>0</v>
      </c>
      <c r="F9" s="12"/>
      <c r="G9" s="18"/>
      <c r="H9" s="12"/>
      <c r="J9" s="12"/>
      <c r="K9" s="18"/>
      <c r="L9" s="12"/>
    </row>
    <row r="10" spans="1:12" x14ac:dyDescent="0.15">
      <c r="A10" s="9" t="s">
        <v>53</v>
      </c>
      <c r="B10" s="40">
        <v>0</v>
      </c>
      <c r="C10" s="15">
        <v>75</v>
      </c>
      <c r="D10" s="11">
        <f t="shared" si="0"/>
        <v>0</v>
      </c>
      <c r="F10" s="20"/>
      <c r="G10" s="18"/>
      <c r="H10" s="12"/>
      <c r="J10" s="12"/>
      <c r="K10" s="18"/>
      <c r="L10" s="12"/>
    </row>
    <row r="11" spans="1:12" x14ac:dyDescent="0.15">
      <c r="A11" s="14" t="s">
        <v>43</v>
      </c>
      <c r="B11" s="40">
        <v>0</v>
      </c>
      <c r="C11" s="10">
        <v>25</v>
      </c>
      <c r="D11" s="11">
        <f t="shared" si="0"/>
        <v>0</v>
      </c>
      <c r="F11" s="12"/>
      <c r="G11" s="18"/>
      <c r="H11" s="12"/>
      <c r="J11" s="12"/>
      <c r="K11" s="18"/>
      <c r="L11" s="12"/>
    </row>
    <row r="12" spans="1:12" x14ac:dyDescent="0.15">
      <c r="A12" s="9" t="s">
        <v>54</v>
      </c>
      <c r="B12" s="40">
        <v>0</v>
      </c>
      <c r="C12" s="10">
        <v>120</v>
      </c>
      <c r="D12" s="11">
        <f t="shared" si="0"/>
        <v>0</v>
      </c>
      <c r="F12" s="12"/>
      <c r="G12" s="18"/>
      <c r="H12" s="12"/>
      <c r="J12" s="12"/>
      <c r="K12" s="18"/>
      <c r="L12" s="12"/>
    </row>
    <row r="13" spans="1:12" x14ac:dyDescent="0.15">
      <c r="A13" s="14" t="s">
        <v>44</v>
      </c>
      <c r="B13" s="40">
        <v>0</v>
      </c>
      <c r="C13" s="10">
        <v>100</v>
      </c>
      <c r="D13" s="11">
        <f t="shared" si="0"/>
        <v>0</v>
      </c>
      <c r="F13" s="12"/>
      <c r="G13" s="18"/>
      <c r="H13" s="12"/>
      <c r="J13" s="12"/>
      <c r="K13" s="18"/>
      <c r="L13" s="12"/>
    </row>
    <row r="14" spans="1:12" ht="22.5" x14ac:dyDescent="0.15">
      <c r="A14" s="16" t="s">
        <v>45</v>
      </c>
      <c r="B14" s="40">
        <v>0</v>
      </c>
      <c r="C14" s="3">
        <v>50</v>
      </c>
      <c r="D14" s="21">
        <f t="shared" si="0"/>
        <v>0</v>
      </c>
      <c r="F14" s="12"/>
      <c r="G14" s="18"/>
      <c r="H14" s="12"/>
      <c r="J14" s="12"/>
      <c r="K14" s="18"/>
      <c r="L14" s="12"/>
    </row>
    <row r="15" spans="1:12" ht="22.5" x14ac:dyDescent="0.15">
      <c r="A15" s="16" t="s">
        <v>46</v>
      </c>
      <c r="B15" s="40">
        <v>0</v>
      </c>
      <c r="C15" s="3">
        <v>75</v>
      </c>
      <c r="D15" s="22">
        <f t="shared" si="0"/>
        <v>0</v>
      </c>
      <c r="F15" s="12"/>
      <c r="G15" s="18"/>
      <c r="H15" s="12"/>
      <c r="J15" s="12"/>
      <c r="K15" s="18"/>
      <c r="L15" s="12"/>
    </row>
    <row r="16" spans="1:12" x14ac:dyDescent="0.15">
      <c r="A16" s="23" t="s">
        <v>2</v>
      </c>
      <c r="B16" s="24"/>
      <c r="C16" s="25"/>
      <c r="D16" s="26">
        <f>SUM(D6:D15)</f>
        <v>0</v>
      </c>
      <c r="H16" s="12"/>
      <c r="L16" s="12"/>
    </row>
    <row r="17" spans="1:12" x14ac:dyDescent="0.15">
      <c r="A17" s="23"/>
      <c r="B17" s="24"/>
      <c r="C17" s="25"/>
      <c r="D17" s="26"/>
      <c r="H17" s="12"/>
      <c r="L17" s="12"/>
    </row>
    <row r="18" spans="1:12" s="14" customFormat="1" x14ac:dyDescent="0.15">
      <c r="A18" s="27"/>
      <c r="B18" s="28"/>
      <c r="C18" s="29"/>
      <c r="D18" s="30"/>
      <c r="H18" s="31"/>
      <c r="L18" s="31"/>
    </row>
    <row r="19" spans="1:12" x14ac:dyDescent="0.15">
      <c r="A19" s="6" t="s">
        <v>42</v>
      </c>
      <c r="B19" s="7" t="s">
        <v>0</v>
      </c>
      <c r="C19" s="8" t="s">
        <v>3</v>
      </c>
      <c r="D19" s="7" t="s">
        <v>1</v>
      </c>
    </row>
    <row r="20" spans="1:12" s="14" customFormat="1" x14ac:dyDescent="0.15">
      <c r="A20" s="32" t="s">
        <v>30</v>
      </c>
      <c r="B20" s="41">
        <v>0</v>
      </c>
      <c r="C20" s="10">
        <v>270</v>
      </c>
      <c r="D20" s="11">
        <f t="shared" ref="D20:D30" si="1">B20*C20</f>
        <v>0</v>
      </c>
      <c r="F20" s="33"/>
    </row>
    <row r="21" spans="1:12" s="14" customFormat="1" x14ac:dyDescent="0.15">
      <c r="A21" s="32" t="s">
        <v>31</v>
      </c>
      <c r="B21" s="41">
        <v>0</v>
      </c>
      <c r="C21" s="10">
        <v>60</v>
      </c>
      <c r="D21" s="11">
        <f t="shared" si="1"/>
        <v>0</v>
      </c>
      <c r="F21" s="33"/>
    </row>
    <row r="22" spans="1:12" s="14" customFormat="1" x14ac:dyDescent="0.15">
      <c r="A22" s="32" t="s">
        <v>32</v>
      </c>
      <c r="B22" s="41">
        <v>0</v>
      </c>
      <c r="C22" s="10">
        <v>490</v>
      </c>
      <c r="D22" s="11">
        <f t="shared" si="1"/>
        <v>0</v>
      </c>
      <c r="F22" s="33"/>
    </row>
    <row r="23" spans="1:12" s="14" customFormat="1" x14ac:dyDescent="0.15">
      <c r="A23" s="32" t="s">
        <v>21</v>
      </c>
      <c r="B23" s="41">
        <v>0</v>
      </c>
      <c r="C23" s="10">
        <v>460</v>
      </c>
      <c r="D23" s="11">
        <f t="shared" si="1"/>
        <v>0</v>
      </c>
      <c r="F23" s="33"/>
    </row>
    <row r="24" spans="1:12" s="14" customFormat="1" x14ac:dyDescent="0.15">
      <c r="A24" s="32" t="s">
        <v>22</v>
      </c>
      <c r="B24" s="41">
        <v>0</v>
      </c>
      <c r="C24" s="10">
        <v>3100</v>
      </c>
      <c r="D24" s="11">
        <f t="shared" si="1"/>
        <v>0</v>
      </c>
      <c r="F24" s="33"/>
    </row>
    <row r="25" spans="1:12" s="14" customFormat="1" x14ac:dyDescent="0.15">
      <c r="A25" s="32" t="s">
        <v>23</v>
      </c>
      <c r="B25" s="41">
        <v>0</v>
      </c>
      <c r="C25" s="10">
        <v>2500</v>
      </c>
      <c r="D25" s="11">
        <f t="shared" si="1"/>
        <v>0</v>
      </c>
    </row>
    <row r="26" spans="1:12" x14ac:dyDescent="0.15">
      <c r="A26" s="34" t="s">
        <v>12</v>
      </c>
      <c r="B26" s="41">
        <v>0</v>
      </c>
      <c r="C26" s="10">
        <v>110</v>
      </c>
      <c r="D26" s="11">
        <f t="shared" si="1"/>
        <v>0</v>
      </c>
      <c r="F26" s="12"/>
      <c r="H26" s="12"/>
      <c r="I26" s="18"/>
      <c r="J26" s="12"/>
    </row>
    <row r="27" spans="1:12" x14ac:dyDescent="0.15">
      <c r="A27" s="34" t="s">
        <v>13</v>
      </c>
      <c r="B27" s="41">
        <v>0</v>
      </c>
      <c r="C27" s="10">
        <v>70</v>
      </c>
      <c r="D27" s="11">
        <f t="shared" si="1"/>
        <v>0</v>
      </c>
      <c r="F27" s="12"/>
      <c r="H27" s="12"/>
      <c r="I27" s="18"/>
      <c r="J27" s="12"/>
    </row>
    <row r="28" spans="1:12" x14ac:dyDescent="0.15">
      <c r="A28" s="34" t="s">
        <v>14</v>
      </c>
      <c r="B28" s="41">
        <v>0</v>
      </c>
      <c r="C28" s="10">
        <v>250</v>
      </c>
      <c r="D28" s="11">
        <f t="shared" si="1"/>
        <v>0</v>
      </c>
      <c r="F28" s="12"/>
      <c r="H28" s="12"/>
      <c r="I28" s="18"/>
      <c r="J28" s="12"/>
    </row>
    <row r="29" spans="1:12" x14ac:dyDescent="0.15">
      <c r="A29" s="34" t="s">
        <v>15</v>
      </c>
      <c r="B29" s="41">
        <v>0</v>
      </c>
      <c r="C29" s="10">
        <v>150</v>
      </c>
      <c r="D29" s="11">
        <f t="shared" si="1"/>
        <v>0</v>
      </c>
      <c r="F29" s="12"/>
      <c r="G29" s="18"/>
      <c r="H29" s="12"/>
      <c r="J29" s="12"/>
      <c r="K29" s="18"/>
      <c r="L29" s="12"/>
    </row>
    <row r="30" spans="1:12" x14ac:dyDescent="0.15">
      <c r="A30" s="34" t="s">
        <v>8</v>
      </c>
      <c r="B30" s="41">
        <v>0</v>
      </c>
      <c r="C30" s="10">
        <v>500</v>
      </c>
      <c r="D30" s="11">
        <f t="shared" si="1"/>
        <v>0</v>
      </c>
      <c r="F30" s="12"/>
      <c r="G30" s="13"/>
      <c r="H30" s="12"/>
      <c r="J30" s="12"/>
      <c r="K30" s="13"/>
      <c r="L30" s="12"/>
    </row>
    <row r="31" spans="1:12" x14ac:dyDescent="0.15">
      <c r="A31" s="34" t="s">
        <v>9</v>
      </c>
      <c r="B31" s="41">
        <v>0</v>
      </c>
      <c r="C31" s="10">
        <v>1500</v>
      </c>
      <c r="D31" s="11">
        <f t="shared" ref="D31:D39" si="2">B31*C31</f>
        <v>0</v>
      </c>
      <c r="F31" s="12"/>
      <c r="G31" s="13"/>
      <c r="H31" s="12"/>
      <c r="J31" s="12"/>
      <c r="K31" s="13"/>
      <c r="L31" s="12"/>
    </row>
    <row r="32" spans="1:12" x14ac:dyDescent="0.15">
      <c r="A32" s="34" t="s">
        <v>10</v>
      </c>
      <c r="B32" s="41">
        <v>0</v>
      </c>
      <c r="C32" s="10">
        <v>200</v>
      </c>
      <c r="D32" s="35">
        <f t="shared" si="2"/>
        <v>0</v>
      </c>
      <c r="F32" s="12"/>
      <c r="G32" s="18"/>
      <c r="H32" s="12"/>
      <c r="J32" s="12"/>
      <c r="K32" s="18"/>
      <c r="L32" s="12"/>
    </row>
    <row r="33" spans="1:12" x14ac:dyDescent="0.15">
      <c r="A33" s="34" t="s">
        <v>11</v>
      </c>
      <c r="B33" s="41">
        <v>0</v>
      </c>
      <c r="C33" s="10">
        <v>400</v>
      </c>
      <c r="D33" s="36">
        <f t="shared" si="2"/>
        <v>0</v>
      </c>
      <c r="F33" s="12"/>
      <c r="G33" s="18"/>
      <c r="H33" s="12"/>
      <c r="J33" s="12"/>
      <c r="K33" s="18"/>
      <c r="L33" s="12"/>
    </row>
    <row r="34" spans="1:12" x14ac:dyDescent="0.15">
      <c r="A34" s="34" t="s">
        <v>16</v>
      </c>
      <c r="B34" s="41">
        <v>0</v>
      </c>
      <c r="C34" s="10">
        <v>750</v>
      </c>
      <c r="D34" s="37">
        <f t="shared" si="2"/>
        <v>0</v>
      </c>
      <c r="F34" s="12"/>
      <c r="G34" s="18"/>
      <c r="H34" s="12"/>
      <c r="J34" s="12"/>
      <c r="K34" s="18"/>
      <c r="L34" s="12"/>
    </row>
    <row r="35" spans="1:12" x14ac:dyDescent="0.15">
      <c r="A35" s="34" t="s">
        <v>17</v>
      </c>
      <c r="B35" s="41">
        <v>0</v>
      </c>
      <c r="C35" s="10">
        <v>600</v>
      </c>
      <c r="D35" s="37">
        <f t="shared" si="2"/>
        <v>0</v>
      </c>
      <c r="F35" s="12"/>
      <c r="G35" s="18"/>
      <c r="H35" s="12"/>
      <c r="J35" s="12"/>
      <c r="K35" s="18"/>
      <c r="L35" s="12"/>
    </row>
    <row r="36" spans="1:12" x14ac:dyDescent="0.15">
      <c r="A36" s="34" t="s">
        <v>18</v>
      </c>
      <c r="B36" s="41">
        <v>0</v>
      </c>
      <c r="C36" s="10">
        <v>150</v>
      </c>
      <c r="D36" s="37">
        <f t="shared" si="2"/>
        <v>0</v>
      </c>
      <c r="F36" s="12"/>
      <c r="G36" s="18"/>
      <c r="H36" s="12"/>
      <c r="J36" s="12"/>
      <c r="K36" s="18"/>
      <c r="L36" s="12"/>
    </row>
    <row r="37" spans="1:12" x14ac:dyDescent="0.15">
      <c r="A37" s="34" t="s">
        <v>4</v>
      </c>
      <c r="B37" s="41">
        <v>0</v>
      </c>
      <c r="C37" s="10">
        <v>50</v>
      </c>
      <c r="D37" s="37">
        <f t="shared" si="2"/>
        <v>0</v>
      </c>
      <c r="F37" s="12"/>
      <c r="G37" s="18"/>
      <c r="H37" s="12"/>
      <c r="J37" s="12"/>
      <c r="K37" s="18"/>
      <c r="L37" s="12"/>
    </row>
    <row r="38" spans="1:12" x14ac:dyDescent="0.15">
      <c r="A38" s="34" t="s">
        <v>5</v>
      </c>
      <c r="B38" s="41">
        <v>0</v>
      </c>
      <c r="C38" s="10">
        <v>50</v>
      </c>
      <c r="D38" s="37">
        <f t="shared" si="2"/>
        <v>0</v>
      </c>
      <c r="F38" s="12"/>
      <c r="G38" s="18"/>
      <c r="H38" s="12"/>
      <c r="J38" s="12"/>
      <c r="K38" s="18"/>
      <c r="L38" s="12"/>
    </row>
    <row r="39" spans="1:12" x14ac:dyDescent="0.15">
      <c r="A39" s="34" t="s">
        <v>19</v>
      </c>
      <c r="B39" s="41">
        <v>0</v>
      </c>
      <c r="C39" s="10">
        <v>60</v>
      </c>
      <c r="D39" s="37">
        <f t="shared" si="2"/>
        <v>0</v>
      </c>
      <c r="F39" s="12"/>
      <c r="G39" s="18"/>
      <c r="H39" s="12"/>
      <c r="J39" s="12"/>
      <c r="K39" s="18"/>
      <c r="L39" s="12"/>
    </row>
    <row r="40" spans="1:12" x14ac:dyDescent="0.15">
      <c r="A40" s="34" t="s">
        <v>20</v>
      </c>
      <c r="B40" s="41">
        <v>0</v>
      </c>
      <c r="C40" s="10">
        <v>30</v>
      </c>
      <c r="D40" s="37">
        <f t="shared" ref="D40:D42" si="3">B40*C40</f>
        <v>0</v>
      </c>
      <c r="F40" s="12"/>
      <c r="G40" s="18"/>
      <c r="H40" s="12"/>
      <c r="J40" s="12"/>
      <c r="K40" s="18"/>
      <c r="L40" s="12"/>
    </row>
    <row r="41" spans="1:12" x14ac:dyDescent="0.15">
      <c r="A41" s="34" t="s">
        <v>6</v>
      </c>
      <c r="B41" s="41">
        <v>0</v>
      </c>
      <c r="C41" s="10">
        <v>50</v>
      </c>
      <c r="D41" s="37">
        <f t="shared" si="3"/>
        <v>0</v>
      </c>
      <c r="F41" s="12"/>
      <c r="G41" s="18"/>
      <c r="H41" s="12"/>
      <c r="J41" s="12"/>
      <c r="K41" s="18"/>
      <c r="L41" s="12"/>
    </row>
    <row r="42" spans="1:12" x14ac:dyDescent="0.15">
      <c r="A42" s="34" t="s">
        <v>33</v>
      </c>
      <c r="B42" s="41">
        <v>0</v>
      </c>
      <c r="C42" s="10">
        <v>1400</v>
      </c>
      <c r="D42" s="37">
        <f t="shared" si="3"/>
        <v>0</v>
      </c>
      <c r="F42" s="20"/>
      <c r="G42" s="18"/>
      <c r="H42" s="12"/>
      <c r="J42" s="12"/>
      <c r="K42" s="18"/>
      <c r="L42" s="12"/>
    </row>
    <row r="43" spans="1:12" x14ac:dyDescent="0.15">
      <c r="A43" s="23" t="s">
        <v>2</v>
      </c>
      <c r="B43" s="24"/>
      <c r="C43" s="25"/>
      <c r="D43" s="26">
        <f>SUM(D20:D42)</f>
        <v>0</v>
      </c>
      <c r="H43" s="12"/>
      <c r="L43" s="12"/>
    </row>
    <row r="44" spans="1:12" x14ac:dyDescent="0.15">
      <c r="A44" s="23"/>
      <c r="B44" s="24"/>
      <c r="C44" s="25"/>
      <c r="D44" s="26"/>
    </row>
    <row r="45" spans="1:12" x14ac:dyDescent="0.15">
      <c r="F45" s="12"/>
      <c r="G45" s="18"/>
      <c r="H45" s="12"/>
      <c r="J45" s="12"/>
      <c r="K45" s="18"/>
      <c r="L45" s="12"/>
    </row>
    <row r="46" spans="1:12" x14ac:dyDescent="0.15">
      <c r="A46" s="6" t="s">
        <v>40</v>
      </c>
      <c r="B46" s="7" t="s">
        <v>36</v>
      </c>
      <c r="C46" s="8" t="s">
        <v>3</v>
      </c>
      <c r="D46" s="7" t="s">
        <v>1</v>
      </c>
    </row>
    <row r="47" spans="1:12" x14ac:dyDescent="0.15">
      <c r="A47" s="32" t="s">
        <v>35</v>
      </c>
      <c r="B47" s="42">
        <v>0</v>
      </c>
      <c r="C47" s="3">
        <v>200</v>
      </c>
      <c r="D47" s="35">
        <f>C47*B47</f>
        <v>0</v>
      </c>
      <c r="F47" s="12"/>
      <c r="G47" s="18"/>
      <c r="H47" s="12"/>
      <c r="J47" s="12"/>
      <c r="K47" s="18"/>
      <c r="L47" s="12"/>
    </row>
    <row r="48" spans="1:12" x14ac:dyDescent="0.15">
      <c r="A48" s="32" t="s">
        <v>37</v>
      </c>
      <c r="B48" s="42">
        <v>0</v>
      </c>
      <c r="C48" s="3">
        <v>200</v>
      </c>
      <c r="D48" s="35">
        <f t="shared" ref="D48:D50" si="4">C48*B48</f>
        <v>0</v>
      </c>
      <c r="F48" s="12"/>
      <c r="G48" s="18"/>
      <c r="H48" s="12"/>
      <c r="J48" s="12"/>
      <c r="K48" s="18"/>
      <c r="L48" s="12"/>
    </row>
    <row r="49" spans="1:12" x14ac:dyDescent="0.15">
      <c r="A49" s="34" t="s">
        <v>38</v>
      </c>
      <c r="B49" s="42">
        <v>0</v>
      </c>
      <c r="C49" s="3">
        <v>40</v>
      </c>
      <c r="D49" s="35">
        <f t="shared" si="4"/>
        <v>0</v>
      </c>
      <c r="F49" s="12"/>
      <c r="G49" s="18"/>
      <c r="H49" s="12"/>
      <c r="J49" s="12"/>
      <c r="K49" s="18"/>
      <c r="L49" s="12"/>
    </row>
    <row r="50" spans="1:12" x14ac:dyDescent="0.15">
      <c r="A50" s="14" t="s">
        <v>39</v>
      </c>
      <c r="B50" s="42">
        <v>0</v>
      </c>
      <c r="C50" s="3">
        <v>250</v>
      </c>
      <c r="D50" s="35">
        <f t="shared" si="4"/>
        <v>0</v>
      </c>
      <c r="F50" s="12"/>
      <c r="G50" s="18"/>
      <c r="H50" s="12"/>
      <c r="J50" s="12"/>
      <c r="K50" s="18"/>
      <c r="L50" s="12"/>
    </row>
    <row r="51" spans="1:12" x14ac:dyDescent="0.15">
      <c r="A51" s="23" t="s">
        <v>2</v>
      </c>
      <c r="B51" s="24"/>
      <c r="C51" s="25"/>
      <c r="D51" s="26">
        <f>SUM(D47:D50)</f>
        <v>0</v>
      </c>
      <c r="H51" s="12"/>
      <c r="L51" s="12"/>
    </row>
    <row r="52" spans="1:12" x14ac:dyDescent="0.15">
      <c r="A52" s="23"/>
      <c r="B52" s="24"/>
      <c r="C52" s="25"/>
      <c r="D52" s="26"/>
    </row>
    <row r="53" spans="1:12" x14ac:dyDescent="0.15">
      <c r="F53" s="12"/>
      <c r="G53" s="18"/>
      <c r="H53" s="12"/>
      <c r="J53" s="12"/>
      <c r="K53" s="18"/>
      <c r="L53" s="12"/>
    </row>
    <row r="54" spans="1:12" s="1" customFormat="1" ht="18" x14ac:dyDescent="0.25">
      <c r="A54" s="38" t="s">
        <v>7</v>
      </c>
      <c r="B54" s="39">
        <f>D16+D43+D51</f>
        <v>0</v>
      </c>
      <c r="C54" s="2"/>
      <c r="D54" s="2"/>
    </row>
  </sheetData>
  <sheetProtection sheet="1" objects="1" scenarios="1" selectLockedCells="1"/>
  <conditionalFormatting sqref="B54">
    <cfRule type="cellIs" dxfId="0" priority="1" operator="between">
      <formula>5319379.13</formula>
      <formula>8865631.88</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vt:lpstr>
      <vt:lpstr>Prijzenblad perceel 2</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Bierkens, Peter (CD)</dc:creator>
  <cp:lastModifiedBy>Bierkens, Peter (CD)</cp:lastModifiedBy>
  <dcterms:created xsi:type="dcterms:W3CDTF">2023-10-18T13:38:09Z</dcterms:created>
  <dcterms:modified xsi:type="dcterms:W3CDTF">2024-06-26T08:12:13Z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Bijlage 3b Prijsinvulformulier Perceel 2.xlsx</vt:lpwstr>
  </property>
</Properties>
</file>