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Salto/Consultancy/Heraanbesteding meubilair/NVI/"/>
    </mc:Choice>
  </mc:AlternateContent>
  <xr:revisionPtr revIDLastSave="28" documentId="13_ncr:1_{47591794-EB05-44A6-B8D2-59304188838E}" xr6:coauthVersionLast="47" xr6:coauthVersionMax="47" xr10:uidLastSave="{F6B383BF-85CF-4C06-B5ED-1F02E9845CFE}"/>
  <bookViews>
    <workbookView xWindow="28680" yWindow="-120" windowWidth="51840" windowHeight="21120" xr2:uid="{D07D12AC-6F6D-4EDD-AFCE-1B2870D6FF61}"/>
  </bookViews>
  <sheets>
    <sheet name="Perceel 1" sheetId="1" r:id="rId1"/>
    <sheet name="Perceel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" i="1" l="1"/>
  <c r="H4" i="1"/>
  <c r="H98" i="1"/>
  <c r="H97" i="1"/>
  <c r="H88" i="1"/>
  <c r="H89" i="1"/>
  <c r="H90" i="1"/>
  <c r="H91" i="1"/>
  <c r="H92" i="1"/>
  <c r="H93" i="1"/>
  <c r="H94" i="1"/>
  <c r="H87" i="1"/>
  <c r="H84" i="1"/>
  <c r="H83" i="1"/>
  <c r="H71" i="1"/>
  <c r="H72" i="1"/>
  <c r="H73" i="1"/>
  <c r="H74" i="1"/>
  <c r="H75" i="1"/>
  <c r="H76" i="1"/>
  <c r="H77" i="1"/>
  <c r="H78" i="1"/>
  <c r="H79" i="1"/>
  <c r="H80" i="1"/>
  <c r="H70" i="1"/>
  <c r="H64" i="1"/>
  <c r="H65" i="1"/>
  <c r="H66" i="1"/>
  <c r="H67" i="1"/>
  <c r="H63" i="1"/>
  <c r="H56" i="1"/>
  <c r="H57" i="1"/>
  <c r="H58" i="1"/>
  <c r="H55" i="1"/>
  <c r="H51" i="1"/>
  <c r="H52" i="1"/>
  <c r="H50" i="1"/>
  <c r="H40" i="1"/>
  <c r="H41" i="1"/>
  <c r="H42" i="1"/>
  <c r="H43" i="1"/>
  <c r="H44" i="1"/>
  <c r="H45" i="1"/>
  <c r="H46" i="1"/>
  <c r="H47" i="1"/>
  <c r="H39" i="1"/>
  <c r="H29" i="1"/>
  <c r="H30" i="1"/>
  <c r="H31" i="1"/>
  <c r="H32" i="1"/>
  <c r="H34" i="1"/>
  <c r="H35" i="1"/>
  <c r="H36" i="1"/>
  <c r="H28" i="1"/>
  <c r="H18" i="1"/>
  <c r="H19" i="1"/>
  <c r="H20" i="1"/>
  <c r="H21" i="1"/>
  <c r="H22" i="1"/>
  <c r="H23" i="1"/>
  <c r="H24" i="1"/>
  <c r="H17" i="1"/>
  <c r="H5" i="1"/>
  <c r="H6" i="1"/>
  <c r="H7" i="1"/>
  <c r="H8" i="1"/>
  <c r="H9" i="1"/>
  <c r="H10" i="1"/>
  <c r="H11" i="1"/>
  <c r="H12" i="1"/>
  <c r="H13" i="1"/>
  <c r="H14" i="1"/>
  <c r="H99" i="1" l="1"/>
</calcChain>
</file>

<file path=xl/sharedStrings.xml><?xml version="1.0" encoding="utf-8"?>
<sst xmlns="http://schemas.openxmlformats.org/spreadsheetml/2006/main" count="372" uniqueCount="220">
  <si>
    <t>Ruimte</t>
  </si>
  <si>
    <t>Afmetingen</t>
  </si>
  <si>
    <t>Afwerking</t>
  </si>
  <si>
    <t>Kleur</t>
  </si>
  <si>
    <t>Opmerkingen</t>
  </si>
  <si>
    <t>Prijs per stuk excl. BTW</t>
  </si>
  <si>
    <t>Aantal x prijs</t>
  </si>
  <si>
    <t>Stoelen</t>
  </si>
  <si>
    <t>Lichtgewicht
Op hoogte voor kinderen t/m 7 jaar</t>
  </si>
  <si>
    <t>Kunstof</t>
  </si>
  <si>
    <t>Naturel, wit frame</t>
  </si>
  <si>
    <t>Kunstof kuip, wit stalen of aluminium frame, L-poot</t>
  </si>
  <si>
    <t>Tafels</t>
  </si>
  <si>
    <t>Stalen of aluminium frame, wit, L-poot</t>
  </si>
  <si>
    <t>hpl toplaag</t>
  </si>
  <si>
    <t xml:space="preserve">Creatafel </t>
  </si>
  <si>
    <t>150x110x75</t>
  </si>
  <si>
    <t>Naturel met wit combi</t>
  </si>
  <si>
    <t>Voor aan te puzzelen en puzzels in op te bergen</t>
  </si>
  <si>
    <t>Bouwkast</t>
  </si>
  <si>
    <t>140x52x100</t>
  </si>
  <si>
    <t xml:space="preserve">Naturel met wit combi, 6 open vakken </t>
  </si>
  <si>
    <t>Open, op wielen, met witte en licht grijze bakken</t>
  </si>
  <si>
    <t>Knutselkast</t>
  </si>
  <si>
    <t>Poefjes</t>
  </si>
  <si>
    <t xml:space="preserve">Ø 35 cm x H45 cm </t>
  </si>
  <si>
    <t>Stof</t>
  </si>
  <si>
    <t xml:space="preserve">Vyva Harlow wintersquash </t>
  </si>
  <si>
    <t>Krukjes</t>
  </si>
  <si>
    <t>Ø 35, op hoogte voor kinderen tot 7 jaar</t>
  </si>
  <si>
    <t>Frame wit, zitvlak naturel</t>
  </si>
  <si>
    <t>Huisje</t>
  </si>
  <si>
    <t>Frame 180x180x200</t>
  </si>
  <si>
    <t>1 paneel aan voorkant</t>
  </si>
  <si>
    <t>Metalen frame wit</t>
  </si>
  <si>
    <t>Paneel taupe, in voorkant met uitsparing voor deur, raam en bovenin in de punt een rond raam</t>
  </si>
  <si>
    <t>Kast leerkracht</t>
  </si>
  <si>
    <t>half open, met schappen, voor leerkracht</t>
  </si>
  <si>
    <t xml:space="preserve">Atelierwagen </t>
  </si>
  <si>
    <t>120x60x130</t>
  </si>
  <si>
    <t>Pinboard Forbo</t>
  </si>
  <si>
    <t>660x90</t>
  </si>
  <si>
    <t>2187 Brown rice</t>
  </si>
  <si>
    <t>Kunstof kuip, stalen of aluminium frame met voetenbeugel, demontabel, L-poot</t>
  </si>
  <si>
    <t>Bureau leerkracht</t>
  </si>
  <si>
    <t>140x70</t>
  </si>
  <si>
    <t>Pacman tafel voor aan bureau leerkracht</t>
  </si>
  <si>
    <t>Ø120</t>
  </si>
  <si>
    <t>Ø 35, op hoogte voor kidneren vanaf 7 jaar</t>
  </si>
  <si>
    <t>Kast</t>
  </si>
  <si>
    <t>138x53x122</t>
  </si>
  <si>
    <t>Schappen met schuifdeur en 10 lades</t>
  </si>
  <si>
    <t>Leerpleinen begane grond</t>
  </si>
  <si>
    <t>Tafel voor bij bankje lockerkast</t>
  </si>
  <si>
    <t>70x70x74</t>
  </si>
  <si>
    <t>Naturel met witte kolompoot</t>
  </si>
  <si>
    <t>witte kolompoot</t>
  </si>
  <si>
    <t>Ø 35 x 46</t>
  </si>
  <si>
    <t>Naturel met witte poten</t>
  </si>
  <si>
    <t>Ø 60 x 46</t>
  </si>
  <si>
    <t>Gestoffeerd</t>
  </si>
  <si>
    <t>Harlow Lucuma 6028, Harlow goji berry 6001, Tones Orchid en Tones Marine</t>
  </si>
  <si>
    <t xml:space="preserve">Tafel </t>
  </si>
  <si>
    <t>Ø 60 x 73</t>
  </si>
  <si>
    <t xml:space="preserve">Witte kolompoot </t>
  </si>
  <si>
    <t>Stoel</t>
  </si>
  <si>
    <t>Kuipstoel, Tones sky met witte poten</t>
  </si>
  <si>
    <t>Materialenkast</t>
  </si>
  <si>
    <t>93x45x330</t>
  </si>
  <si>
    <t>hpl toplaag en stoffen dak</t>
  </si>
  <si>
    <t>Om grote legoblokken in op te bergen</t>
  </si>
  <si>
    <t>Themakast</t>
  </si>
  <si>
    <t>200x235x75</t>
  </si>
  <si>
    <t>Op wieltjes</t>
  </si>
  <si>
    <t>85x81x75</t>
  </si>
  <si>
    <t xml:space="preserve">Biblioheekkast </t>
  </si>
  <si>
    <t>109x34x225</t>
  </si>
  <si>
    <t>Frame wit of aluminiumkleur, 6 schappen waarvan 2 schappen een boekendisplay hebben.</t>
  </si>
  <si>
    <t>Kantoren begane grond</t>
  </si>
  <si>
    <t xml:space="preserve">Duo bureau hoog laag met zichtschot </t>
  </si>
  <si>
    <t>180x80 (160)</t>
  </si>
  <si>
    <t>Notenkleur, zichtschot groen</t>
  </si>
  <si>
    <t>Zwart metalen frame</t>
  </si>
  <si>
    <t>Notenkleur met zwarte wielen</t>
  </si>
  <si>
    <t>Bureaustoel</t>
  </si>
  <si>
    <t>Voorkeur donkergroen, anders zwart</t>
  </si>
  <si>
    <t xml:space="preserve">Vergadertafel </t>
  </si>
  <si>
    <t>Ø110x73</t>
  </si>
  <si>
    <t xml:space="preserve">Notenkleur </t>
  </si>
  <si>
    <t>Met kegelpoot, notenkleur</t>
  </si>
  <si>
    <t>Kuipstoel met geintegereerde armleuning</t>
  </si>
  <si>
    <t>Ringpoot zwart</t>
  </si>
  <si>
    <t>Kunstof kuip, notenkleur poten</t>
  </si>
  <si>
    <t xml:space="preserve">Kast </t>
  </si>
  <si>
    <t>180x47x85</t>
  </si>
  <si>
    <t>Met schappen en deurtjes, zwarte poten</t>
  </si>
  <si>
    <t>Bureau concierge hoog/laag</t>
  </si>
  <si>
    <t>200x80</t>
  </si>
  <si>
    <t xml:space="preserve">Naturel </t>
  </si>
  <si>
    <t>Kast concierge</t>
  </si>
  <si>
    <t>140x45x328</t>
  </si>
  <si>
    <t>93x45x328</t>
  </si>
  <si>
    <t>Vergaderruimte beganegrond</t>
  </si>
  <si>
    <t>Tafel</t>
  </si>
  <si>
    <t>110x250x73</t>
  </si>
  <si>
    <t>Rechthoekig/ovaal, notenkleur met ovale blokpoot in midden</t>
  </si>
  <si>
    <t>Hoge rugleuning</t>
  </si>
  <si>
    <t xml:space="preserve">Kunstof </t>
  </si>
  <si>
    <t>Lichtblauw/staalblauw met zwarte ringpoot</t>
  </si>
  <si>
    <t>Met armleuning, zwarte ringpoot</t>
  </si>
  <si>
    <t>Dressoirkast</t>
  </si>
  <si>
    <t>145x40x80</t>
  </si>
  <si>
    <t>Notenkleur, zwarte poten</t>
  </si>
  <si>
    <t>Zwarte poten, 3 deurtjes met 2 legplanken per kastje</t>
  </si>
  <si>
    <t>Technieklokaal</t>
  </si>
  <si>
    <t>Tafel met zwengel voor hoog/laag</t>
  </si>
  <si>
    <t>200x80x90</t>
  </si>
  <si>
    <t xml:space="preserve">Naturel met wit onderstel </t>
  </si>
  <si>
    <t xml:space="preserve">Krukjes </t>
  </si>
  <si>
    <t>Ø 35</t>
  </si>
  <si>
    <t>Rek voor gereedschap aan wand</t>
  </si>
  <si>
    <t xml:space="preserve">Kast met bakken </t>
  </si>
  <si>
    <t>125x45x95</t>
  </si>
  <si>
    <t>Naturel, bakken wit en grijs</t>
  </si>
  <si>
    <t>Kast met planken met daarop kunstofbakken en schuifdeuren, op wielen</t>
  </si>
  <si>
    <t>EERSTE VERDIEPING</t>
  </si>
  <si>
    <t>Personeelskamer</t>
  </si>
  <si>
    <t>110x200x73</t>
  </si>
  <si>
    <t>Notenkleur</t>
  </si>
  <si>
    <t>Rechthoekig/ovaal, notenkleur met ovale, notenkleur, blokpoot in midden</t>
  </si>
  <si>
    <t>Ø100x73</t>
  </si>
  <si>
    <t>Marmer of hpl toplaag</t>
  </si>
  <si>
    <t>Marmer groen of hpl groen marmer print</t>
  </si>
  <si>
    <t>Zwarte kegelvormige kolompoot in het midden</t>
  </si>
  <si>
    <t>Ø90x110</t>
  </si>
  <si>
    <t>Notenkleur kegelvormige kolompoot in het midden</t>
  </si>
  <si>
    <t xml:space="preserve">Stoel </t>
  </si>
  <si>
    <t>65x54x79</t>
  </si>
  <si>
    <t xml:space="preserve">Beige </t>
  </si>
  <si>
    <t>Rugleuning en armleuning is 1 stuk, leuning en zitting niet geschakeld 4 notenhouten poten</t>
  </si>
  <si>
    <t>Barkruk</t>
  </si>
  <si>
    <t>51x50x103,5</t>
  </si>
  <si>
    <t>3 Lichtroze 3 Terracotta</t>
  </si>
  <si>
    <t>Leuning en zitting geschakeld, kuip,  zwarte stalen ringpoten met voetensteun</t>
  </si>
  <si>
    <t>Leerpleinen eerste verdieping</t>
  </si>
  <si>
    <t>Hoge krukken</t>
  </si>
  <si>
    <t>48x55x114</t>
  </si>
  <si>
    <t>100x100x74</t>
  </si>
  <si>
    <t>Kolompoot</t>
  </si>
  <si>
    <t>140x70x74</t>
  </si>
  <si>
    <t>Met dubbele kolompoot, wit</t>
  </si>
  <si>
    <t>Plantenbak</t>
  </si>
  <si>
    <t>Witte kast met naturel plantenbak</t>
  </si>
  <si>
    <t>Met opbergruimte, 2 deurtjes en legplanken</t>
  </si>
  <si>
    <t>Opbergkast spelletjes</t>
  </si>
  <si>
    <t>189x44x207</t>
  </si>
  <si>
    <t>Combi naturel en wit</t>
  </si>
  <si>
    <t>Met schappen, combi open en dicht</t>
  </si>
  <si>
    <t>Industriele werkbank tafel met ijzeren frame boven de tafel</t>
  </si>
  <si>
    <t>187x82x103(x210)</t>
  </si>
  <si>
    <t>Frame wit, blad naturel</t>
  </si>
  <si>
    <t xml:space="preserve">Stoelen </t>
  </si>
  <si>
    <t>2 Tones Sky, 1 Harlow Lucuma en 5 Harlow Huckleberry</t>
  </si>
  <si>
    <t>Leuning en zitting los met ringpoot</t>
  </si>
  <si>
    <t>200x80x74</t>
  </si>
  <si>
    <t>Biblliotheek kast</t>
  </si>
  <si>
    <t>Frame wit of aluminiumkleur, 6 schappen waarvan 2 schappen een boekendisplay hebben</t>
  </si>
  <si>
    <t>Bankje voor leeshoek</t>
  </si>
  <si>
    <t>160x90x73</t>
  </si>
  <si>
    <t>Tones Thistle</t>
  </si>
  <si>
    <t>Leuning is maar 90 breed</t>
  </si>
  <si>
    <t>200x80x110</t>
  </si>
  <si>
    <t>Naturel wit frame</t>
  </si>
  <si>
    <t>Bibliotheek</t>
  </si>
  <si>
    <t>Bibliotheek kast</t>
  </si>
  <si>
    <t>Boekenbak op wielen</t>
  </si>
  <si>
    <t>70x70x50</t>
  </si>
  <si>
    <t>Naturel met kussens</t>
  </si>
  <si>
    <t>Verdeeld in 4 vlakken, waarvan 2 vlakken bedekt met kussen om op te zitten, 2 open vakken voor boeken</t>
  </si>
  <si>
    <t>Kantoren eerste verdieping</t>
  </si>
  <si>
    <t>140x80 (160)</t>
  </si>
  <si>
    <t>Notenkleur met zwart,  zwarte wielen</t>
  </si>
  <si>
    <t>Bureau hoog laag</t>
  </si>
  <si>
    <t>180x80</t>
  </si>
  <si>
    <t>Kabelgoot</t>
  </si>
  <si>
    <t>Zwart</t>
  </si>
  <si>
    <t>Met notenkleur kegelpoot, blad notenkleur</t>
  </si>
  <si>
    <t>Kuipstoel</t>
  </si>
  <si>
    <t>Kunstof kuip, zwarte poten, gestoffeerde kuip</t>
  </si>
  <si>
    <t>Zwarte houtnerf, zwarte poten</t>
  </si>
  <si>
    <t>3 deurtjes met 2 legplanken per kastje</t>
  </si>
  <si>
    <t>Vergaderruimtes eerste verdieping</t>
  </si>
  <si>
    <t>Aantal</t>
  </si>
  <si>
    <t>Kleuterklassen 1-2</t>
  </si>
  <si>
    <t>Groep 3-8</t>
  </si>
  <si>
    <t>Totaal hele pakket</t>
  </si>
  <si>
    <t>Prijs</t>
  </si>
  <si>
    <t>Element</t>
  </si>
  <si>
    <t>Totale nettoprijs</t>
  </si>
  <si>
    <t>Leerlingenset (stoel en tafel)</t>
  </si>
  <si>
    <t>Ladeblok, 3 lades</t>
  </si>
  <si>
    <t>3 lades, met zwarte wieltjes</t>
  </si>
  <si>
    <t>Stof dient schoongemaakt te kunnen worden</t>
  </si>
  <si>
    <t>Ladeblok met 3 lades</t>
  </si>
  <si>
    <t>3 lades, wieltjes</t>
  </si>
  <si>
    <t>Gelijke hoogte voor de groepen 3,4,5 en voor de groepen 6,7,8.</t>
  </si>
  <si>
    <t xml:space="preserve">70 x 50 in hoogte voor de groepen 3,4,5 en de groepen 6,7,8 </t>
  </si>
  <si>
    <t>Afmetingen BxDxH</t>
  </si>
  <si>
    <t>99x45x206</t>
  </si>
  <si>
    <t>Hoog-laag elektrisch bedienbaar (met 3 programmeerbare standen), met kabelgoot</t>
  </si>
  <si>
    <t>Kast hoeft niet voorzien te zijn van slot en niet verrijdbaar.</t>
  </si>
  <si>
    <t>half open, met schappen, voor leerkracht. Kast hoeft niet voorzien te zijn van slot en niet verrijdbaar.</t>
  </si>
  <si>
    <t>Poten wit, hoog-laag elektrisch bedienbaar (met 3 programmeerbare standen), met kabelgoot</t>
  </si>
  <si>
    <t>Kasten met 6 schappen en deurtjes, opbouwbaar uit verschillende componenten.</t>
  </si>
  <si>
    <t>Kast met 6 schappen en deurtjes, opbouwbaar uit verschillende componenten.</t>
  </si>
  <si>
    <t>160x 120 (LxB)</t>
  </si>
  <si>
    <t>Zwart metalen frame. Hoog-laag elektrisch bedienbaar (met 3 programmeerbare standen), met kabelgoot en zichtschot.</t>
  </si>
  <si>
    <t>Zwart metalen frame, Hoog-laag elektrisch bedienbaar (met 3 programmeerbare standen), met kabelgoot</t>
  </si>
  <si>
    <t>70 x 50 cm, op hoogte voor kinderen t/m 7 jaar</t>
  </si>
  <si>
    <t>hpl tafelblad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</si>
</sst>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  <numFmt numFmtId="165" formatCode="_ [$€-413]\ * #,##0.00_ ;_ [$€-413]\ * \-#,##0.00_ ;_ [$€-413]\ * &quot;-&quot;??_ ;_ @_ "/>
  </numFmts>
  <fonts count="11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rgb="FFFFFFFF"/>
      <name val="Arial"/>
      <family val="2"/>
    </font>
    <font>
      <sz val="10"/>
      <color rgb="FF000000"/>
      <name val="Arial"/>
      <family val="2"/>
    </font>
    <font>
      <strike/>
      <sz val="10"/>
      <color theme="1"/>
      <name val="Aptos Display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F87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3" tint="0.74999237037263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2" fillId="2" borderId="1" xfId="0" applyFont="1" applyFill="1" applyBorder="1" applyAlignment="1">
      <alignment vertical="top"/>
    </xf>
    <xf numFmtId="44" fontId="2" fillId="2" borderId="1" xfId="0" applyNumberFormat="1" applyFont="1" applyFill="1" applyBorder="1" applyAlignment="1">
      <alignment vertical="top"/>
    </xf>
    <xf numFmtId="2" fontId="2" fillId="2" borderId="1" xfId="0" applyNumberFormat="1" applyFont="1" applyFill="1" applyBorder="1" applyAlignment="1">
      <alignment vertical="top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44" fontId="4" fillId="0" borderId="1" xfId="0" applyNumberFormat="1" applyFont="1" applyBorder="1" applyAlignment="1">
      <alignment vertical="top"/>
    </xf>
    <xf numFmtId="2" fontId="0" fillId="0" borderId="1" xfId="0" applyNumberForma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49" fontId="4" fillId="0" borderId="1" xfId="0" applyNumberFormat="1" applyFont="1" applyBorder="1" applyAlignment="1">
      <alignment vertical="top" wrapText="1"/>
    </xf>
    <xf numFmtId="2" fontId="0" fillId="0" borderId="0" xfId="0" applyNumberFormat="1" applyAlignment="1">
      <alignment vertical="top"/>
    </xf>
    <xf numFmtId="44" fontId="0" fillId="0" borderId="1" xfId="0" applyNumberFormat="1" applyBorder="1" applyAlignment="1">
      <alignment vertical="top"/>
    </xf>
    <xf numFmtId="0" fontId="0" fillId="0" borderId="1" xfId="0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7" fillId="0" borderId="3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44" fontId="0" fillId="0" borderId="3" xfId="0" applyNumberFormat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44" fontId="4" fillId="3" borderId="1" xfId="0" applyNumberFormat="1" applyFont="1" applyFill="1" applyBorder="1" applyAlignment="1" applyProtection="1">
      <alignment vertical="top"/>
      <protection locked="0"/>
    </xf>
    <xf numFmtId="164" fontId="4" fillId="3" borderId="1" xfId="0" applyNumberFormat="1" applyFont="1" applyFill="1" applyBorder="1" applyAlignment="1" applyProtection="1">
      <alignment vertical="top"/>
      <protection locked="0"/>
    </xf>
    <xf numFmtId="164" fontId="4" fillId="3" borderId="3" xfId="0" applyNumberFormat="1" applyFont="1" applyFill="1" applyBorder="1" applyAlignment="1" applyProtection="1">
      <alignment vertical="top"/>
      <protection locked="0"/>
    </xf>
    <xf numFmtId="164" fontId="4" fillId="3" borderId="1" xfId="1" applyNumberFormat="1" applyFont="1" applyFill="1" applyBorder="1" applyAlignment="1" applyProtection="1">
      <alignment vertical="top"/>
      <protection locked="0"/>
    </xf>
    <xf numFmtId="165" fontId="4" fillId="3" borderId="1" xfId="1" applyNumberFormat="1" applyFont="1" applyFill="1" applyBorder="1" applyAlignment="1" applyProtection="1">
      <alignment vertical="top"/>
      <protection locked="0"/>
    </xf>
    <xf numFmtId="0" fontId="9" fillId="5" borderId="9" xfId="0" applyFont="1" applyFill="1" applyBorder="1" applyAlignment="1">
      <alignment vertical="center" wrapText="1"/>
    </xf>
    <xf numFmtId="0" fontId="9" fillId="5" borderId="10" xfId="0" applyFont="1" applyFill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44" fontId="4" fillId="3" borderId="10" xfId="0" applyNumberFormat="1" applyFont="1" applyFill="1" applyBorder="1" applyAlignment="1" applyProtection="1">
      <alignment vertical="center" wrapText="1"/>
      <protection locked="0"/>
    </xf>
    <xf numFmtId="2" fontId="0" fillId="6" borderId="1" xfId="0" applyNumberFormat="1" applyFill="1" applyBorder="1" applyAlignment="1">
      <alignment vertical="top"/>
    </xf>
    <xf numFmtId="0" fontId="5" fillId="0" borderId="2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10" fillId="3" borderId="1" xfId="0" applyFont="1" applyFill="1" applyBorder="1" applyAlignment="1">
      <alignment vertical="top"/>
    </xf>
    <xf numFmtId="0" fontId="10" fillId="3" borderId="1" xfId="0" applyFont="1" applyFill="1" applyBorder="1" applyAlignment="1">
      <alignment horizontal="center" vertical="top"/>
    </xf>
    <xf numFmtId="44" fontId="10" fillId="3" borderId="1" xfId="0" applyNumberFormat="1" applyFont="1" applyFill="1" applyBorder="1" applyAlignment="1">
      <alignment vertical="top"/>
    </xf>
    <xf numFmtId="0" fontId="10" fillId="3" borderId="0" xfId="0" applyFont="1" applyFill="1" applyAlignment="1">
      <alignment vertical="top"/>
    </xf>
    <xf numFmtId="0" fontId="10" fillId="0" borderId="0" xfId="0" applyFont="1" applyAlignment="1">
      <alignment vertical="top"/>
    </xf>
    <xf numFmtId="164" fontId="10" fillId="3" borderId="1" xfId="0" applyNumberFormat="1" applyFont="1" applyFill="1" applyBorder="1" applyAlignment="1">
      <alignment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8" fillId="4" borderId="7" xfId="0" applyFont="1" applyFill="1" applyBorder="1" applyAlignment="1">
      <alignment vertical="center" wrapText="1"/>
    </xf>
    <xf numFmtId="0" fontId="8" fillId="4" borderId="8" xfId="0" applyFont="1" applyFill="1" applyBorder="1" applyAlignment="1">
      <alignment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646D1-1C3D-4468-9A26-E60F24D5A176}">
  <dimension ref="A1:CP99"/>
  <sheetViews>
    <sheetView tabSelected="1" zoomScale="130" zoomScaleNormal="130" workbookViewId="0">
      <pane ySplit="1" topLeftCell="A11" activePane="bottomLeft" state="frozen"/>
      <selection pane="bottomLeft" activeCell="G11" sqref="G11"/>
    </sheetView>
  </sheetViews>
  <sheetFormatPr defaultColWidth="9" defaultRowHeight="12.75" x14ac:dyDescent="0.2"/>
  <cols>
    <col min="1" max="1" width="43.5" style="2" bestFit="1" customWidth="1"/>
    <col min="2" max="2" width="40.25" style="2" bestFit="1" customWidth="1"/>
    <col min="3" max="3" width="30.75" style="2" bestFit="1" customWidth="1"/>
    <col min="4" max="4" width="57.5" style="2" customWidth="1"/>
    <col min="5" max="5" width="5.5" style="18" bestFit="1" customWidth="1"/>
    <col min="6" max="6" width="89" style="2" bestFit="1" customWidth="1"/>
    <col min="7" max="7" width="20" style="2" bestFit="1" customWidth="1"/>
    <col min="8" max="8" width="14.75" style="14" bestFit="1" customWidth="1"/>
    <col min="9" max="10" width="9" style="2"/>
    <col min="11" max="11" width="18.875" style="2" bestFit="1" customWidth="1"/>
    <col min="12" max="16384" width="9" style="2"/>
  </cols>
  <sheetData>
    <row r="1" spans="1:8" ht="15" customHeight="1" x14ac:dyDescent="0.2">
      <c r="A1" s="1"/>
      <c r="B1" s="1"/>
      <c r="C1" s="1"/>
      <c r="D1" s="1"/>
      <c r="E1" s="16"/>
      <c r="F1" s="1"/>
      <c r="G1" s="47"/>
      <c r="H1" s="47"/>
    </row>
    <row r="2" spans="1:8" ht="15" customHeight="1" x14ac:dyDescent="0.2">
      <c r="A2" s="3" t="s">
        <v>0</v>
      </c>
      <c r="B2" s="3" t="s">
        <v>207</v>
      </c>
      <c r="C2" s="3" t="s">
        <v>2</v>
      </c>
      <c r="D2" s="3" t="s">
        <v>3</v>
      </c>
      <c r="E2" s="24" t="s">
        <v>192</v>
      </c>
      <c r="F2" s="3" t="s">
        <v>4</v>
      </c>
      <c r="G2" s="4" t="s">
        <v>5</v>
      </c>
      <c r="H2" s="5" t="s">
        <v>6</v>
      </c>
    </row>
    <row r="3" spans="1:8" ht="15" customHeight="1" x14ac:dyDescent="0.2">
      <c r="A3" s="6" t="s">
        <v>193</v>
      </c>
      <c r="B3" s="7"/>
      <c r="C3" s="7"/>
      <c r="D3" s="7"/>
      <c r="E3" s="17"/>
      <c r="F3" s="7"/>
      <c r="G3" s="8"/>
      <c r="H3" s="9"/>
    </row>
    <row r="4" spans="1:8" ht="15" customHeight="1" x14ac:dyDescent="0.2">
      <c r="A4" s="7" t="s">
        <v>7</v>
      </c>
      <c r="B4" s="10" t="s">
        <v>8</v>
      </c>
      <c r="C4" s="7" t="s">
        <v>9</v>
      </c>
      <c r="D4" s="10" t="s">
        <v>10</v>
      </c>
      <c r="E4" s="16">
        <v>18</v>
      </c>
      <c r="F4" s="10" t="s">
        <v>11</v>
      </c>
      <c r="G4" s="25"/>
      <c r="H4" s="15">
        <f t="shared" ref="H4:H14" si="0">E4*G4</f>
        <v>0</v>
      </c>
    </row>
    <row r="5" spans="1:8" ht="15" customHeight="1" x14ac:dyDescent="0.2">
      <c r="A5" s="7" t="s">
        <v>12</v>
      </c>
      <c r="B5" s="10" t="s">
        <v>218</v>
      </c>
      <c r="C5" s="7" t="s">
        <v>219</v>
      </c>
      <c r="D5" s="10" t="s">
        <v>10</v>
      </c>
      <c r="E5" s="16">
        <v>18</v>
      </c>
      <c r="F5" s="10" t="s">
        <v>13</v>
      </c>
      <c r="G5" s="25"/>
      <c r="H5" s="15">
        <f t="shared" si="0"/>
        <v>0</v>
      </c>
    </row>
    <row r="6" spans="1:8" ht="15" customHeight="1" x14ac:dyDescent="0.2">
      <c r="A6" s="7" t="s">
        <v>15</v>
      </c>
      <c r="B6" s="7" t="s">
        <v>16</v>
      </c>
      <c r="C6" s="7" t="s">
        <v>14</v>
      </c>
      <c r="D6" s="7" t="s">
        <v>17</v>
      </c>
      <c r="E6" s="16">
        <v>3</v>
      </c>
      <c r="F6" s="7" t="s">
        <v>18</v>
      </c>
      <c r="G6" s="26"/>
      <c r="H6" s="15">
        <f t="shared" si="0"/>
        <v>0</v>
      </c>
    </row>
    <row r="7" spans="1:8" ht="15" customHeight="1" x14ac:dyDescent="0.2">
      <c r="A7" s="7" t="s">
        <v>19</v>
      </c>
      <c r="B7" s="7" t="s">
        <v>20</v>
      </c>
      <c r="C7" s="7" t="s">
        <v>14</v>
      </c>
      <c r="D7" s="7" t="s">
        <v>21</v>
      </c>
      <c r="E7" s="16">
        <v>3</v>
      </c>
      <c r="F7" s="7" t="s">
        <v>22</v>
      </c>
      <c r="G7" s="26"/>
      <c r="H7" s="15">
        <f t="shared" si="0"/>
        <v>0</v>
      </c>
    </row>
    <row r="8" spans="1:8" ht="15" customHeight="1" x14ac:dyDescent="0.2">
      <c r="A8" s="7" t="s">
        <v>23</v>
      </c>
      <c r="B8" s="7" t="s">
        <v>20</v>
      </c>
      <c r="C8" s="7" t="s">
        <v>14</v>
      </c>
      <c r="D8" s="7" t="s">
        <v>21</v>
      </c>
      <c r="E8" s="16">
        <v>3</v>
      </c>
      <c r="F8" s="7" t="s">
        <v>22</v>
      </c>
      <c r="G8" s="26"/>
      <c r="H8" s="15">
        <f t="shared" si="0"/>
        <v>0</v>
      </c>
    </row>
    <row r="9" spans="1:8" ht="15" customHeight="1" x14ac:dyDescent="0.2">
      <c r="A9" s="7" t="s">
        <v>24</v>
      </c>
      <c r="B9" s="10" t="s">
        <v>25</v>
      </c>
      <c r="C9" s="7" t="s">
        <v>26</v>
      </c>
      <c r="D9" s="11" t="s">
        <v>27</v>
      </c>
      <c r="E9" s="16">
        <v>9</v>
      </c>
      <c r="F9" s="7"/>
      <c r="G9" s="26"/>
      <c r="H9" s="15">
        <f t="shared" si="0"/>
        <v>0</v>
      </c>
    </row>
    <row r="10" spans="1:8" ht="15" customHeight="1" x14ac:dyDescent="0.2">
      <c r="A10" s="7" t="s">
        <v>28</v>
      </c>
      <c r="B10" s="7" t="s">
        <v>29</v>
      </c>
      <c r="C10" s="7" t="s">
        <v>14</v>
      </c>
      <c r="D10" s="11" t="s">
        <v>30</v>
      </c>
      <c r="E10" s="16">
        <v>12</v>
      </c>
      <c r="F10" s="7"/>
      <c r="G10" s="26"/>
      <c r="H10" s="15">
        <f t="shared" si="0"/>
        <v>0</v>
      </c>
    </row>
    <row r="11" spans="1:8" ht="15" customHeight="1" x14ac:dyDescent="0.2">
      <c r="A11" s="7" t="s">
        <v>31</v>
      </c>
      <c r="B11" s="7" t="s">
        <v>32</v>
      </c>
      <c r="C11" s="7" t="s">
        <v>33</v>
      </c>
      <c r="D11" s="7" t="s">
        <v>34</v>
      </c>
      <c r="E11" s="16">
        <v>3</v>
      </c>
      <c r="F11" s="10" t="s">
        <v>35</v>
      </c>
      <c r="G11" s="26"/>
      <c r="H11" s="15">
        <f t="shared" si="0"/>
        <v>0</v>
      </c>
    </row>
    <row r="12" spans="1:8" ht="15" customHeight="1" x14ac:dyDescent="0.2">
      <c r="A12" s="7" t="s">
        <v>36</v>
      </c>
      <c r="B12" s="7" t="s">
        <v>208</v>
      </c>
      <c r="C12" s="7" t="s">
        <v>37</v>
      </c>
      <c r="D12" s="7" t="s">
        <v>17</v>
      </c>
      <c r="E12" s="16">
        <v>3</v>
      </c>
      <c r="F12" s="7" t="s">
        <v>210</v>
      </c>
      <c r="G12" s="26"/>
      <c r="H12" s="15">
        <f t="shared" si="0"/>
        <v>0</v>
      </c>
    </row>
    <row r="13" spans="1:8" ht="15" customHeight="1" x14ac:dyDescent="0.2">
      <c r="A13" s="7" t="s">
        <v>38</v>
      </c>
      <c r="B13" s="7" t="s">
        <v>39</v>
      </c>
      <c r="C13" s="7" t="s">
        <v>14</v>
      </c>
      <c r="D13" s="7" t="s">
        <v>17</v>
      </c>
      <c r="E13" s="16">
        <v>3</v>
      </c>
      <c r="F13" s="7"/>
      <c r="G13" s="26"/>
      <c r="H13" s="15">
        <f t="shared" si="0"/>
        <v>0</v>
      </c>
    </row>
    <row r="14" spans="1:8" ht="15" customHeight="1" x14ac:dyDescent="0.2">
      <c r="A14" s="35" t="s">
        <v>40</v>
      </c>
      <c r="B14" s="35" t="s">
        <v>41</v>
      </c>
      <c r="C14" s="35"/>
      <c r="D14" s="35" t="s">
        <v>42</v>
      </c>
      <c r="E14" s="16">
        <v>3</v>
      </c>
      <c r="F14" s="36"/>
      <c r="G14" s="26"/>
      <c r="H14" s="15">
        <f t="shared" si="0"/>
        <v>0</v>
      </c>
    </row>
    <row r="15" spans="1:8" ht="15" customHeight="1" x14ac:dyDescent="0.2">
      <c r="A15" s="43"/>
      <c r="B15" s="44"/>
      <c r="C15" s="44"/>
      <c r="D15" s="44"/>
      <c r="E15" s="44"/>
      <c r="F15" s="44"/>
      <c r="G15" s="44"/>
      <c r="H15" s="45"/>
    </row>
    <row r="16" spans="1:8" ht="15" customHeight="1" x14ac:dyDescent="0.2">
      <c r="A16" s="19" t="s">
        <v>194</v>
      </c>
      <c r="B16" s="43"/>
      <c r="C16" s="44"/>
      <c r="D16" s="44"/>
      <c r="E16" s="44"/>
      <c r="F16" s="44"/>
      <c r="G16" s="44"/>
      <c r="H16" s="45"/>
    </row>
    <row r="17" spans="1:8" ht="27.75" customHeight="1" x14ac:dyDescent="0.2">
      <c r="A17" s="7" t="s">
        <v>7</v>
      </c>
      <c r="B17" s="22" t="s">
        <v>205</v>
      </c>
      <c r="C17" s="20" t="s">
        <v>9</v>
      </c>
      <c r="D17" s="22" t="s">
        <v>10</v>
      </c>
      <c r="E17" s="16">
        <v>270</v>
      </c>
      <c r="F17" s="22" t="s">
        <v>43</v>
      </c>
      <c r="G17" s="27"/>
      <c r="H17" s="23">
        <f t="shared" ref="H17:H24" si="1">E17*G17</f>
        <v>0</v>
      </c>
    </row>
    <row r="18" spans="1:8" ht="27.75" customHeight="1" x14ac:dyDescent="0.2">
      <c r="A18" s="7" t="s">
        <v>12</v>
      </c>
      <c r="B18" s="10" t="s">
        <v>206</v>
      </c>
      <c r="C18" s="7" t="s">
        <v>219</v>
      </c>
      <c r="D18" s="10" t="s">
        <v>10</v>
      </c>
      <c r="E18" s="16">
        <v>270</v>
      </c>
      <c r="F18" s="10" t="s">
        <v>13</v>
      </c>
      <c r="G18" s="25"/>
      <c r="H18" s="15">
        <f t="shared" si="1"/>
        <v>0</v>
      </c>
    </row>
    <row r="19" spans="1:8" ht="15" customHeight="1" x14ac:dyDescent="0.2">
      <c r="A19" s="7" t="s">
        <v>44</v>
      </c>
      <c r="B19" s="7" t="s">
        <v>45</v>
      </c>
      <c r="C19" s="7" t="s">
        <v>14</v>
      </c>
      <c r="D19" s="10" t="s">
        <v>10</v>
      </c>
      <c r="E19" s="16">
        <v>10</v>
      </c>
      <c r="F19" s="7" t="s">
        <v>209</v>
      </c>
      <c r="G19" s="28"/>
      <c r="H19" s="15">
        <f t="shared" si="1"/>
        <v>0</v>
      </c>
    </row>
    <row r="20" spans="1:8" ht="15" customHeight="1" x14ac:dyDescent="0.2">
      <c r="A20" s="7" t="s">
        <v>203</v>
      </c>
      <c r="B20" s="7"/>
      <c r="C20" s="7" t="s">
        <v>14</v>
      </c>
      <c r="D20" s="10" t="s">
        <v>10</v>
      </c>
      <c r="E20" s="16">
        <v>10</v>
      </c>
      <c r="F20" s="7" t="s">
        <v>204</v>
      </c>
      <c r="G20" s="26"/>
      <c r="H20" s="15">
        <f t="shared" si="1"/>
        <v>0</v>
      </c>
    </row>
    <row r="21" spans="1:8" ht="15" customHeight="1" x14ac:dyDescent="0.2">
      <c r="A21" s="7" t="s">
        <v>46</v>
      </c>
      <c r="B21" s="7" t="s">
        <v>47</v>
      </c>
      <c r="C21" s="7" t="s">
        <v>14</v>
      </c>
      <c r="D21" s="10" t="s">
        <v>10</v>
      </c>
      <c r="E21" s="16">
        <v>10</v>
      </c>
      <c r="F21" s="7"/>
      <c r="G21" s="26"/>
      <c r="H21" s="15">
        <f t="shared" si="1"/>
        <v>0</v>
      </c>
    </row>
    <row r="22" spans="1:8" ht="15" customHeight="1" x14ac:dyDescent="0.2">
      <c r="A22" s="7" t="s">
        <v>28</v>
      </c>
      <c r="B22" s="7" t="s">
        <v>48</v>
      </c>
      <c r="C22" s="7" t="s">
        <v>14</v>
      </c>
      <c r="D22" s="11" t="s">
        <v>30</v>
      </c>
      <c r="E22" s="16">
        <v>70</v>
      </c>
      <c r="F22" s="7"/>
      <c r="G22" s="26"/>
      <c r="H22" s="15">
        <f t="shared" si="1"/>
        <v>0</v>
      </c>
    </row>
    <row r="23" spans="1:8" ht="15" customHeight="1" x14ac:dyDescent="0.2">
      <c r="A23" s="7" t="s">
        <v>49</v>
      </c>
      <c r="B23" s="7" t="s">
        <v>50</v>
      </c>
      <c r="C23" s="7" t="s">
        <v>14</v>
      </c>
      <c r="D23" s="7" t="s">
        <v>17</v>
      </c>
      <c r="E23" s="16">
        <v>10</v>
      </c>
      <c r="F23" s="7" t="s">
        <v>51</v>
      </c>
      <c r="G23" s="29"/>
      <c r="H23" s="15">
        <f t="shared" si="1"/>
        <v>0</v>
      </c>
    </row>
    <row r="24" spans="1:8" ht="15" customHeight="1" x14ac:dyDescent="0.2">
      <c r="A24" s="7" t="s">
        <v>36</v>
      </c>
      <c r="B24" s="7" t="s">
        <v>208</v>
      </c>
      <c r="C24" s="7" t="s">
        <v>37</v>
      </c>
      <c r="D24" s="7" t="s">
        <v>17</v>
      </c>
      <c r="E24" s="16">
        <v>10</v>
      </c>
      <c r="F24" s="7" t="s">
        <v>211</v>
      </c>
      <c r="G24" s="28"/>
      <c r="H24" s="15">
        <f t="shared" si="1"/>
        <v>0</v>
      </c>
    </row>
    <row r="25" spans="1:8" ht="15" customHeight="1" x14ac:dyDescent="0.2">
      <c r="A25" s="48"/>
      <c r="B25" s="49"/>
      <c r="C25" s="49"/>
      <c r="D25" s="49"/>
      <c r="E25" s="49"/>
      <c r="F25" s="49"/>
      <c r="G25" s="49"/>
      <c r="H25" s="50"/>
    </row>
    <row r="26" spans="1:8" ht="15" customHeight="1" x14ac:dyDescent="0.2">
      <c r="A26" s="3" t="s">
        <v>0</v>
      </c>
      <c r="B26" s="3" t="s">
        <v>1</v>
      </c>
      <c r="C26" s="3" t="s">
        <v>2</v>
      </c>
      <c r="D26" s="3" t="s">
        <v>3</v>
      </c>
      <c r="E26" s="24" t="s">
        <v>192</v>
      </c>
      <c r="F26" s="3" t="s">
        <v>4</v>
      </c>
      <c r="G26" s="4" t="s">
        <v>5</v>
      </c>
      <c r="H26" s="5" t="s">
        <v>6</v>
      </c>
    </row>
    <row r="27" spans="1:8" ht="15" customHeight="1" x14ac:dyDescent="0.2">
      <c r="A27" s="51" t="s">
        <v>52</v>
      </c>
      <c r="B27" s="52"/>
      <c r="C27" s="52"/>
      <c r="D27" s="52"/>
      <c r="E27" s="52"/>
      <c r="F27" s="52"/>
      <c r="G27" s="52"/>
      <c r="H27" s="53"/>
    </row>
    <row r="28" spans="1:8" ht="15" customHeight="1" x14ac:dyDescent="0.2">
      <c r="A28" s="7" t="s">
        <v>53</v>
      </c>
      <c r="B28" s="7" t="s">
        <v>54</v>
      </c>
      <c r="C28" s="7" t="s">
        <v>14</v>
      </c>
      <c r="D28" s="7" t="s">
        <v>55</v>
      </c>
      <c r="E28" s="17">
        <v>2</v>
      </c>
      <c r="F28" s="7" t="s">
        <v>56</v>
      </c>
      <c r="G28" s="26"/>
      <c r="H28" s="15">
        <f t="shared" ref="H28:H36" si="2">E28*G28</f>
        <v>0</v>
      </c>
    </row>
    <row r="29" spans="1:8" ht="15" customHeight="1" x14ac:dyDescent="0.2">
      <c r="A29" s="7" t="s">
        <v>28</v>
      </c>
      <c r="B29" s="7" t="s">
        <v>57</v>
      </c>
      <c r="C29" s="7" t="s">
        <v>14</v>
      </c>
      <c r="D29" s="7" t="s">
        <v>58</v>
      </c>
      <c r="E29" s="17">
        <v>6</v>
      </c>
      <c r="F29" s="7"/>
      <c r="G29" s="26"/>
      <c r="H29" s="15">
        <f t="shared" si="2"/>
        <v>0</v>
      </c>
    </row>
    <row r="30" spans="1:8" ht="15" customHeight="1" x14ac:dyDescent="0.2">
      <c r="A30" s="7" t="s">
        <v>24</v>
      </c>
      <c r="B30" s="7" t="s">
        <v>59</v>
      </c>
      <c r="C30" s="7" t="s">
        <v>60</v>
      </c>
      <c r="D30" s="13" t="s">
        <v>61</v>
      </c>
      <c r="E30" s="17">
        <v>4</v>
      </c>
      <c r="F30" s="7" t="s">
        <v>202</v>
      </c>
      <c r="G30" s="26"/>
      <c r="H30" s="15">
        <f t="shared" si="2"/>
        <v>0</v>
      </c>
    </row>
    <row r="31" spans="1:8" ht="15" customHeight="1" x14ac:dyDescent="0.2">
      <c r="A31" s="10" t="s">
        <v>62</v>
      </c>
      <c r="B31" s="7" t="s">
        <v>63</v>
      </c>
      <c r="C31" s="10" t="s">
        <v>14</v>
      </c>
      <c r="D31" s="7" t="s">
        <v>55</v>
      </c>
      <c r="E31" s="17">
        <v>1</v>
      </c>
      <c r="F31" s="10" t="s">
        <v>64</v>
      </c>
      <c r="G31" s="26"/>
      <c r="H31" s="15">
        <f t="shared" si="2"/>
        <v>0</v>
      </c>
    </row>
    <row r="32" spans="1:8" ht="15" customHeight="1" x14ac:dyDescent="0.2">
      <c r="A32" s="10" t="s">
        <v>65</v>
      </c>
      <c r="B32" s="10"/>
      <c r="C32" s="7" t="s">
        <v>60</v>
      </c>
      <c r="D32" s="7" t="s">
        <v>66</v>
      </c>
      <c r="E32" s="17">
        <v>2</v>
      </c>
      <c r="F32" s="1"/>
      <c r="G32" s="26"/>
      <c r="H32" s="15">
        <f t="shared" si="2"/>
        <v>0</v>
      </c>
    </row>
    <row r="33" spans="1:94" s="40" customFormat="1" ht="15" customHeight="1" x14ac:dyDescent="0.2">
      <c r="A33" s="37" t="s">
        <v>67</v>
      </c>
      <c r="B33" s="37" t="s">
        <v>68</v>
      </c>
      <c r="C33" s="37" t="s">
        <v>69</v>
      </c>
      <c r="D33" s="37" t="s">
        <v>17</v>
      </c>
      <c r="E33" s="38">
        <v>1</v>
      </c>
      <c r="F33" s="37" t="s">
        <v>70</v>
      </c>
      <c r="G33" s="42"/>
      <c r="H33" s="39">
        <f t="shared" si="2"/>
        <v>0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</row>
    <row r="34" spans="1:94" ht="15" customHeight="1" x14ac:dyDescent="0.2">
      <c r="A34" s="7" t="s">
        <v>71</v>
      </c>
      <c r="B34" s="7" t="s">
        <v>72</v>
      </c>
      <c r="C34" s="7" t="s">
        <v>14</v>
      </c>
      <c r="D34" s="7" t="s">
        <v>17</v>
      </c>
      <c r="E34" s="17">
        <v>1</v>
      </c>
      <c r="F34" s="7" t="s">
        <v>73</v>
      </c>
      <c r="G34" s="26"/>
      <c r="H34" s="15">
        <f t="shared" si="2"/>
        <v>0</v>
      </c>
    </row>
    <row r="35" spans="1:94" ht="15" customHeight="1" x14ac:dyDescent="0.2">
      <c r="A35" s="7" t="s">
        <v>71</v>
      </c>
      <c r="B35" s="7" t="s">
        <v>74</v>
      </c>
      <c r="C35" s="7" t="s">
        <v>14</v>
      </c>
      <c r="D35" s="7" t="s">
        <v>17</v>
      </c>
      <c r="E35" s="17">
        <v>1</v>
      </c>
      <c r="F35" s="7" t="s">
        <v>73</v>
      </c>
      <c r="G35" s="26"/>
      <c r="H35" s="15">
        <f t="shared" si="2"/>
        <v>0</v>
      </c>
    </row>
    <row r="36" spans="1:94" ht="15" customHeight="1" x14ac:dyDescent="0.2">
      <c r="A36" s="10" t="s">
        <v>75</v>
      </c>
      <c r="B36" s="10" t="s">
        <v>76</v>
      </c>
      <c r="C36" s="10" t="s">
        <v>14</v>
      </c>
      <c r="D36" s="10" t="s">
        <v>17</v>
      </c>
      <c r="E36" s="21">
        <v>2</v>
      </c>
      <c r="F36" s="10" t="s">
        <v>77</v>
      </c>
      <c r="G36" s="26"/>
      <c r="H36" s="15">
        <f t="shared" si="2"/>
        <v>0</v>
      </c>
    </row>
    <row r="37" spans="1:94" ht="15" customHeight="1" x14ac:dyDescent="0.2">
      <c r="A37" s="43"/>
      <c r="B37" s="44"/>
      <c r="C37" s="44"/>
      <c r="D37" s="44"/>
      <c r="E37" s="44"/>
      <c r="F37" s="44"/>
      <c r="G37" s="44"/>
      <c r="H37" s="45"/>
    </row>
    <row r="38" spans="1:94" ht="15" customHeight="1" x14ac:dyDescent="0.2">
      <c r="A38" s="51" t="s">
        <v>78</v>
      </c>
      <c r="B38" s="52"/>
      <c r="C38" s="52"/>
      <c r="D38" s="52"/>
      <c r="E38" s="52"/>
      <c r="F38" s="52"/>
      <c r="G38" s="52"/>
      <c r="H38" s="53"/>
    </row>
    <row r="39" spans="1:94" ht="15" customHeight="1" x14ac:dyDescent="0.2">
      <c r="A39" s="7" t="s">
        <v>79</v>
      </c>
      <c r="B39" s="7" t="s">
        <v>80</v>
      </c>
      <c r="C39" s="7" t="s">
        <v>14</v>
      </c>
      <c r="D39" s="7" t="s">
        <v>81</v>
      </c>
      <c r="E39" s="17">
        <v>1</v>
      </c>
      <c r="F39" s="7" t="s">
        <v>82</v>
      </c>
      <c r="G39" s="29"/>
      <c r="H39" s="15">
        <f t="shared" ref="H39:H47" si="3">E39*G39</f>
        <v>0</v>
      </c>
    </row>
    <row r="40" spans="1:94" ht="15" customHeight="1" x14ac:dyDescent="0.2">
      <c r="A40" s="7" t="s">
        <v>200</v>
      </c>
      <c r="B40" s="7"/>
      <c r="C40" s="7" t="s">
        <v>14</v>
      </c>
      <c r="D40" s="7" t="s">
        <v>83</v>
      </c>
      <c r="E40" s="17">
        <v>2</v>
      </c>
      <c r="F40" s="7" t="s">
        <v>201</v>
      </c>
      <c r="G40" s="29"/>
      <c r="H40" s="15">
        <f t="shared" si="3"/>
        <v>0</v>
      </c>
    </row>
    <row r="41" spans="1:94" ht="15" customHeight="1" x14ac:dyDescent="0.2">
      <c r="A41" s="7" t="s">
        <v>84</v>
      </c>
      <c r="B41" s="7"/>
      <c r="C41" s="7" t="s">
        <v>14</v>
      </c>
      <c r="D41" s="7" t="s">
        <v>85</v>
      </c>
      <c r="E41" s="17">
        <v>4</v>
      </c>
      <c r="F41" s="7"/>
      <c r="G41" s="29"/>
      <c r="H41" s="15">
        <f t="shared" si="3"/>
        <v>0</v>
      </c>
    </row>
    <row r="42" spans="1:94" ht="15" customHeight="1" x14ac:dyDescent="0.2">
      <c r="A42" s="7" t="s">
        <v>86</v>
      </c>
      <c r="B42" s="7" t="s">
        <v>87</v>
      </c>
      <c r="C42" s="7" t="s">
        <v>14</v>
      </c>
      <c r="D42" s="7" t="s">
        <v>88</v>
      </c>
      <c r="E42" s="17">
        <v>1</v>
      </c>
      <c r="F42" s="7" t="s">
        <v>89</v>
      </c>
      <c r="G42" s="29"/>
      <c r="H42" s="15">
        <f t="shared" si="3"/>
        <v>0</v>
      </c>
    </row>
    <row r="43" spans="1:94" ht="15" customHeight="1" x14ac:dyDescent="0.2">
      <c r="A43" s="7" t="s">
        <v>65</v>
      </c>
      <c r="B43" s="7" t="s">
        <v>90</v>
      </c>
      <c r="C43" s="7" t="s">
        <v>60</v>
      </c>
      <c r="D43" s="7" t="s">
        <v>91</v>
      </c>
      <c r="E43" s="17">
        <v>4</v>
      </c>
      <c r="F43" s="7" t="s">
        <v>92</v>
      </c>
      <c r="G43" s="29"/>
      <c r="H43" s="15">
        <f t="shared" si="3"/>
        <v>0</v>
      </c>
    </row>
    <row r="44" spans="1:94" ht="15" customHeight="1" x14ac:dyDescent="0.2">
      <c r="A44" s="7" t="s">
        <v>93</v>
      </c>
      <c r="B44" s="7" t="s">
        <v>94</v>
      </c>
      <c r="C44" s="7" t="s">
        <v>14</v>
      </c>
      <c r="D44" s="7" t="s">
        <v>88</v>
      </c>
      <c r="E44" s="17">
        <v>1</v>
      </c>
      <c r="F44" s="7" t="s">
        <v>95</v>
      </c>
      <c r="G44" s="29"/>
      <c r="H44" s="15">
        <f t="shared" si="3"/>
        <v>0</v>
      </c>
    </row>
    <row r="45" spans="1:94" ht="15" customHeight="1" x14ac:dyDescent="0.2">
      <c r="A45" s="7" t="s">
        <v>96</v>
      </c>
      <c r="B45" s="7" t="s">
        <v>97</v>
      </c>
      <c r="C45" s="7" t="s">
        <v>14</v>
      </c>
      <c r="D45" s="7" t="s">
        <v>98</v>
      </c>
      <c r="E45" s="17">
        <v>1</v>
      </c>
      <c r="F45" s="7" t="s">
        <v>212</v>
      </c>
      <c r="G45" s="29"/>
      <c r="H45" s="15">
        <f t="shared" si="3"/>
        <v>0</v>
      </c>
    </row>
    <row r="46" spans="1:94" ht="15" customHeight="1" x14ac:dyDescent="0.2">
      <c r="A46" s="7" t="s">
        <v>99</v>
      </c>
      <c r="B46" s="7" t="s">
        <v>100</v>
      </c>
      <c r="C46" s="7" t="s">
        <v>14</v>
      </c>
      <c r="D46" s="7" t="s">
        <v>17</v>
      </c>
      <c r="E46" s="17">
        <v>3</v>
      </c>
      <c r="F46" s="7" t="s">
        <v>213</v>
      </c>
      <c r="G46" s="29"/>
      <c r="H46" s="15">
        <f t="shared" si="3"/>
        <v>0</v>
      </c>
    </row>
    <row r="47" spans="1:94" ht="15" customHeight="1" x14ac:dyDescent="0.2">
      <c r="A47" s="7" t="s">
        <v>99</v>
      </c>
      <c r="B47" s="7" t="s">
        <v>101</v>
      </c>
      <c r="C47" s="7" t="s">
        <v>14</v>
      </c>
      <c r="D47" s="7" t="s">
        <v>17</v>
      </c>
      <c r="E47" s="17">
        <v>1</v>
      </c>
      <c r="F47" s="7" t="s">
        <v>214</v>
      </c>
      <c r="G47" s="29"/>
      <c r="H47" s="15">
        <f t="shared" si="3"/>
        <v>0</v>
      </c>
    </row>
    <row r="48" spans="1:94" ht="15" customHeight="1" x14ac:dyDescent="0.2">
      <c r="A48" s="43"/>
      <c r="B48" s="44"/>
      <c r="C48" s="44"/>
      <c r="D48" s="44"/>
      <c r="E48" s="44"/>
      <c r="F48" s="44"/>
      <c r="G48" s="44"/>
      <c r="H48" s="45"/>
    </row>
    <row r="49" spans="1:8" ht="15" customHeight="1" x14ac:dyDescent="0.2">
      <c r="A49" s="51" t="s">
        <v>102</v>
      </c>
      <c r="B49" s="52"/>
      <c r="C49" s="52"/>
      <c r="D49" s="52"/>
      <c r="E49" s="52"/>
      <c r="F49" s="52"/>
      <c r="G49" s="52"/>
      <c r="H49" s="53"/>
    </row>
    <row r="50" spans="1:8" ht="15" customHeight="1" x14ac:dyDescent="0.2">
      <c r="A50" s="7" t="s">
        <v>103</v>
      </c>
      <c r="B50" s="7" t="s">
        <v>104</v>
      </c>
      <c r="C50" s="7" t="s">
        <v>14</v>
      </c>
      <c r="D50" s="7" t="s">
        <v>88</v>
      </c>
      <c r="E50" s="17">
        <v>1</v>
      </c>
      <c r="F50" s="7" t="s">
        <v>105</v>
      </c>
      <c r="G50" s="29"/>
      <c r="H50" s="15">
        <f t="shared" ref="H50:H52" si="4">E50*G50</f>
        <v>0</v>
      </c>
    </row>
    <row r="51" spans="1:8" ht="15" customHeight="1" x14ac:dyDescent="0.2">
      <c r="A51" s="7" t="s">
        <v>65</v>
      </c>
      <c r="B51" s="7" t="s">
        <v>106</v>
      </c>
      <c r="C51" s="7" t="s">
        <v>107</v>
      </c>
      <c r="D51" s="7" t="s">
        <v>108</v>
      </c>
      <c r="E51" s="17">
        <v>8</v>
      </c>
      <c r="F51" s="7" t="s">
        <v>109</v>
      </c>
      <c r="G51" s="29"/>
      <c r="H51" s="15">
        <f t="shared" si="4"/>
        <v>0</v>
      </c>
    </row>
    <row r="52" spans="1:8" ht="15" customHeight="1" x14ac:dyDescent="0.2">
      <c r="A52" s="7" t="s">
        <v>110</v>
      </c>
      <c r="B52" s="7" t="s">
        <v>111</v>
      </c>
      <c r="C52" s="7" t="s">
        <v>14</v>
      </c>
      <c r="D52" s="7" t="s">
        <v>112</v>
      </c>
      <c r="E52" s="17">
        <v>1</v>
      </c>
      <c r="F52" s="7" t="s">
        <v>113</v>
      </c>
      <c r="G52" s="29"/>
      <c r="H52" s="15">
        <f t="shared" si="4"/>
        <v>0</v>
      </c>
    </row>
    <row r="53" spans="1:8" ht="15" customHeight="1" x14ac:dyDescent="0.2">
      <c r="A53" s="43"/>
      <c r="B53" s="44"/>
      <c r="C53" s="44"/>
      <c r="D53" s="44"/>
      <c r="E53" s="44"/>
      <c r="F53" s="44"/>
      <c r="G53" s="44"/>
      <c r="H53" s="45"/>
    </row>
    <row r="54" spans="1:8" ht="15" customHeight="1" x14ac:dyDescent="0.2">
      <c r="A54" s="51" t="s">
        <v>114</v>
      </c>
      <c r="B54" s="52"/>
      <c r="C54" s="52"/>
      <c r="D54" s="52"/>
      <c r="E54" s="52"/>
      <c r="F54" s="52"/>
      <c r="G54" s="52"/>
      <c r="H54" s="53"/>
    </row>
    <row r="55" spans="1:8" ht="15" customHeight="1" x14ac:dyDescent="0.2">
      <c r="A55" s="7" t="s">
        <v>115</v>
      </c>
      <c r="B55" s="7" t="s">
        <v>116</v>
      </c>
      <c r="C55" s="7" t="s">
        <v>14</v>
      </c>
      <c r="D55" s="7" t="s">
        <v>117</v>
      </c>
      <c r="E55" s="17">
        <v>4</v>
      </c>
      <c r="F55" s="7"/>
      <c r="G55" s="29"/>
      <c r="H55" s="15">
        <f t="shared" ref="H55:H58" si="5">E55*G55</f>
        <v>0</v>
      </c>
    </row>
    <row r="56" spans="1:8" ht="15" customHeight="1" x14ac:dyDescent="0.2">
      <c r="A56" s="7" t="s">
        <v>118</v>
      </c>
      <c r="B56" s="7" t="s">
        <v>119</v>
      </c>
      <c r="C56" s="7" t="s">
        <v>14</v>
      </c>
      <c r="D56" s="7" t="s">
        <v>58</v>
      </c>
      <c r="E56" s="17">
        <v>32</v>
      </c>
      <c r="F56" s="7"/>
      <c r="G56" s="29"/>
      <c r="H56" s="15">
        <f t="shared" si="5"/>
        <v>0</v>
      </c>
    </row>
    <row r="57" spans="1:8" ht="15" customHeight="1" x14ac:dyDescent="0.2">
      <c r="A57" s="7" t="s">
        <v>120</v>
      </c>
      <c r="B57" s="7" t="s">
        <v>215</v>
      </c>
      <c r="C57" s="7"/>
      <c r="D57" s="7" t="s">
        <v>17</v>
      </c>
      <c r="E57" s="17">
        <v>1</v>
      </c>
      <c r="F57" s="7"/>
      <c r="G57" s="29"/>
      <c r="H57" s="15">
        <f t="shared" si="5"/>
        <v>0</v>
      </c>
    </row>
    <row r="58" spans="1:8" ht="15" customHeight="1" x14ac:dyDescent="0.2">
      <c r="A58" s="7" t="s">
        <v>121</v>
      </c>
      <c r="B58" s="7" t="s">
        <v>122</v>
      </c>
      <c r="C58" s="7" t="s">
        <v>14</v>
      </c>
      <c r="D58" s="7" t="s">
        <v>123</v>
      </c>
      <c r="E58" s="17">
        <v>2</v>
      </c>
      <c r="F58" s="7" t="s">
        <v>124</v>
      </c>
      <c r="G58" s="29"/>
      <c r="H58" s="15">
        <f t="shared" si="5"/>
        <v>0</v>
      </c>
    </row>
    <row r="59" spans="1:8" ht="15" customHeight="1" x14ac:dyDescent="0.2">
      <c r="A59" s="43"/>
      <c r="B59" s="44"/>
      <c r="C59" s="44"/>
      <c r="D59" s="44"/>
      <c r="E59" s="44"/>
      <c r="F59" s="44"/>
      <c r="G59" s="44"/>
      <c r="H59" s="45"/>
    </row>
    <row r="60" spans="1:8" ht="15" customHeight="1" x14ac:dyDescent="0.2">
      <c r="A60" s="3" t="s">
        <v>0</v>
      </c>
      <c r="B60" s="3" t="s">
        <v>1</v>
      </c>
      <c r="C60" s="3" t="s">
        <v>2</v>
      </c>
      <c r="D60" s="3" t="s">
        <v>3</v>
      </c>
      <c r="E60" s="24" t="s">
        <v>192</v>
      </c>
      <c r="F60" s="3" t="s">
        <v>4</v>
      </c>
      <c r="G60" s="4" t="s">
        <v>5</v>
      </c>
      <c r="H60" s="5" t="s">
        <v>6</v>
      </c>
    </row>
    <row r="61" spans="1:8" ht="15" customHeight="1" x14ac:dyDescent="0.2">
      <c r="A61" s="51" t="s">
        <v>125</v>
      </c>
      <c r="B61" s="52"/>
      <c r="C61" s="52"/>
      <c r="D61" s="52"/>
      <c r="E61" s="52"/>
      <c r="F61" s="52"/>
      <c r="G61" s="52"/>
      <c r="H61" s="53"/>
    </row>
    <row r="62" spans="1:8" ht="15" customHeight="1" x14ac:dyDescent="0.2">
      <c r="A62" s="12" t="s">
        <v>126</v>
      </c>
      <c r="B62" s="43"/>
      <c r="C62" s="44"/>
      <c r="D62" s="44"/>
      <c r="E62" s="44"/>
      <c r="F62" s="44"/>
      <c r="G62" s="44"/>
      <c r="H62" s="45"/>
    </row>
    <row r="63" spans="1:8" ht="15" customHeight="1" x14ac:dyDescent="0.2">
      <c r="A63" s="7" t="s">
        <v>103</v>
      </c>
      <c r="B63" s="7" t="s">
        <v>127</v>
      </c>
      <c r="C63" s="7" t="s">
        <v>14</v>
      </c>
      <c r="D63" s="7" t="s">
        <v>128</v>
      </c>
      <c r="E63" s="17">
        <v>2</v>
      </c>
      <c r="F63" s="7" t="s">
        <v>129</v>
      </c>
      <c r="G63" s="29"/>
      <c r="H63" s="15">
        <f t="shared" ref="H63:H67" si="6">E63*G63</f>
        <v>0</v>
      </c>
    </row>
    <row r="64" spans="1:8" ht="15" customHeight="1" x14ac:dyDescent="0.2">
      <c r="A64" s="10" t="s">
        <v>103</v>
      </c>
      <c r="B64" s="10" t="s">
        <v>130</v>
      </c>
      <c r="C64" s="10" t="s">
        <v>131</v>
      </c>
      <c r="D64" s="10" t="s">
        <v>132</v>
      </c>
      <c r="E64" s="21">
        <v>3</v>
      </c>
      <c r="F64" s="10" t="s">
        <v>133</v>
      </c>
      <c r="G64" s="29"/>
      <c r="H64" s="15">
        <f t="shared" si="6"/>
        <v>0</v>
      </c>
    </row>
    <row r="65" spans="1:8" ht="15" customHeight="1" x14ac:dyDescent="0.2">
      <c r="A65" s="7" t="s">
        <v>103</v>
      </c>
      <c r="B65" s="10" t="s">
        <v>134</v>
      </c>
      <c r="C65" s="7" t="s">
        <v>14</v>
      </c>
      <c r="D65" s="7" t="s">
        <v>128</v>
      </c>
      <c r="E65" s="17">
        <v>2</v>
      </c>
      <c r="F65" s="10" t="s">
        <v>135</v>
      </c>
      <c r="G65" s="29"/>
      <c r="H65" s="15">
        <f t="shared" si="6"/>
        <v>0</v>
      </c>
    </row>
    <row r="66" spans="1:8" ht="15" customHeight="1" x14ac:dyDescent="0.2">
      <c r="A66" s="10" t="s">
        <v>136</v>
      </c>
      <c r="B66" s="10" t="s">
        <v>137</v>
      </c>
      <c r="C66" s="10" t="s">
        <v>60</v>
      </c>
      <c r="D66" s="10" t="s">
        <v>138</v>
      </c>
      <c r="E66" s="21">
        <v>15</v>
      </c>
      <c r="F66" s="10" t="s">
        <v>139</v>
      </c>
      <c r="G66" s="29"/>
      <c r="H66" s="15">
        <f t="shared" si="6"/>
        <v>0</v>
      </c>
    </row>
    <row r="67" spans="1:8" ht="15" customHeight="1" x14ac:dyDescent="0.2">
      <c r="A67" s="7" t="s">
        <v>140</v>
      </c>
      <c r="B67" s="7" t="s">
        <v>141</v>
      </c>
      <c r="C67" s="10" t="s">
        <v>60</v>
      </c>
      <c r="D67" s="7" t="s">
        <v>142</v>
      </c>
      <c r="E67" s="17">
        <v>6</v>
      </c>
      <c r="F67" s="10" t="s">
        <v>143</v>
      </c>
      <c r="G67" s="29"/>
      <c r="H67" s="15">
        <f t="shared" si="6"/>
        <v>0</v>
      </c>
    </row>
    <row r="68" spans="1:8" ht="15" customHeight="1" x14ac:dyDescent="0.2">
      <c r="A68" s="43"/>
      <c r="B68" s="44"/>
      <c r="C68" s="44"/>
      <c r="D68" s="44"/>
      <c r="E68" s="44"/>
      <c r="F68" s="44"/>
      <c r="G68" s="44"/>
      <c r="H68" s="45"/>
    </row>
    <row r="69" spans="1:8" ht="15" customHeight="1" x14ac:dyDescent="0.2">
      <c r="A69" s="51" t="s">
        <v>144</v>
      </c>
      <c r="B69" s="52"/>
      <c r="C69" s="52"/>
      <c r="D69" s="52"/>
      <c r="E69" s="52"/>
      <c r="F69" s="52"/>
      <c r="G69" s="52"/>
      <c r="H69" s="53"/>
    </row>
    <row r="70" spans="1:8" ht="15" customHeight="1" x14ac:dyDescent="0.2">
      <c r="A70" s="7" t="s">
        <v>145</v>
      </c>
      <c r="B70" s="7" t="s">
        <v>146</v>
      </c>
      <c r="C70" s="7" t="s">
        <v>60</v>
      </c>
      <c r="D70" s="7"/>
      <c r="E70" s="17">
        <v>22</v>
      </c>
      <c r="F70" s="7"/>
      <c r="G70" s="29"/>
      <c r="H70" s="15">
        <f t="shared" ref="H70:H80" si="7">E70*G70</f>
        <v>0</v>
      </c>
    </row>
    <row r="71" spans="1:8" ht="15" customHeight="1" x14ac:dyDescent="0.2">
      <c r="A71" s="10" t="s">
        <v>103</v>
      </c>
      <c r="B71" s="10" t="s">
        <v>147</v>
      </c>
      <c r="C71" s="10" t="s">
        <v>14</v>
      </c>
      <c r="D71" s="7" t="s">
        <v>55</v>
      </c>
      <c r="E71" s="17">
        <v>1</v>
      </c>
      <c r="F71" s="10" t="s">
        <v>148</v>
      </c>
      <c r="G71" s="29"/>
      <c r="H71" s="15">
        <f t="shared" si="7"/>
        <v>0</v>
      </c>
    </row>
    <row r="72" spans="1:8" ht="15" customHeight="1" x14ac:dyDescent="0.2">
      <c r="A72" s="7" t="s">
        <v>103</v>
      </c>
      <c r="B72" s="7" t="s">
        <v>149</v>
      </c>
      <c r="C72" s="7" t="s">
        <v>14</v>
      </c>
      <c r="D72" s="7" t="s">
        <v>55</v>
      </c>
      <c r="E72" s="17">
        <v>2</v>
      </c>
      <c r="F72" s="7" t="s">
        <v>150</v>
      </c>
      <c r="G72" s="29"/>
      <c r="H72" s="15">
        <f t="shared" si="7"/>
        <v>0</v>
      </c>
    </row>
    <row r="73" spans="1:8" ht="15" customHeight="1" x14ac:dyDescent="0.2">
      <c r="A73" s="7" t="s">
        <v>151</v>
      </c>
      <c r="B73" s="7" t="s">
        <v>20</v>
      </c>
      <c r="C73" s="7" t="s">
        <v>14</v>
      </c>
      <c r="D73" s="7" t="s">
        <v>152</v>
      </c>
      <c r="E73" s="17">
        <v>2</v>
      </c>
      <c r="F73" s="7" t="s">
        <v>153</v>
      </c>
      <c r="G73" s="29"/>
      <c r="H73" s="15">
        <f t="shared" si="7"/>
        <v>0</v>
      </c>
    </row>
    <row r="74" spans="1:8" ht="15" customHeight="1" x14ac:dyDescent="0.2">
      <c r="A74" s="7" t="s">
        <v>154</v>
      </c>
      <c r="B74" s="7" t="s">
        <v>155</v>
      </c>
      <c r="C74" s="7" t="s">
        <v>14</v>
      </c>
      <c r="D74" s="7" t="s">
        <v>156</v>
      </c>
      <c r="E74" s="17">
        <v>1</v>
      </c>
      <c r="F74" s="7" t="s">
        <v>157</v>
      </c>
      <c r="G74" s="29"/>
      <c r="H74" s="15">
        <f t="shared" si="7"/>
        <v>0</v>
      </c>
    </row>
    <row r="75" spans="1:8" ht="15" customHeight="1" x14ac:dyDescent="0.2">
      <c r="A75" s="10" t="s">
        <v>158</v>
      </c>
      <c r="B75" s="10" t="s">
        <v>159</v>
      </c>
      <c r="C75" s="10" t="s">
        <v>14</v>
      </c>
      <c r="D75" s="13" t="s">
        <v>160</v>
      </c>
      <c r="E75" s="21">
        <v>2</v>
      </c>
      <c r="F75" s="10"/>
      <c r="G75" s="29"/>
      <c r="H75" s="15">
        <f t="shared" si="7"/>
        <v>0</v>
      </c>
    </row>
    <row r="76" spans="1:8" ht="15" customHeight="1" x14ac:dyDescent="0.2">
      <c r="A76" s="7" t="s">
        <v>161</v>
      </c>
      <c r="B76" s="7"/>
      <c r="C76" s="7" t="s">
        <v>60</v>
      </c>
      <c r="D76" s="10" t="s">
        <v>162</v>
      </c>
      <c r="E76" s="17">
        <v>8</v>
      </c>
      <c r="F76" s="7" t="s">
        <v>163</v>
      </c>
      <c r="G76" s="29"/>
      <c r="H76" s="15">
        <f t="shared" si="7"/>
        <v>0</v>
      </c>
    </row>
    <row r="77" spans="1:8" ht="15" customHeight="1" x14ac:dyDescent="0.2">
      <c r="A77" s="7" t="s">
        <v>103</v>
      </c>
      <c r="B77" s="7" t="s">
        <v>164</v>
      </c>
      <c r="C77" s="10" t="s">
        <v>14</v>
      </c>
      <c r="D77" s="10" t="s">
        <v>17</v>
      </c>
      <c r="E77" s="17">
        <v>1</v>
      </c>
      <c r="F77" s="7"/>
      <c r="G77" s="29"/>
      <c r="H77" s="15">
        <f t="shared" si="7"/>
        <v>0</v>
      </c>
    </row>
    <row r="78" spans="1:8" ht="15" customHeight="1" x14ac:dyDescent="0.2">
      <c r="A78" s="7" t="s">
        <v>165</v>
      </c>
      <c r="B78" s="10" t="s">
        <v>76</v>
      </c>
      <c r="C78" s="10" t="s">
        <v>14</v>
      </c>
      <c r="D78" s="10" t="s">
        <v>17</v>
      </c>
      <c r="E78" s="21">
        <v>2</v>
      </c>
      <c r="F78" s="10" t="s">
        <v>166</v>
      </c>
      <c r="G78" s="29"/>
      <c r="H78" s="15">
        <f t="shared" si="7"/>
        <v>0</v>
      </c>
    </row>
    <row r="79" spans="1:8" ht="15" customHeight="1" x14ac:dyDescent="0.2">
      <c r="A79" s="7" t="s">
        <v>167</v>
      </c>
      <c r="B79" s="7" t="s">
        <v>168</v>
      </c>
      <c r="C79" s="7" t="s">
        <v>60</v>
      </c>
      <c r="D79" s="7" t="s">
        <v>169</v>
      </c>
      <c r="E79" s="17">
        <v>1</v>
      </c>
      <c r="F79" s="7" t="s">
        <v>170</v>
      </c>
      <c r="G79" s="29"/>
      <c r="H79" s="15">
        <f t="shared" si="7"/>
        <v>0</v>
      </c>
    </row>
    <row r="80" spans="1:8" ht="15" customHeight="1" x14ac:dyDescent="0.2">
      <c r="A80" s="7" t="s">
        <v>103</v>
      </c>
      <c r="B80" s="7" t="s">
        <v>171</v>
      </c>
      <c r="C80" s="7" t="s">
        <v>14</v>
      </c>
      <c r="D80" s="7" t="s">
        <v>172</v>
      </c>
      <c r="E80" s="17">
        <v>1</v>
      </c>
      <c r="F80" s="7"/>
      <c r="G80" s="29"/>
      <c r="H80" s="15">
        <f t="shared" si="7"/>
        <v>0</v>
      </c>
    </row>
    <row r="81" spans="1:8" ht="15" customHeight="1" x14ac:dyDescent="0.2">
      <c r="A81" s="43"/>
      <c r="B81" s="44"/>
      <c r="C81" s="44"/>
      <c r="D81" s="44"/>
      <c r="E81" s="44"/>
      <c r="F81" s="44"/>
      <c r="G81" s="44"/>
      <c r="H81" s="45"/>
    </row>
    <row r="82" spans="1:8" ht="15" customHeight="1" x14ac:dyDescent="0.2">
      <c r="A82" s="51" t="s">
        <v>173</v>
      </c>
      <c r="B82" s="52"/>
      <c r="C82" s="52"/>
      <c r="D82" s="52"/>
      <c r="E82" s="52"/>
      <c r="F82" s="52"/>
      <c r="G82" s="52"/>
      <c r="H82" s="53"/>
    </row>
    <row r="83" spans="1:8" ht="15.75" customHeight="1" x14ac:dyDescent="0.2">
      <c r="A83" s="7" t="s">
        <v>174</v>
      </c>
      <c r="B83" s="10" t="s">
        <v>76</v>
      </c>
      <c r="C83" s="10" t="s">
        <v>14</v>
      </c>
      <c r="D83" s="10" t="s">
        <v>17</v>
      </c>
      <c r="E83" s="17">
        <v>6</v>
      </c>
      <c r="F83" s="10" t="s">
        <v>166</v>
      </c>
      <c r="G83" s="29"/>
      <c r="H83" s="15">
        <f t="shared" ref="H83:H84" si="8">E83*G83</f>
        <v>0</v>
      </c>
    </row>
    <row r="84" spans="1:8" ht="15" customHeight="1" x14ac:dyDescent="0.2">
      <c r="A84" s="7" t="s">
        <v>175</v>
      </c>
      <c r="B84" s="7" t="s">
        <v>176</v>
      </c>
      <c r="C84" s="7" t="s">
        <v>14</v>
      </c>
      <c r="D84" s="7" t="s">
        <v>177</v>
      </c>
      <c r="E84" s="17">
        <v>1</v>
      </c>
      <c r="F84" s="13" t="s">
        <v>178</v>
      </c>
      <c r="G84" s="29"/>
      <c r="H84" s="15">
        <f t="shared" si="8"/>
        <v>0</v>
      </c>
    </row>
    <row r="85" spans="1:8" ht="15" customHeight="1" x14ac:dyDescent="0.2">
      <c r="A85" s="43"/>
      <c r="B85" s="44"/>
      <c r="C85" s="44"/>
      <c r="D85" s="44"/>
      <c r="E85" s="44"/>
      <c r="F85" s="44"/>
      <c r="G85" s="44"/>
      <c r="H85" s="45"/>
    </row>
    <row r="86" spans="1:8" ht="15" customHeight="1" x14ac:dyDescent="0.2">
      <c r="A86" s="51" t="s">
        <v>179</v>
      </c>
      <c r="B86" s="52"/>
      <c r="C86" s="52"/>
      <c r="D86" s="52"/>
      <c r="E86" s="52"/>
      <c r="F86" s="52"/>
      <c r="G86" s="52"/>
      <c r="H86" s="53"/>
    </row>
    <row r="87" spans="1:8" ht="15" customHeight="1" x14ac:dyDescent="0.2">
      <c r="A87" s="7" t="s">
        <v>79</v>
      </c>
      <c r="B87" s="7" t="s">
        <v>180</v>
      </c>
      <c r="C87" s="7" t="s">
        <v>14</v>
      </c>
      <c r="D87" s="7" t="s">
        <v>81</v>
      </c>
      <c r="E87" s="17">
        <v>1</v>
      </c>
      <c r="F87" s="7" t="s">
        <v>216</v>
      </c>
      <c r="G87" s="29"/>
      <c r="H87" s="15">
        <f t="shared" ref="H87:H94" si="9">E87*G87</f>
        <v>0</v>
      </c>
    </row>
    <row r="88" spans="1:8" ht="15" customHeight="1" x14ac:dyDescent="0.2">
      <c r="A88" s="7" t="s">
        <v>200</v>
      </c>
      <c r="B88" s="7"/>
      <c r="C88" s="7" t="s">
        <v>14</v>
      </c>
      <c r="D88" s="7" t="s">
        <v>181</v>
      </c>
      <c r="E88" s="17">
        <v>3</v>
      </c>
      <c r="F88" s="7" t="s">
        <v>201</v>
      </c>
      <c r="G88" s="29"/>
      <c r="H88" s="15">
        <f t="shared" si="9"/>
        <v>0</v>
      </c>
    </row>
    <row r="89" spans="1:8" ht="15" customHeight="1" x14ac:dyDescent="0.2">
      <c r="A89" s="7" t="s">
        <v>182</v>
      </c>
      <c r="B89" s="7" t="s">
        <v>183</v>
      </c>
      <c r="C89" s="7" t="s">
        <v>14</v>
      </c>
      <c r="D89" s="7" t="s">
        <v>128</v>
      </c>
      <c r="E89" s="17">
        <v>1</v>
      </c>
      <c r="F89" s="7" t="s">
        <v>217</v>
      </c>
      <c r="G89" s="29"/>
      <c r="H89" s="15">
        <f t="shared" si="9"/>
        <v>0</v>
      </c>
    </row>
    <row r="90" spans="1:8" ht="15" customHeight="1" x14ac:dyDescent="0.2">
      <c r="A90" s="7" t="s">
        <v>184</v>
      </c>
      <c r="B90" s="7"/>
      <c r="C90" s="7" t="s">
        <v>185</v>
      </c>
      <c r="D90" s="7" t="s">
        <v>185</v>
      </c>
      <c r="E90" s="17">
        <v>3</v>
      </c>
      <c r="F90" s="7"/>
      <c r="G90" s="29"/>
      <c r="H90" s="15">
        <f t="shared" si="9"/>
        <v>0</v>
      </c>
    </row>
    <row r="91" spans="1:8" ht="15" customHeight="1" x14ac:dyDescent="0.2">
      <c r="A91" s="7" t="s">
        <v>84</v>
      </c>
      <c r="B91" s="7"/>
      <c r="C91" s="7" t="s">
        <v>14</v>
      </c>
      <c r="D91" s="7" t="s">
        <v>85</v>
      </c>
      <c r="E91" s="17">
        <v>3</v>
      </c>
      <c r="F91" s="7"/>
      <c r="G91" s="29"/>
      <c r="H91" s="15">
        <f t="shared" si="9"/>
        <v>0</v>
      </c>
    </row>
    <row r="92" spans="1:8" ht="15" customHeight="1" x14ac:dyDescent="0.2">
      <c r="A92" s="7" t="s">
        <v>86</v>
      </c>
      <c r="B92" s="7" t="s">
        <v>87</v>
      </c>
      <c r="C92" s="7" t="s">
        <v>14</v>
      </c>
      <c r="D92" s="7" t="s">
        <v>88</v>
      </c>
      <c r="E92" s="17">
        <v>1</v>
      </c>
      <c r="F92" s="7" t="s">
        <v>186</v>
      </c>
      <c r="G92" s="29"/>
      <c r="H92" s="15">
        <f t="shared" si="9"/>
        <v>0</v>
      </c>
    </row>
    <row r="93" spans="1:8" ht="15" customHeight="1" x14ac:dyDescent="0.2">
      <c r="A93" s="7" t="s">
        <v>65</v>
      </c>
      <c r="B93" s="7" t="s">
        <v>187</v>
      </c>
      <c r="C93" s="7" t="s">
        <v>60</v>
      </c>
      <c r="D93" s="7" t="s">
        <v>91</v>
      </c>
      <c r="E93" s="17">
        <v>4</v>
      </c>
      <c r="F93" s="7" t="s">
        <v>188</v>
      </c>
      <c r="G93" s="29"/>
      <c r="H93" s="15">
        <f t="shared" si="9"/>
        <v>0</v>
      </c>
    </row>
    <row r="94" spans="1:8" ht="15" customHeight="1" x14ac:dyDescent="0.2">
      <c r="A94" s="7" t="s">
        <v>110</v>
      </c>
      <c r="B94" s="7" t="s">
        <v>111</v>
      </c>
      <c r="C94" s="7" t="s">
        <v>14</v>
      </c>
      <c r="D94" s="7" t="s">
        <v>189</v>
      </c>
      <c r="E94" s="17">
        <v>1</v>
      </c>
      <c r="F94" s="7" t="s">
        <v>190</v>
      </c>
      <c r="G94" s="29"/>
      <c r="H94" s="15">
        <f t="shared" si="9"/>
        <v>0</v>
      </c>
    </row>
    <row r="95" spans="1:8" ht="15" customHeight="1" x14ac:dyDescent="0.2">
      <c r="A95" s="43"/>
      <c r="B95" s="44"/>
      <c r="C95" s="44"/>
      <c r="D95" s="44"/>
      <c r="E95" s="44"/>
      <c r="F95" s="44"/>
      <c r="G95" s="44"/>
      <c r="H95" s="45"/>
    </row>
    <row r="96" spans="1:8" ht="15" customHeight="1" x14ac:dyDescent="0.2">
      <c r="A96" s="51" t="s">
        <v>191</v>
      </c>
      <c r="B96" s="52"/>
      <c r="C96" s="52"/>
      <c r="D96" s="52"/>
      <c r="E96" s="52"/>
      <c r="F96" s="52"/>
      <c r="G96" s="52"/>
      <c r="H96" s="53"/>
    </row>
    <row r="97" spans="1:8" ht="15" customHeight="1" x14ac:dyDescent="0.2">
      <c r="A97" s="7" t="s">
        <v>86</v>
      </c>
      <c r="B97" s="7" t="s">
        <v>87</v>
      </c>
      <c r="C97" s="7" t="s">
        <v>14</v>
      </c>
      <c r="D97" s="7" t="s">
        <v>88</v>
      </c>
      <c r="E97" s="17">
        <v>2</v>
      </c>
      <c r="F97" s="7" t="s">
        <v>186</v>
      </c>
      <c r="G97" s="29"/>
      <c r="H97" s="15">
        <f t="shared" ref="H97:H98" si="10">E97*G97</f>
        <v>0</v>
      </c>
    </row>
    <row r="98" spans="1:8" ht="15" customHeight="1" x14ac:dyDescent="0.2">
      <c r="A98" s="7" t="s">
        <v>65</v>
      </c>
      <c r="B98" s="7" t="s">
        <v>187</v>
      </c>
      <c r="C98" s="7" t="s">
        <v>60</v>
      </c>
      <c r="D98" s="7" t="s">
        <v>91</v>
      </c>
      <c r="E98" s="17">
        <v>8</v>
      </c>
      <c r="F98" s="7" t="s">
        <v>188</v>
      </c>
      <c r="G98" s="29"/>
      <c r="H98" s="15">
        <f t="shared" si="10"/>
        <v>0</v>
      </c>
    </row>
    <row r="99" spans="1:8" x14ac:dyDescent="0.2">
      <c r="A99" s="46" t="s">
        <v>195</v>
      </c>
      <c r="B99" s="46"/>
      <c r="C99" s="46"/>
      <c r="D99" s="46"/>
      <c r="E99" s="46"/>
      <c r="F99" s="46"/>
      <c r="G99" s="46"/>
      <c r="H99" s="34">
        <f>SUM(H4:H14,H17:H24,H28:H36,H39:H47,H50:H52,H55:H58,H63:H67,H70:H80,H83:H84,H87:H94,H97:H98)</f>
        <v>0</v>
      </c>
    </row>
  </sheetData>
  <sheetProtection algorithmName="SHA-512" hashValue="DtV+IBQWwU8poUBFFZFUvt9ac6N4Tc57Xsieou32qm68hMrRXCdf8kHAg3L3cp4/YmlavHrCNbw7F0VFO698eQ==" saltValue="CoKT3/BMztZGDbvh1rekFQ==" spinCount="100000" sheet="1" objects="1" scenarios="1" selectLockedCells="1"/>
  <mergeCells count="23">
    <mergeCell ref="A85:H85"/>
    <mergeCell ref="A95:H95"/>
    <mergeCell ref="A27:H27"/>
    <mergeCell ref="A38:H38"/>
    <mergeCell ref="A49:H49"/>
    <mergeCell ref="A54:H54"/>
    <mergeCell ref="A61:H61"/>
    <mergeCell ref="B16:H16"/>
    <mergeCell ref="B62:H62"/>
    <mergeCell ref="A68:H68"/>
    <mergeCell ref="A99:G99"/>
    <mergeCell ref="G1:H1"/>
    <mergeCell ref="A15:H15"/>
    <mergeCell ref="A25:H25"/>
    <mergeCell ref="A37:H37"/>
    <mergeCell ref="A48:H48"/>
    <mergeCell ref="A59:H59"/>
    <mergeCell ref="A53:H53"/>
    <mergeCell ref="A69:H69"/>
    <mergeCell ref="A82:H82"/>
    <mergeCell ref="A86:H86"/>
    <mergeCell ref="A96:H96"/>
    <mergeCell ref="A81:H8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78BD4-F55B-4506-BEEB-0D208F36C5EB}">
  <dimension ref="A1:B3"/>
  <sheetViews>
    <sheetView workbookViewId="0">
      <selection activeCell="B3" sqref="B3"/>
    </sheetView>
  </sheetViews>
  <sheetFormatPr defaultRowHeight="12.75" x14ac:dyDescent="0.2"/>
  <cols>
    <col min="1" max="1" width="21.625" bestFit="1" customWidth="1"/>
    <col min="2" max="2" width="18.125" customWidth="1"/>
  </cols>
  <sheetData>
    <row r="1" spans="1:2" ht="13.5" thickBot="1" x14ac:dyDescent="0.25">
      <c r="A1" s="54" t="s">
        <v>196</v>
      </c>
      <c r="B1" s="55"/>
    </row>
    <row r="2" spans="1:2" ht="15" customHeight="1" thickBot="1" x14ac:dyDescent="0.25">
      <c r="A2" s="30" t="s">
        <v>197</v>
      </c>
      <c r="B2" s="31" t="s">
        <v>198</v>
      </c>
    </row>
    <row r="3" spans="1:2" ht="13.5" thickBot="1" x14ac:dyDescent="0.25">
      <c r="A3" s="32" t="s">
        <v>199</v>
      </c>
      <c r="B3" s="33"/>
    </row>
  </sheetData>
  <sheetProtection algorithmName="SHA-512" hashValue="zhwQqHyKqLGpVj+AeNLrYnJxGDJCbCrpicct742dtMc61UtZn9OyzgW/MhH3xWC5U4G6u5V+tg3wtL1hVjWcFw==" saltValue="qZ5m4usOXHsOkIsjlnIy6w==" spinCount="100000" sheet="1" objects="1" scenarios="1" selectLockedCells="1"/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5" ma:contentTypeDescription="Een nieuw document maken." ma:contentTypeScope="" ma:versionID="a46c9df52e92526353bdab473a25c4cc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d1008cfbad3d84ac54fe47deeb6dee56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78A12D-4A55-410E-8380-1999B0C8B1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E5E547-D235-427E-8900-17FCF700CFE4}">
  <ds:schemaRefs>
    <ds:schemaRef ds:uri="http://schemas.microsoft.com/office/2006/metadata/properties"/>
    <ds:schemaRef ds:uri="http://schemas.microsoft.com/office/infopath/2007/PartnerControls"/>
    <ds:schemaRef ds:uri="82e0b6db-396f-4f5a-9786-2ac5d5bde2e3"/>
    <ds:schemaRef ds:uri="9e382b6c-e61f-4bce-b859-f21d47fe645a"/>
  </ds:schemaRefs>
</ds:datastoreItem>
</file>

<file path=customXml/itemProps3.xml><?xml version="1.0" encoding="utf-8"?>
<ds:datastoreItem xmlns:ds="http://schemas.openxmlformats.org/officeDocument/2006/customXml" ds:itemID="{21E737C6-DEA2-461E-937D-0CA64EA7FD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Perceel 1</vt:lpstr>
      <vt:lpstr>Perceel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Nijkamp</dc:creator>
  <cp:lastModifiedBy>Paul Nijkamp</cp:lastModifiedBy>
  <dcterms:created xsi:type="dcterms:W3CDTF">2024-05-29T08:38:11Z</dcterms:created>
  <dcterms:modified xsi:type="dcterms:W3CDTF">2024-07-05T14:30:45Z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