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03"/>
  <workbookPr codeName="ThisWorkbook" defaultThemeVersion="124226"/>
  <mc:AlternateContent xmlns:mc="http://schemas.openxmlformats.org/markup-compatibility/2006">
    <mc:Choice Requires="x15">
      <x15ac:absPath xmlns:x15ac="http://schemas.microsoft.com/office/spreadsheetml/2010/11/ac" url="https://prorailbv.sharepoint.com/teams/PR2018_96606/Gedeelde documenten/Aanbesteding apparatuur/Contracteringsplan 2022/"/>
    </mc:Choice>
  </mc:AlternateContent>
  <xr:revisionPtr revIDLastSave="11" documentId="13_ncr:1_{E7335689-BAD6-4913-9963-6A8F7DCAB60C}" xr6:coauthVersionLast="47" xr6:coauthVersionMax="47" xr10:uidLastSave="{F4C43655-427E-4AD0-B6F8-F2893F57AE59}"/>
  <bookViews>
    <workbookView xWindow="-110" yWindow="-110" windowWidth="19420" windowHeight="10420" xr2:uid="{00000000-000D-0000-FFFF-FFFF00000000}"/>
  </bookViews>
  <sheets>
    <sheet name="Annex 4 Inschrijfbiljet" sheetId="1" r:id="rId1"/>
    <sheet name="Toelichting " sheetId="3" r:id="rId2"/>
  </sheets>
  <definedNames>
    <definedName name="_xlnm.Print_Area" localSheetId="0">'Annex 4 Inschrijfbiljet'!$A$1:$O$37</definedName>
    <definedName name="_xlnm.Print_Area" localSheetId="1">'Toelichting '!$B$2:$G$11</definedName>
    <definedName name="OP_BS_SITE">'Annex 4 Inschrijfbiljet'!$E$42</definedName>
    <definedName name="OP_NW_SITE">'Annex 4 Inschrijfbiljet'!$E$38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3" l="1"/>
  <c r="K26" i="1"/>
  <c r="F19" i="1" l="1"/>
  <c r="K18" i="1" s="1"/>
  <c r="K23" i="1"/>
  <c r="K28" i="1" l="1"/>
</calcChain>
</file>

<file path=xl/sharedStrings.xml><?xml version="1.0" encoding="utf-8"?>
<sst xmlns="http://schemas.openxmlformats.org/spreadsheetml/2006/main" count="52" uniqueCount="46">
  <si>
    <t>Verwerven netwerkapparatuur ten behoeve t.b.v. het Train Control System (TCS) netwerk inclusief support</t>
  </si>
  <si>
    <t>Annex 4: Inschrijfbiljet</t>
  </si>
  <si>
    <t>- Alle gele cellen dienen door de leverancier te worden in gevuld.</t>
  </si>
  <si>
    <t>(uw logo hier)</t>
  </si>
  <si>
    <t>- Dit prijzenformulier dient rechtsgeldig te worden ondertekend.</t>
  </si>
  <si>
    <t>- Er mogen geen negatieve bedragen en/of percentages worden ingevuld.</t>
  </si>
  <si>
    <t>- De ingevulde bedragen zijn zonder enig voorbehoud opgegeven.</t>
  </si>
  <si>
    <t>- De niet-gele velden mogen niet worden gewijzigd.</t>
  </si>
  <si>
    <t>- Genoemde prijzen zijn opgegeven in Euro's, excl. BTW.</t>
  </si>
  <si>
    <t>Versie 0.1</t>
  </si>
  <si>
    <t>Duur overeenkomst (waarvan 2x 2 jaar optionele verlenging):</t>
  </si>
  <si>
    <t>jaar</t>
  </si>
  <si>
    <t>1. Levering hardware</t>
  </si>
  <si>
    <t>Aantal</t>
  </si>
  <si>
    <t>Stuksprijs [€]</t>
  </si>
  <si>
    <t>Totaal over contractsduur</t>
  </si>
  <si>
    <t>1.1 Hardware levering per samengesteld apparaat</t>
  </si>
  <si>
    <t>1.2 Optionele hardware levering per samengesteld apparaat</t>
  </si>
  <si>
    <t>2. Beheer</t>
  </si>
  <si>
    <t>Bedrag per stuk per jaar (€)</t>
  </si>
  <si>
    <t>2.1 Beheer dienstverlening  per samengesteld apparaat</t>
  </si>
  <si>
    <t>3. Ondersteuning</t>
  </si>
  <si>
    <t>Uurtarief (€)</t>
  </si>
  <si>
    <t>3.1 Optioneel: Consultancy uren op verzoek van ProRail
Het uurtarief mag niet hoger zijn dan 120 euro per uur.</t>
  </si>
  <si>
    <t>4. Inschrijfsom</t>
  </si>
  <si>
    <t>Handtekening:</t>
  </si>
  <si>
    <t>Organisatie:</t>
  </si>
  <si>
    <t xml:space="preserve"> </t>
  </si>
  <si>
    <t>Naam:</t>
  </si>
  <si>
    <t>Functie:</t>
  </si>
  <si>
    <t>Plaats:</t>
  </si>
  <si>
    <t>Datum:</t>
  </si>
  <si>
    <t>Keuze</t>
  </si>
  <si>
    <t>Rating</t>
  </si>
  <si>
    <t>Value</t>
  </si>
  <si>
    <t>Nee</t>
  </si>
  <si>
    <t>Zeer slecht</t>
  </si>
  <si>
    <t>Ja</t>
  </si>
  <si>
    <t>Slecht</t>
  </si>
  <si>
    <t>Matig</t>
  </si>
  <si>
    <t>Ruim voldoende</t>
  </si>
  <si>
    <t>Uitstekend</t>
  </si>
  <si>
    <t>Algemeen</t>
  </si>
  <si>
    <t>Alle opgegeven prijzen en tarieven worden na aanbesteding onverkort en onveranderd opgenomen in of bij de overeenkomst, en zijn geldig voor de duur van de overeenkomst. 
Deze toelichting is integraal onderdeel van de prijsopgave.</t>
  </si>
  <si>
    <t xml:space="preserve">Voor alle opgegeven uurtarieven geldt: ProRail verwacht hier all-in uurtarieven voor werkzaamheden verbonden met deze overeenkomst en daaruit voorvloeiende opdrachten. Daarmee zijn deze tarieven inclusief onder meer, maar niet uitsluitend, reis- en verblijfskosten, opleidings- en certificeringskosten, tooling-, machine-, materieel-, materiaal-, administratie- en supportkosten, ontwikkel-, test-, simulatie- en overige benodigde hardware- en -softwarekosten, kosten voor PC's, mobiele telefonie en andere hulpmiddelen, kosten voor klantcontact, verkoop, offreren en quoteren, management-, overhead- en risicokosten, winstopslagen. 
Locatie van persoonlijk contact met ProRail is in het algemeen Utrecht. Alleen reistijd op expliciet verzoek ProRail wordt verrekend. Voor bezoek aan ProRail locaties in Utrecht onder kantoortijd wordt geen reistijd en reiskosten verrekend.
Opgegeven uurtarieven zijn fixed-price. Nacalculatie heeft alleen plaats op het in opdracht van ProRail verbruikte aantal uren bij gegadigde, indien het een opdracht op basis van nacalculatie betreft. Op fixed-price opdrachten heeft geen nacalculatie plaats.
</t>
  </si>
  <si>
    <t>Alleen de prijscomponenten die in dit Prijzenformulier zijn opgenomen komen in aanmerking voor vergoeding.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</si>
</sst>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413]d\ mmmm\ yyyy;@"/>
    <numFmt numFmtId="165" formatCode="_ &quot;€&quot;\ * #,##0_ ;_ &quot;€&quot;\ * \-#,##0_ ;_ &quot;€&quot;\ * &quot;-&quot;??_ ;_ @_ "/>
  </numFmts>
  <fonts count="18">
    <font>
      <sz val="10"/>
      <color theme="1"/>
      <name val="Arial"/>
      <family val="2"/>
    </font>
    <font>
      <sz val="11"/>
      <color theme="1"/>
      <name val="Calibri"/>
      <family val="2"/>
      <scheme val="minor"/>
    </font>
    <font>
      <sz val="10"/>
      <color theme="1"/>
      <name val="Arial"/>
      <family val="2"/>
    </font>
    <font>
      <sz val="8"/>
      <color theme="1"/>
      <name val="Calibri"/>
      <family val="2"/>
    </font>
    <font>
      <b/>
      <sz val="18"/>
      <color theme="1"/>
      <name val="Calibri"/>
      <family val="2"/>
      <scheme val="minor"/>
    </font>
    <font>
      <sz val="11"/>
      <color theme="1"/>
      <name val="Calibri"/>
      <family val="2"/>
      <scheme val="minor"/>
    </font>
    <font>
      <b/>
      <sz val="16"/>
      <color theme="1"/>
      <name val="Calibri"/>
      <family val="2"/>
      <scheme val="minor"/>
    </font>
    <font>
      <sz val="10"/>
      <color theme="1"/>
      <name val="Calibri"/>
      <family val="2"/>
      <scheme val="minor"/>
    </font>
    <font>
      <b/>
      <sz val="11"/>
      <color theme="1"/>
      <name val="Calibri"/>
      <family val="2"/>
      <scheme val="minor"/>
    </font>
    <font>
      <sz val="11"/>
      <color rgb="FFFF0000"/>
      <name val="Calibri"/>
      <family val="2"/>
      <scheme val="minor"/>
    </font>
    <font>
      <b/>
      <u/>
      <sz val="12"/>
      <color theme="1"/>
      <name val="Calibri"/>
      <family val="2"/>
      <scheme val="minor"/>
    </font>
    <font>
      <sz val="8"/>
      <color theme="1"/>
      <name val="Arial"/>
      <family val="2"/>
    </font>
    <font>
      <sz val="8"/>
      <color theme="1"/>
      <name val="Calibri"/>
      <family val="2"/>
      <scheme val="minor"/>
    </font>
    <font>
      <sz val="10"/>
      <color rgb="FFFF0000"/>
      <name val="Arial"/>
      <family val="2"/>
    </font>
    <font>
      <sz val="10"/>
      <name val="Calibri"/>
      <family val="2"/>
      <scheme val="minor"/>
    </font>
    <font>
      <sz val="11"/>
      <name val="Calibri"/>
      <family val="2"/>
      <scheme val="minor"/>
    </font>
    <font>
      <b/>
      <sz val="11"/>
      <name val="Calibri"/>
      <family val="2"/>
      <scheme val="minor"/>
    </font>
    <font>
      <b/>
      <sz val="14"/>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ck">
        <color theme="3" tint="-0.24994659260841701"/>
      </left>
      <right/>
      <top style="thick">
        <color theme="3" tint="-0.24994659260841701"/>
      </top>
      <bottom/>
      <diagonal/>
    </border>
    <border>
      <left/>
      <right/>
      <top style="thick">
        <color theme="3" tint="-0.24994659260841701"/>
      </top>
      <bottom/>
      <diagonal/>
    </border>
    <border>
      <left/>
      <right style="thick">
        <color theme="3" tint="-0.24994659260841701"/>
      </right>
      <top style="thick">
        <color theme="3" tint="-0.24994659260841701"/>
      </top>
      <bottom/>
      <diagonal/>
    </border>
    <border>
      <left style="thick">
        <color theme="3" tint="-0.24994659260841701"/>
      </left>
      <right/>
      <top/>
      <bottom/>
      <diagonal/>
    </border>
    <border>
      <left/>
      <right style="thick">
        <color theme="3" tint="-0.24994659260841701"/>
      </right>
      <top/>
      <bottom/>
      <diagonal/>
    </border>
    <border>
      <left style="thick">
        <color theme="3" tint="-0.24994659260841701"/>
      </left>
      <right/>
      <top/>
      <bottom style="thick">
        <color theme="3" tint="-0.24994659260841701"/>
      </bottom>
      <diagonal/>
    </border>
    <border>
      <left/>
      <right/>
      <top/>
      <bottom style="thick">
        <color theme="3" tint="-0.24994659260841701"/>
      </bottom>
      <diagonal/>
    </border>
    <border>
      <left/>
      <right style="thick">
        <color theme="3" tint="-0.24994659260841701"/>
      </right>
      <top/>
      <bottom style="thick">
        <color theme="3" tint="-0.2499465926084170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ck">
        <color theme="3" tint="-0.499984740745262"/>
      </right>
      <top/>
      <bottom style="thick">
        <color theme="3" tint="-0.499984740745262"/>
      </bottom>
      <diagonal/>
    </border>
    <border>
      <left/>
      <right/>
      <top/>
      <bottom style="thick">
        <color theme="3" tint="-0.499984740745262"/>
      </bottom>
      <diagonal/>
    </border>
    <border>
      <left style="thick">
        <color theme="3" tint="-0.499984740745262"/>
      </left>
      <right/>
      <top/>
      <bottom style="thick">
        <color theme="3" tint="-0.499984740745262"/>
      </bottom>
      <diagonal/>
    </border>
    <border>
      <left/>
      <right style="thick">
        <color theme="3" tint="-0.499984740745262"/>
      </right>
      <top/>
      <bottom/>
      <diagonal/>
    </border>
    <border>
      <left style="thick">
        <color theme="3" tint="-0.499984740745262"/>
      </left>
      <right/>
      <top/>
      <bottom/>
      <diagonal/>
    </border>
    <border>
      <left/>
      <right style="thick">
        <color theme="3" tint="-0.499984740745262"/>
      </right>
      <top style="thick">
        <color theme="3" tint="-0.499984740745262"/>
      </top>
      <bottom/>
      <diagonal/>
    </border>
    <border>
      <left/>
      <right/>
      <top style="thick">
        <color theme="3" tint="-0.499984740745262"/>
      </top>
      <bottom/>
      <diagonal/>
    </border>
    <border>
      <left style="thick">
        <color theme="3" tint="-0.499984740745262"/>
      </left>
      <right/>
      <top style="thick">
        <color theme="3" tint="-0.499984740745262"/>
      </top>
      <bottom/>
      <diagonal/>
    </border>
  </borders>
  <cellStyleXfs count="7">
    <xf numFmtId="0" fontId="0" fillId="0" borderId="0"/>
    <xf numFmtId="44" fontId="5" fillId="3" borderId="1">
      <alignment horizontal="center"/>
    </xf>
    <xf numFmtId="0" fontId="5" fillId="2" borderId="0"/>
    <xf numFmtId="0" fontId="3" fillId="0" borderId="0"/>
    <xf numFmtId="44" fontId="5" fillId="2" borderId="1"/>
    <xf numFmtId="44" fontId="2" fillId="0" borderId="0" applyFont="0" applyFill="0" applyBorder="0" applyAlignment="0" applyProtection="0"/>
    <xf numFmtId="0" fontId="2" fillId="0" borderId="0"/>
  </cellStyleXfs>
  <cellXfs count="97">
    <xf numFmtId="0" fontId="0" fillId="0" borderId="0" xfId="0"/>
    <xf numFmtId="0" fontId="4" fillId="2" borderId="0" xfId="0" applyFont="1" applyFill="1" applyAlignment="1">
      <alignment horizontal="center"/>
    </xf>
    <xf numFmtId="0" fontId="4" fillId="2" borderId="8" xfId="0" applyFont="1" applyFill="1" applyBorder="1" applyAlignment="1">
      <alignment horizontal="left"/>
    </xf>
    <xf numFmtId="0" fontId="4" fillId="2" borderId="0" xfId="0" applyFont="1" applyFill="1" applyAlignment="1">
      <alignment horizontal="left"/>
    </xf>
    <xf numFmtId="0" fontId="4" fillId="2" borderId="0" xfId="0" quotePrefix="1" applyFont="1" applyFill="1" applyAlignment="1">
      <alignment horizontal="center"/>
    </xf>
    <xf numFmtId="0" fontId="6" fillId="2" borderId="0" xfId="0" quotePrefix="1" applyFont="1" applyFill="1" applyAlignment="1">
      <alignment horizontal="center"/>
    </xf>
    <xf numFmtId="0" fontId="5" fillId="2" borderId="0" xfId="2"/>
    <xf numFmtId="0" fontId="7" fillId="2" borderId="0" xfId="0" applyFont="1" applyFill="1"/>
    <xf numFmtId="0" fontId="7" fillId="2" borderId="7" xfId="0" applyFont="1" applyFill="1" applyBorder="1"/>
    <xf numFmtId="0" fontId="7" fillId="2" borderId="9" xfId="0" applyFont="1" applyFill="1" applyBorder="1"/>
    <xf numFmtId="0" fontId="7" fillId="2" borderId="10" xfId="0" applyFont="1" applyFill="1" applyBorder="1"/>
    <xf numFmtId="0" fontId="7" fillId="2" borderId="11" xfId="0" applyFont="1" applyFill="1" applyBorder="1"/>
    <xf numFmtId="0" fontId="7" fillId="2" borderId="12" xfId="0" applyFont="1" applyFill="1" applyBorder="1"/>
    <xf numFmtId="0" fontId="7" fillId="2" borderId="13" xfId="0" applyFont="1" applyFill="1" applyBorder="1"/>
    <xf numFmtId="0" fontId="7" fillId="2" borderId="14" xfId="0" applyFont="1" applyFill="1" applyBorder="1"/>
    <xf numFmtId="0" fontId="5" fillId="2" borderId="0" xfId="0" applyFont="1" applyFill="1"/>
    <xf numFmtId="0" fontId="8" fillId="2" borderId="0" xfId="0" applyFont="1" applyFill="1"/>
    <xf numFmtId="0" fontId="10" fillId="2" borderId="0" xfId="0" applyFont="1" applyFill="1"/>
    <xf numFmtId="0" fontId="0" fillId="2" borderId="0" xfId="0" applyFill="1"/>
    <xf numFmtId="1" fontId="11" fillId="2" borderId="0" xfId="6" applyNumberFormat="1" applyFont="1" applyFill="1" applyAlignment="1">
      <alignment horizontal="center" vertical="center"/>
    </xf>
    <xf numFmtId="165" fontId="0" fillId="2" borderId="0" xfId="0" applyNumberFormat="1" applyFill="1"/>
    <xf numFmtId="165" fontId="9" fillId="2" borderId="0" xfId="0" applyNumberFormat="1" applyFont="1" applyFill="1"/>
    <xf numFmtId="44" fontId="0" fillId="2" borderId="0" xfId="0" applyNumberFormat="1" applyFill="1"/>
    <xf numFmtId="44" fontId="0" fillId="2" borderId="1" xfId="0" applyNumberFormat="1" applyFill="1" applyBorder="1"/>
    <xf numFmtId="0" fontId="0" fillId="2" borderId="0" xfId="0" applyFill="1" applyAlignment="1">
      <alignment horizontal="left"/>
    </xf>
    <xf numFmtId="0" fontId="12" fillId="2" borderId="0" xfId="0" applyFont="1" applyFill="1"/>
    <xf numFmtId="0" fontId="1" fillId="2" borderId="0" xfId="0" quotePrefix="1" applyFont="1" applyFill="1" applyAlignment="1">
      <alignment horizontal="left"/>
    </xf>
    <xf numFmtId="0" fontId="0" fillId="2" borderId="1" xfId="0" applyFill="1" applyBorder="1"/>
    <xf numFmtId="44" fontId="0" fillId="2" borderId="0" xfId="0" applyNumberFormat="1" applyFill="1" applyAlignment="1">
      <alignment horizontal="center"/>
    </xf>
    <xf numFmtId="0" fontId="13" fillId="2" borderId="0" xfId="0" applyFont="1" applyFill="1"/>
    <xf numFmtId="44" fontId="0" fillId="3" borderId="1" xfId="5" applyFont="1" applyFill="1" applyBorder="1" applyAlignment="1">
      <alignment horizontal="center" wrapText="1"/>
    </xf>
    <xf numFmtId="0" fontId="0" fillId="2" borderId="0" xfId="0" applyFill="1" applyAlignment="1">
      <alignment horizontal="left" wrapText="1"/>
    </xf>
    <xf numFmtId="0" fontId="7" fillId="0" borderId="0" xfId="0" applyFont="1"/>
    <xf numFmtId="0" fontId="14" fillId="0" borderId="0" xfId="0" applyFont="1" applyAlignment="1">
      <alignment horizontal="left" vertical="top" wrapText="1"/>
    </xf>
    <xf numFmtId="0" fontId="7" fillId="0" borderId="0" xfId="0" applyFont="1" applyAlignment="1">
      <alignment wrapText="1"/>
    </xf>
    <xf numFmtId="0" fontId="14" fillId="0" borderId="0" xfId="0" applyFont="1"/>
    <xf numFmtId="0" fontId="14" fillId="0" borderId="0" xfId="0" applyFont="1" applyAlignment="1">
      <alignment wrapText="1"/>
    </xf>
    <xf numFmtId="0" fontId="14" fillId="2" borderId="0" xfId="0" applyFont="1" applyFill="1"/>
    <xf numFmtId="0" fontId="14" fillId="2" borderId="0" xfId="0" applyFont="1" applyFill="1" applyAlignment="1">
      <alignment wrapText="1"/>
    </xf>
    <xf numFmtId="0" fontId="14" fillId="2" borderId="21" xfId="0" applyFont="1" applyFill="1" applyBorder="1"/>
    <xf numFmtId="0" fontId="14" fillId="2" borderId="22" xfId="0" applyFont="1" applyFill="1" applyBorder="1" applyAlignment="1">
      <alignment wrapText="1"/>
    </xf>
    <xf numFmtId="0" fontId="7" fillId="2" borderId="23" xfId="0" applyFont="1" applyFill="1" applyBorder="1"/>
    <xf numFmtId="0" fontId="14" fillId="2" borderId="24" xfId="0" applyFont="1" applyFill="1" applyBorder="1"/>
    <xf numFmtId="0" fontId="14" fillId="2" borderId="0" xfId="0" applyFont="1" applyFill="1" applyAlignment="1">
      <alignment horizontal="left" vertical="top" wrapText="1"/>
    </xf>
    <xf numFmtId="0" fontId="7" fillId="2" borderId="25" xfId="0" applyFont="1" applyFill="1" applyBorder="1"/>
    <xf numFmtId="0" fontId="1" fillId="0" borderId="0" xfId="0" applyFont="1"/>
    <xf numFmtId="0" fontId="15" fillId="0" borderId="0" xfId="0" applyFont="1" applyAlignment="1">
      <alignment horizontal="left" vertical="top" wrapText="1"/>
    </xf>
    <xf numFmtId="0" fontId="15" fillId="2" borderId="0" xfId="0" applyFont="1" applyFill="1"/>
    <xf numFmtId="0" fontId="15" fillId="2" borderId="24" xfId="0" applyFont="1" applyFill="1" applyBorder="1"/>
    <xf numFmtId="0" fontId="1" fillId="2" borderId="25" xfId="0" applyFont="1" applyFill="1" applyBorder="1"/>
    <xf numFmtId="0" fontId="1" fillId="2" borderId="0" xfId="0" applyFont="1" applyFill="1"/>
    <xf numFmtId="0" fontId="15" fillId="2" borderId="0" xfId="0" applyFont="1" applyFill="1" applyAlignment="1">
      <alignment wrapText="1"/>
    </xf>
    <xf numFmtId="0" fontId="16" fillId="2" borderId="0" xfId="0" applyFont="1" applyFill="1" applyAlignment="1">
      <alignment wrapText="1"/>
    </xf>
    <xf numFmtId="0" fontId="17" fillId="2" borderId="0" xfId="0" applyFont="1" applyFill="1" applyAlignment="1">
      <alignment horizontal="left"/>
    </xf>
    <xf numFmtId="0" fontId="17" fillId="2" borderId="24" xfId="0" applyFont="1" applyFill="1" applyBorder="1" applyAlignment="1">
      <alignment horizontal="left"/>
    </xf>
    <xf numFmtId="0" fontId="17" fillId="2" borderId="0" xfId="0" applyFont="1" applyFill="1" applyAlignment="1">
      <alignment horizontal="center" wrapText="1"/>
    </xf>
    <xf numFmtId="0" fontId="17" fillId="2" borderId="0" xfId="0" quotePrefix="1" applyFont="1" applyFill="1" applyAlignment="1">
      <alignment horizontal="center" wrapText="1"/>
    </xf>
    <xf numFmtId="0" fontId="7" fillId="2" borderId="24" xfId="0" applyFont="1" applyFill="1" applyBorder="1"/>
    <xf numFmtId="0" fontId="7" fillId="2" borderId="0" xfId="0" applyFont="1" applyFill="1" applyAlignment="1">
      <alignment wrapText="1"/>
    </xf>
    <xf numFmtId="0" fontId="7" fillId="2" borderId="26" xfId="0" applyFont="1" applyFill="1" applyBorder="1"/>
    <xf numFmtId="0" fontId="7" fillId="2" borderId="27" xfId="0" applyFont="1" applyFill="1" applyBorder="1" applyAlignment="1">
      <alignment wrapText="1"/>
    </xf>
    <xf numFmtId="0" fontId="7" fillId="2" borderId="28" xfId="0" applyFont="1" applyFill="1" applyBorder="1"/>
    <xf numFmtId="0" fontId="1" fillId="2" borderId="0" xfId="0" applyFont="1" applyFill="1" applyAlignment="1">
      <alignment horizontal="left" wrapText="1"/>
    </xf>
    <xf numFmtId="0" fontId="1" fillId="2" borderId="10" xfId="0" applyFont="1" applyFill="1" applyBorder="1"/>
    <xf numFmtId="0" fontId="1" fillId="2" borderId="11" xfId="0" applyFont="1" applyFill="1" applyBorder="1"/>
    <xf numFmtId="0" fontId="0" fillId="2" borderId="0" xfId="0" applyFill="1" applyAlignment="1">
      <alignment horizontal="left" wrapText="1"/>
    </xf>
    <xf numFmtId="0" fontId="1" fillId="3" borderId="15" xfId="0" applyFont="1" applyFill="1" applyBorder="1" applyAlignment="1" applyProtection="1">
      <alignment horizontal="center" vertical="center"/>
      <protection locked="0"/>
    </xf>
    <xf numFmtId="0" fontId="1" fillId="3" borderId="16" xfId="0" applyFont="1" applyFill="1" applyBorder="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 fillId="3" borderId="5" xfId="0" applyFont="1" applyFill="1" applyBorder="1" applyAlignment="1" applyProtection="1">
      <alignment horizontal="center" vertical="center"/>
      <protection locked="0"/>
    </xf>
    <xf numFmtId="0" fontId="1" fillId="3" borderId="0" xfId="0" applyFont="1" applyFill="1" applyAlignment="1" applyProtection="1">
      <alignment horizontal="center" vertical="center"/>
      <protection locked="0"/>
    </xf>
    <xf numFmtId="0" fontId="1" fillId="3" borderId="18" xfId="0" applyFont="1" applyFill="1" applyBorder="1" applyAlignment="1" applyProtection="1">
      <alignment horizontal="center" vertical="center"/>
      <protection locked="0"/>
    </xf>
    <xf numFmtId="0" fontId="1" fillId="3" borderId="19" xfId="0" applyFont="1" applyFill="1" applyBorder="1" applyAlignment="1" applyProtection="1">
      <alignment horizontal="center" vertical="center"/>
      <protection locked="0"/>
    </xf>
    <xf numFmtId="0" fontId="1" fillId="3" borderId="6" xfId="0" applyFont="1" applyFill="1" applyBorder="1" applyAlignment="1" applyProtection="1">
      <alignment horizontal="center" vertical="center"/>
      <protection locked="0"/>
    </xf>
    <xf numFmtId="0" fontId="1" fillId="3" borderId="20" xfId="0" applyFont="1" applyFill="1" applyBorder="1" applyAlignment="1" applyProtection="1">
      <alignment horizontal="center" vertical="center"/>
      <protection locked="0"/>
    </xf>
    <xf numFmtId="0" fontId="1" fillId="2" borderId="0" xfId="0" quotePrefix="1" applyFont="1" applyFill="1" applyAlignment="1">
      <alignment horizontal="left" vertical="top" wrapText="1"/>
    </xf>
    <xf numFmtId="0" fontId="1" fillId="2" borderId="18" xfId="0" quotePrefix="1" applyFont="1" applyFill="1" applyBorder="1" applyAlignment="1">
      <alignment horizontal="left" vertical="top" wrapText="1"/>
    </xf>
    <xf numFmtId="0" fontId="1" fillId="2" borderId="0" xfId="0" quotePrefix="1" applyFont="1" applyFill="1" applyAlignment="1">
      <alignment horizontal="left" vertical="top"/>
    </xf>
    <xf numFmtId="0" fontId="1" fillId="2" borderId="18" xfId="0" quotePrefix="1" applyFont="1" applyFill="1" applyBorder="1" applyAlignment="1">
      <alignment horizontal="left" vertical="top"/>
    </xf>
    <xf numFmtId="164" fontId="1" fillId="2" borderId="0" xfId="0" quotePrefix="1" applyNumberFormat="1" applyFont="1" applyFill="1" applyAlignment="1">
      <alignment horizontal="left"/>
    </xf>
    <xf numFmtId="0" fontId="1" fillId="3" borderId="15" xfId="0" applyFont="1" applyFill="1" applyBorder="1" applyAlignment="1" applyProtection="1">
      <alignment horizontal="center"/>
      <protection locked="0"/>
    </xf>
    <xf numFmtId="0" fontId="1" fillId="3" borderId="16" xfId="0" applyFont="1" applyFill="1" applyBorder="1" applyAlignment="1" applyProtection="1">
      <alignment horizontal="center"/>
      <protection locked="0"/>
    </xf>
    <xf numFmtId="0" fontId="1" fillId="3" borderId="17" xfId="0" applyFont="1" applyFill="1" applyBorder="1" applyAlignment="1" applyProtection="1">
      <alignment horizontal="center"/>
      <protection locked="0"/>
    </xf>
    <xf numFmtId="0" fontId="1" fillId="3" borderId="5" xfId="0" applyFont="1" applyFill="1" applyBorder="1" applyAlignment="1" applyProtection="1">
      <alignment horizontal="center"/>
      <protection locked="0"/>
    </xf>
    <xf numFmtId="0" fontId="1" fillId="3" borderId="0" xfId="0" applyFont="1" applyFill="1" applyAlignment="1" applyProtection="1">
      <alignment horizontal="center"/>
      <protection locked="0"/>
    </xf>
    <xf numFmtId="0" fontId="1" fillId="3" borderId="18" xfId="0" applyFont="1" applyFill="1" applyBorder="1" applyAlignment="1" applyProtection="1">
      <alignment horizontal="center"/>
      <protection locked="0"/>
    </xf>
    <xf numFmtId="0" fontId="1" fillId="3" borderId="19" xfId="0" applyFont="1" applyFill="1" applyBorder="1" applyAlignment="1" applyProtection="1">
      <alignment horizontal="center"/>
      <protection locked="0"/>
    </xf>
    <xf numFmtId="0" fontId="1" fillId="3" borderId="6" xfId="0" applyFont="1" applyFill="1" applyBorder="1" applyAlignment="1" applyProtection="1">
      <alignment horizontal="center"/>
      <protection locked="0"/>
    </xf>
    <xf numFmtId="0" fontId="1" fillId="3" borderId="20" xfId="0" applyFont="1" applyFill="1" applyBorder="1" applyAlignment="1" applyProtection="1">
      <alignment horizontal="center"/>
      <protection locked="0"/>
    </xf>
    <xf numFmtId="0" fontId="1" fillId="3" borderId="2" xfId="0" applyFont="1" applyFill="1" applyBorder="1" applyAlignment="1" applyProtection="1">
      <alignment horizontal="left"/>
      <protection locked="0"/>
    </xf>
    <xf numFmtId="0" fontId="1" fillId="3" borderId="3" xfId="0" applyFont="1" applyFill="1" applyBorder="1" applyAlignment="1" applyProtection="1">
      <alignment horizontal="left"/>
      <protection locked="0"/>
    </xf>
    <xf numFmtId="0" fontId="1" fillId="3" borderId="4" xfId="0" applyFont="1" applyFill="1" applyBorder="1" applyAlignment="1" applyProtection="1">
      <alignment horizontal="left"/>
      <protection locked="0"/>
    </xf>
    <xf numFmtId="0" fontId="17" fillId="2" borderId="2" xfId="0" quotePrefix="1" applyFont="1" applyFill="1" applyBorder="1" applyAlignment="1">
      <alignment horizontal="center" wrapText="1"/>
    </xf>
    <xf numFmtId="0" fontId="17" fillId="2" borderId="3" xfId="0" applyFont="1" applyFill="1" applyBorder="1" applyAlignment="1">
      <alignment horizontal="center" wrapText="1"/>
    </xf>
    <xf numFmtId="0" fontId="17" fillId="2" borderId="4" xfId="0" applyFont="1" applyFill="1" applyBorder="1" applyAlignment="1">
      <alignment horizontal="center" wrapText="1"/>
    </xf>
    <xf numFmtId="0" fontId="15" fillId="2" borderId="0" xfId="0" quotePrefix="1" applyFont="1" applyFill="1" applyAlignment="1">
      <alignment horizontal="left" vertical="top" wrapText="1"/>
    </xf>
    <xf numFmtId="0" fontId="15" fillId="2" borderId="0" xfId="0" applyFont="1" applyFill="1" applyAlignment="1">
      <alignment horizontal="left" vertical="top" wrapText="1"/>
    </xf>
  </cellXfs>
  <cellStyles count="7">
    <cellStyle name="Invulcel" xfId="1" xr:uid="{00000000-0005-0000-0000-000000000000}"/>
    <cellStyle name="Lege cel" xfId="2" xr:uid="{00000000-0005-0000-0000-000002000000}"/>
    <cellStyle name="Standaard" xfId="0" builtinId="0"/>
    <cellStyle name="Standaard 2" xfId="3" xr:uid="{00000000-0005-0000-0000-000005000000}"/>
    <cellStyle name="Standaard 3" xfId="6" xr:uid="{904A27FC-8143-4E05-8E44-684914263D3B}"/>
    <cellStyle name="Uitgerekende cel" xfId="4" xr:uid="{00000000-0005-0000-0000-000006000000}"/>
    <cellStyle name="Valuta" xfId="5"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8478</xdr:colOff>
      <xdr:row>2</xdr:row>
      <xdr:rowOff>250822</xdr:rowOff>
    </xdr:from>
    <xdr:to>
      <xdr:col>2</xdr:col>
      <xdr:colOff>1915148</xdr:colOff>
      <xdr:row>4</xdr:row>
      <xdr:rowOff>123824</xdr:rowOff>
    </xdr:to>
    <xdr:pic>
      <xdr:nvPicPr>
        <xdr:cNvPr id="1026" name="Afbeelding 1">
          <a:extLst>
            <a:ext uri="{FF2B5EF4-FFF2-40B4-BE49-F238E27FC236}">
              <a16:creationId xmlns:a16="http://schemas.microsoft.com/office/drawing/2014/main" id="{00000000-0008-0000-0000-000002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5178" y="517522"/>
          <a:ext cx="1906670" cy="482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4449949</xdr:colOff>
      <xdr:row>1</xdr:row>
      <xdr:rowOff>98135</xdr:rowOff>
    </xdr:from>
    <xdr:ext cx="1922172" cy="695615"/>
    <xdr:pic>
      <xdr:nvPicPr>
        <xdr:cNvPr id="2" name="Afbeelding 1">
          <a:extLst>
            <a:ext uri="{FF2B5EF4-FFF2-40B4-BE49-F238E27FC236}">
              <a16:creationId xmlns:a16="http://schemas.microsoft.com/office/drawing/2014/main" id="{42D6C88B-9275-4F9D-81F3-04568B2BCB5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38866" y="193385"/>
          <a:ext cx="1922172" cy="695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P111"/>
  <sheetViews>
    <sheetView tabSelected="1" zoomScaleNormal="100" zoomScaleSheetLayoutView="110" workbookViewId="0">
      <selection activeCell="C10" sqref="C10:H10"/>
    </sheetView>
  </sheetViews>
  <sheetFormatPr defaultColWidth="0" defaultRowHeight="12.95"/>
  <cols>
    <col min="1" max="1" width="1.42578125" style="7" customWidth="1"/>
    <col min="2" max="2" width="2.5703125" style="7" customWidth="1"/>
    <col min="3" max="3" width="36.140625" style="7" customWidth="1"/>
    <col min="4" max="4" width="16.5703125" style="7" customWidth="1"/>
    <col min="5" max="5" width="12.28515625" style="7" customWidth="1"/>
    <col min="6" max="6" width="16.85546875" style="7" customWidth="1"/>
    <col min="7" max="7" width="8.85546875" style="7" customWidth="1"/>
    <col min="8" max="8" width="16.28515625" style="7" customWidth="1"/>
    <col min="9" max="9" width="8.85546875" style="7" customWidth="1"/>
    <col min="10" max="10" width="2.7109375" style="7" customWidth="1"/>
    <col min="11" max="11" width="17.28515625" style="7" customWidth="1"/>
    <col min="12" max="12" width="2.7109375" style="7" customWidth="1"/>
    <col min="13" max="13" width="22" style="7" customWidth="1"/>
    <col min="14" max="14" width="3.85546875" style="7" customWidth="1"/>
    <col min="15" max="15" width="2.140625" style="7" customWidth="1"/>
    <col min="16" max="16" width="2.42578125" style="7" hidden="1" customWidth="1"/>
    <col min="17" max="23" width="9.28515625" style="7" hidden="1" customWidth="1"/>
    <col min="24" max="16384" width="9.28515625" style="7" hidden="1"/>
  </cols>
  <sheetData>
    <row r="1" spans="2:14" ht="9.75" customHeight="1" thickBot="1"/>
    <row r="2" spans="2:14" ht="11.25" customHeight="1" thickTop="1">
      <c r="B2" s="8"/>
      <c r="C2" s="2"/>
      <c r="D2" s="2"/>
      <c r="E2" s="2"/>
      <c r="F2" s="2"/>
      <c r="G2" s="2"/>
      <c r="H2" s="2"/>
      <c r="I2" s="2"/>
      <c r="J2" s="2"/>
      <c r="K2" s="2"/>
      <c r="L2" s="2"/>
      <c r="M2" s="2"/>
      <c r="N2" s="9"/>
    </row>
    <row r="3" spans="2:14" ht="24.75" customHeight="1">
      <c r="B3" s="10"/>
      <c r="C3" s="3"/>
      <c r="D3" s="3"/>
      <c r="E3" s="3"/>
      <c r="F3" s="4"/>
      <c r="G3" s="4" t="s">
        <v>0</v>
      </c>
      <c r="H3" s="3"/>
      <c r="I3" s="3"/>
      <c r="J3" s="3"/>
      <c r="K3" s="3"/>
      <c r="L3" s="3"/>
      <c r="M3" s="3"/>
      <c r="N3" s="11"/>
    </row>
    <row r="4" spans="2:14" ht="23.45">
      <c r="B4" s="10"/>
      <c r="C4" s="1"/>
      <c r="D4" s="1"/>
      <c r="E4" s="1"/>
      <c r="F4" s="5"/>
      <c r="G4" s="5" t="s">
        <v>1</v>
      </c>
      <c r="I4" s="1"/>
      <c r="J4" s="1"/>
      <c r="K4" s="1"/>
      <c r="L4" s="1"/>
      <c r="M4" s="1"/>
      <c r="N4" s="11"/>
    </row>
    <row r="5" spans="2:14" ht="16.5" customHeight="1">
      <c r="B5" s="10"/>
      <c r="C5" s="1"/>
      <c r="D5" s="1"/>
      <c r="E5" s="1"/>
      <c r="F5" s="1"/>
      <c r="G5" s="1"/>
      <c r="H5" s="1"/>
      <c r="I5" s="1"/>
      <c r="J5" s="1"/>
      <c r="K5" s="1"/>
      <c r="L5" s="1"/>
      <c r="M5" s="1"/>
      <c r="N5" s="11"/>
    </row>
    <row r="6" spans="2:14" ht="14.45">
      <c r="B6" s="10"/>
      <c r="C6" s="77" t="s">
        <v>2</v>
      </c>
      <c r="D6" s="77"/>
      <c r="E6" s="77"/>
      <c r="F6" s="77"/>
      <c r="G6" s="77"/>
      <c r="H6" s="78"/>
      <c r="I6" s="66" t="s">
        <v>3</v>
      </c>
      <c r="J6" s="67"/>
      <c r="K6" s="67"/>
      <c r="L6" s="67"/>
      <c r="M6" s="68"/>
      <c r="N6" s="11"/>
    </row>
    <row r="7" spans="2:14" ht="14.45">
      <c r="B7" s="10"/>
      <c r="C7" s="77" t="s">
        <v>4</v>
      </c>
      <c r="D7" s="77"/>
      <c r="E7" s="77"/>
      <c r="F7" s="77"/>
      <c r="G7" s="77"/>
      <c r="H7" s="78"/>
      <c r="I7" s="69"/>
      <c r="J7" s="70"/>
      <c r="K7" s="70"/>
      <c r="L7" s="70"/>
      <c r="M7" s="71"/>
      <c r="N7" s="11"/>
    </row>
    <row r="8" spans="2:14" ht="14.45">
      <c r="B8" s="10"/>
      <c r="C8" s="75" t="s">
        <v>5</v>
      </c>
      <c r="D8" s="75"/>
      <c r="E8" s="75"/>
      <c r="F8" s="75"/>
      <c r="G8" s="75"/>
      <c r="H8" s="76"/>
      <c r="I8" s="69"/>
      <c r="J8" s="70"/>
      <c r="K8" s="70"/>
      <c r="L8" s="70"/>
      <c r="M8" s="71"/>
      <c r="N8" s="11"/>
    </row>
    <row r="9" spans="2:14" ht="14.45">
      <c r="B9" s="10"/>
      <c r="C9" s="75" t="s">
        <v>6</v>
      </c>
      <c r="D9" s="75"/>
      <c r="E9" s="75"/>
      <c r="F9" s="75"/>
      <c r="G9" s="75"/>
      <c r="H9" s="76"/>
      <c r="I9" s="69"/>
      <c r="J9" s="70"/>
      <c r="K9" s="70"/>
      <c r="L9" s="70"/>
      <c r="M9" s="71"/>
      <c r="N9" s="11"/>
    </row>
    <row r="10" spans="2:14" ht="14.45">
      <c r="B10" s="10"/>
      <c r="C10" s="75" t="s">
        <v>7</v>
      </c>
      <c r="D10" s="75"/>
      <c r="E10" s="75"/>
      <c r="F10" s="75"/>
      <c r="G10" s="75"/>
      <c r="H10" s="76"/>
      <c r="I10" s="69"/>
      <c r="J10" s="70"/>
      <c r="K10" s="70"/>
      <c r="L10" s="70"/>
      <c r="M10" s="71"/>
      <c r="N10" s="11"/>
    </row>
    <row r="11" spans="2:14" ht="29.45" customHeight="1">
      <c r="B11" s="10"/>
      <c r="C11" s="75" t="s">
        <v>8</v>
      </c>
      <c r="D11" s="75"/>
      <c r="E11" s="75"/>
      <c r="F11" s="75"/>
      <c r="G11" s="75"/>
      <c r="H11" s="76"/>
      <c r="I11" s="69"/>
      <c r="J11" s="70"/>
      <c r="K11" s="70"/>
      <c r="L11" s="70"/>
      <c r="M11" s="71"/>
      <c r="N11" s="11"/>
    </row>
    <row r="12" spans="2:14" ht="14.45">
      <c r="B12" s="10"/>
      <c r="C12" s="26" t="s">
        <v>9</v>
      </c>
      <c r="D12" s="79">
        <v>45204</v>
      </c>
      <c r="E12" s="79"/>
      <c r="F12" s="50"/>
      <c r="G12" s="50"/>
      <c r="H12" s="50"/>
      <c r="I12" s="69"/>
      <c r="J12" s="70"/>
      <c r="K12" s="70"/>
      <c r="L12" s="70"/>
      <c r="M12" s="71"/>
      <c r="N12" s="11"/>
    </row>
    <row r="13" spans="2:14" ht="15" customHeight="1">
      <c r="B13" s="10"/>
      <c r="C13" s="50"/>
      <c r="D13" s="62"/>
      <c r="E13" s="62"/>
      <c r="F13" s="62"/>
      <c r="G13" s="62"/>
      <c r="H13" s="50"/>
      <c r="I13" s="72"/>
      <c r="J13" s="73"/>
      <c r="K13" s="73"/>
      <c r="L13" s="73"/>
      <c r="M13" s="74"/>
      <c r="N13" s="11"/>
    </row>
    <row r="14" spans="2:14" ht="15" customHeight="1">
      <c r="B14" s="10"/>
      <c r="C14" s="26" t="s">
        <v>10</v>
      </c>
      <c r="D14" s="62"/>
      <c r="E14" s="62">
        <v>8</v>
      </c>
      <c r="F14" s="62" t="s">
        <v>11</v>
      </c>
      <c r="G14" s="62"/>
      <c r="H14" s="50"/>
      <c r="I14" s="50"/>
      <c r="J14" s="6"/>
      <c r="K14" s="6"/>
      <c r="L14" s="6"/>
      <c r="M14" s="50"/>
      <c r="N14" s="11"/>
    </row>
    <row r="15" spans="2:14" ht="15" customHeight="1">
      <c r="B15" s="10"/>
      <c r="C15" s="26"/>
      <c r="D15" s="62"/>
      <c r="E15" s="62"/>
      <c r="F15" s="62"/>
      <c r="G15" s="62"/>
      <c r="H15" s="50"/>
      <c r="I15" s="50"/>
      <c r="J15" s="6"/>
      <c r="K15" s="6"/>
      <c r="L15" s="6"/>
      <c r="M15" s="50"/>
      <c r="N15" s="11"/>
    </row>
    <row r="16" spans="2:14" s="18" customFormat="1" ht="15" customHeight="1">
      <c r="B16" s="63"/>
      <c r="C16" s="17"/>
      <c r="D16" s="17"/>
      <c r="F16" s="19"/>
      <c r="H16" s="21"/>
      <c r="I16" s="20"/>
      <c r="J16" s="20"/>
      <c r="N16" s="11"/>
    </row>
    <row r="17" spans="1:14" s="18" customFormat="1" ht="15" customHeight="1">
      <c r="B17" s="63"/>
      <c r="C17" s="17" t="s">
        <v>12</v>
      </c>
      <c r="D17" s="17"/>
      <c r="E17" s="18" t="s">
        <v>13</v>
      </c>
      <c r="F17" s="18" t="s">
        <v>14</v>
      </c>
      <c r="G17" s="19"/>
      <c r="I17" s="20"/>
      <c r="J17" s="20"/>
      <c r="K17" s="28" t="s">
        <v>15</v>
      </c>
      <c r="N17" s="11"/>
    </row>
    <row r="18" spans="1:14" s="18" customFormat="1" ht="27" customHeight="1">
      <c r="B18" s="63"/>
      <c r="C18" s="65" t="s">
        <v>16</v>
      </c>
      <c r="D18" s="65"/>
      <c r="E18" s="27">
        <v>700</v>
      </c>
      <c r="F18" s="30"/>
      <c r="G18" s="19"/>
      <c r="H18" s="22"/>
      <c r="I18" s="20"/>
      <c r="J18" s="20"/>
      <c r="K18" s="23">
        <f>(F18*E18)+(E19*F19)</f>
        <v>0</v>
      </c>
      <c r="M18" s="29"/>
      <c r="N18" s="11"/>
    </row>
    <row r="19" spans="1:14" s="18" customFormat="1" ht="27" customHeight="1">
      <c r="B19" s="63"/>
      <c r="C19" s="65" t="s">
        <v>17</v>
      </c>
      <c r="D19" s="65"/>
      <c r="E19" s="27">
        <v>100</v>
      </c>
      <c r="F19" s="23">
        <f>F18</f>
        <v>0</v>
      </c>
      <c r="G19" s="19"/>
      <c r="H19" s="22"/>
      <c r="I19" s="20"/>
      <c r="J19" s="20"/>
      <c r="K19" s="22"/>
      <c r="M19" s="29"/>
      <c r="N19" s="11"/>
    </row>
    <row r="20" spans="1:14" s="18" customFormat="1" ht="15" customHeight="1">
      <c r="B20" s="63"/>
      <c r="G20" s="22"/>
      <c r="H20" s="21"/>
      <c r="I20" s="20"/>
      <c r="J20" s="20"/>
      <c r="N20" s="11"/>
    </row>
    <row r="21" spans="1:14" s="18" customFormat="1" ht="15.75" customHeight="1">
      <c r="A21" s="16"/>
      <c r="B21" s="63"/>
      <c r="C21" s="24"/>
      <c r="D21" s="24"/>
      <c r="E21" s="24"/>
      <c r="F21" s="24"/>
      <c r="H21" s="21"/>
      <c r="I21" s="20"/>
      <c r="J21" s="20"/>
      <c r="N21" s="11"/>
    </row>
    <row r="22" spans="1:14" s="18" customFormat="1" ht="15.75" customHeight="1">
      <c r="B22" s="63"/>
      <c r="C22" s="17" t="s">
        <v>18</v>
      </c>
      <c r="D22" s="17"/>
      <c r="E22" s="18" t="s">
        <v>13</v>
      </c>
      <c r="F22" s="22" t="s">
        <v>19</v>
      </c>
      <c r="G22" s="22"/>
      <c r="I22" s="20"/>
      <c r="K22" s="22"/>
      <c r="N22" s="11"/>
    </row>
    <row r="23" spans="1:14" s="18" customFormat="1" ht="27" customHeight="1">
      <c r="B23" s="63"/>
      <c r="C23" s="65" t="s">
        <v>20</v>
      </c>
      <c r="D23" s="65"/>
      <c r="E23" s="27">
        <v>800</v>
      </c>
      <c r="F23" s="30"/>
      <c r="G23" s="22"/>
      <c r="K23" s="23">
        <f>E23*F23*E14</f>
        <v>0</v>
      </c>
      <c r="N23" s="11"/>
    </row>
    <row r="24" spans="1:14" s="18" customFormat="1" ht="27" customHeight="1">
      <c r="B24" s="63"/>
      <c r="C24" s="31"/>
      <c r="D24" s="31"/>
      <c r="G24" s="22"/>
      <c r="K24" s="22"/>
      <c r="N24" s="11"/>
    </row>
    <row r="25" spans="1:14" s="18" customFormat="1" ht="27" customHeight="1">
      <c r="B25" s="63"/>
      <c r="C25" s="17" t="s">
        <v>21</v>
      </c>
      <c r="D25" s="17"/>
      <c r="E25" s="18" t="s">
        <v>13</v>
      </c>
      <c r="F25" s="22" t="s">
        <v>22</v>
      </c>
      <c r="G25" s="22"/>
      <c r="I25" s="20"/>
      <c r="K25" s="22"/>
      <c r="N25" s="11"/>
    </row>
    <row r="26" spans="1:14" s="18" customFormat="1" ht="27" customHeight="1">
      <c r="B26" s="63"/>
      <c r="C26" s="65" t="s">
        <v>23</v>
      </c>
      <c r="D26" s="65"/>
      <c r="E26" s="27">
        <v>400</v>
      </c>
      <c r="F26" s="30"/>
      <c r="G26" s="22"/>
      <c r="K26" s="23">
        <f>E26*F26</f>
        <v>0</v>
      </c>
      <c r="N26" s="11"/>
    </row>
    <row r="27" spans="1:14" s="18" customFormat="1" ht="22.5" customHeight="1">
      <c r="B27" s="63"/>
      <c r="C27" s="31"/>
      <c r="D27" s="31"/>
      <c r="G27" s="22"/>
      <c r="N27" s="11"/>
    </row>
    <row r="28" spans="1:14" s="18" customFormat="1" ht="15" customHeight="1">
      <c r="B28" s="63"/>
      <c r="C28" s="17" t="s">
        <v>24</v>
      </c>
      <c r="D28" s="17"/>
      <c r="E28" s="17"/>
      <c r="F28" s="17"/>
      <c r="K28" s="23">
        <f>K18+K23+K26</f>
        <v>0</v>
      </c>
      <c r="N28" s="64"/>
    </row>
    <row r="29" spans="1:14" s="15" customFormat="1" ht="14.45">
      <c r="A29" s="50"/>
      <c r="B29" s="63"/>
      <c r="C29" s="50"/>
      <c r="D29" s="50"/>
      <c r="E29" s="50"/>
      <c r="F29" s="50"/>
      <c r="G29" s="50"/>
      <c r="H29" s="50"/>
      <c r="I29" s="50"/>
      <c r="J29" s="50"/>
      <c r="K29" s="25"/>
      <c r="L29" s="50"/>
      <c r="M29" s="50"/>
      <c r="N29" s="64"/>
    </row>
    <row r="30" spans="1:14" s="15" customFormat="1" ht="14.45">
      <c r="A30" s="50"/>
      <c r="B30" s="63"/>
      <c r="C30" s="50"/>
      <c r="D30" s="50"/>
      <c r="E30" s="50"/>
      <c r="F30" s="50"/>
      <c r="G30" s="50"/>
      <c r="H30" s="50"/>
      <c r="I30" s="50"/>
      <c r="J30" s="50"/>
      <c r="K30" s="50" t="s">
        <v>25</v>
      </c>
      <c r="L30" s="50"/>
      <c r="M30" s="50"/>
      <c r="N30" s="64"/>
    </row>
    <row r="31" spans="1:14" ht="14.45">
      <c r="B31" s="10"/>
      <c r="C31" s="50" t="s">
        <v>26</v>
      </c>
      <c r="D31" s="89" t="s">
        <v>27</v>
      </c>
      <c r="E31" s="90"/>
      <c r="F31" s="90"/>
      <c r="G31" s="90"/>
      <c r="H31" s="90"/>
      <c r="I31" s="91"/>
      <c r="J31" s="50"/>
      <c r="K31" s="80"/>
      <c r="L31" s="81"/>
      <c r="M31" s="82"/>
      <c r="N31" s="11"/>
    </row>
    <row r="32" spans="1:14" ht="14.45">
      <c r="B32" s="10"/>
      <c r="C32" s="50" t="s">
        <v>28</v>
      </c>
      <c r="D32" s="89" t="s">
        <v>27</v>
      </c>
      <c r="E32" s="90"/>
      <c r="F32" s="90"/>
      <c r="G32" s="90"/>
      <c r="H32" s="90"/>
      <c r="I32" s="91"/>
      <c r="J32" s="50"/>
      <c r="K32" s="83"/>
      <c r="L32" s="84"/>
      <c r="M32" s="85"/>
      <c r="N32" s="11"/>
    </row>
    <row r="33" spans="2:14" ht="14.45">
      <c r="B33" s="10"/>
      <c r="C33" s="50" t="s">
        <v>29</v>
      </c>
      <c r="D33" s="89" t="s">
        <v>27</v>
      </c>
      <c r="E33" s="90"/>
      <c r="F33" s="90"/>
      <c r="G33" s="90"/>
      <c r="H33" s="90"/>
      <c r="I33" s="91"/>
      <c r="J33" s="50"/>
      <c r="K33" s="83"/>
      <c r="L33" s="84"/>
      <c r="M33" s="85"/>
      <c r="N33" s="11"/>
    </row>
    <row r="34" spans="2:14" ht="14.45">
      <c r="B34" s="10"/>
      <c r="C34" s="50" t="s">
        <v>30</v>
      </c>
      <c r="D34" s="89" t="s">
        <v>27</v>
      </c>
      <c r="E34" s="90"/>
      <c r="F34" s="90"/>
      <c r="G34" s="90"/>
      <c r="H34" s="90"/>
      <c r="I34" s="91"/>
      <c r="J34" s="50"/>
      <c r="K34" s="83"/>
      <c r="L34" s="84"/>
      <c r="M34" s="85"/>
      <c r="N34" s="11"/>
    </row>
    <row r="35" spans="2:14" ht="14.45">
      <c r="B35" s="10"/>
      <c r="C35" s="50" t="s">
        <v>31</v>
      </c>
      <c r="D35" s="89" t="s">
        <v>27</v>
      </c>
      <c r="E35" s="90"/>
      <c r="F35" s="90"/>
      <c r="G35" s="90"/>
      <c r="H35" s="90"/>
      <c r="I35" s="91"/>
      <c r="J35" s="50"/>
      <c r="K35" s="86"/>
      <c r="L35" s="87"/>
      <c r="M35" s="88"/>
      <c r="N35" s="11"/>
    </row>
    <row r="36" spans="2:14" ht="27.6" customHeight="1" thickBot="1">
      <c r="B36" s="12"/>
      <c r="C36" s="13"/>
      <c r="D36" s="13"/>
      <c r="E36" s="13"/>
      <c r="F36" s="13"/>
      <c r="G36" s="13"/>
      <c r="H36" s="13"/>
      <c r="I36" s="13"/>
      <c r="J36" s="13"/>
      <c r="K36" s="13"/>
      <c r="L36" s="13"/>
      <c r="M36" s="13"/>
      <c r="N36" s="14"/>
    </row>
    <row r="37" spans="2:14" ht="15" customHeight="1" thickTop="1"/>
    <row r="38" spans="2:14" ht="15" hidden="1" customHeight="1"/>
    <row r="39" spans="2:14" ht="15" hidden="1" customHeight="1"/>
    <row r="40" spans="2:14" hidden="1"/>
    <row r="41" spans="2:14" ht="15" hidden="1" customHeight="1"/>
    <row r="42" spans="2:14" ht="15.75" hidden="1" customHeight="1"/>
    <row r="43" spans="2:14" ht="15.75" hidden="1" customHeight="1"/>
    <row r="44" spans="2:14" hidden="1"/>
    <row r="45" spans="2:14" ht="15" hidden="1" customHeight="1"/>
    <row r="46" spans="2:14" ht="15" hidden="1" customHeight="1"/>
    <row r="47" spans="2:14" ht="15" hidden="1" customHeight="1"/>
    <row r="48" spans="2:14" ht="15" hidden="1" customHeight="1"/>
    <row r="49" ht="15" hidden="1" customHeight="1"/>
    <row r="50" ht="15" hidden="1" customHeight="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106" spans="4:7">
      <c r="D106" s="7" t="s">
        <v>32</v>
      </c>
      <c r="F106" s="7" t="s">
        <v>33</v>
      </c>
      <c r="G106" s="7" t="s">
        <v>34</v>
      </c>
    </row>
    <row r="107" spans="4:7">
      <c r="D107" s="7" t="s">
        <v>35</v>
      </c>
      <c r="F107" s="7" t="s">
        <v>36</v>
      </c>
      <c r="G107" s="7">
        <v>0</v>
      </c>
    </row>
    <row r="108" spans="4:7">
      <c r="D108" s="7" t="s">
        <v>37</v>
      </c>
      <c r="F108" s="7" t="s">
        <v>38</v>
      </c>
      <c r="G108" s="7">
        <v>1</v>
      </c>
    </row>
    <row r="109" spans="4:7">
      <c r="F109" s="7" t="s">
        <v>39</v>
      </c>
      <c r="G109" s="7">
        <v>4</v>
      </c>
    </row>
    <row r="110" spans="4:7">
      <c r="F110" s="7" t="s">
        <v>40</v>
      </c>
      <c r="G110" s="7">
        <v>7</v>
      </c>
    </row>
    <row r="111" spans="4:7">
      <c r="F111" s="7" t="s">
        <v>41</v>
      </c>
      <c r="G111" s="7">
        <v>10</v>
      </c>
    </row>
  </sheetData>
  <sheetProtection selectLockedCells="1"/>
  <mergeCells count="18">
    <mergeCell ref="K31:M35"/>
    <mergeCell ref="D34:I34"/>
    <mergeCell ref="D35:I35"/>
    <mergeCell ref="D31:I31"/>
    <mergeCell ref="D32:I32"/>
    <mergeCell ref="D33:I33"/>
    <mergeCell ref="C26:D26"/>
    <mergeCell ref="I6:M13"/>
    <mergeCell ref="C10:H10"/>
    <mergeCell ref="C9:H9"/>
    <mergeCell ref="C8:H8"/>
    <mergeCell ref="C7:H7"/>
    <mergeCell ref="C6:H6"/>
    <mergeCell ref="D12:E12"/>
    <mergeCell ref="C11:H11"/>
    <mergeCell ref="C18:D18"/>
    <mergeCell ref="C23:D23"/>
    <mergeCell ref="C19:D19"/>
  </mergeCells>
  <printOptions horizontalCentered="1" verticalCentered="1"/>
  <pageMargins left="0" right="0" top="0" bottom="0" header="0" footer="0"/>
  <pageSetup paperSize="9" fitToHeight="0" orientation="landscape" r:id="rId1"/>
  <drawing r:id="rId2"/>
  <extLst>
    <ext xmlns:x14="http://schemas.microsoft.com/office/spreadsheetml/2009/9/main" uri="{78C0D931-6437-407d-A8EE-F0AAD7539E65}">
      <x14:conditionalFormattings>
        <x14:conditionalFormatting xmlns:xm="http://schemas.microsoft.com/office/excel/2006/main">
          <x14:cfRule type="iconSet" priority="1" id="{D83FB952-D159-4883-819D-F63098E44CF5}">
            <x14:iconSet iconSet="3Symbols2" custom="1">
              <x14:cfvo type="percent">
                <xm:f>0</xm:f>
              </x14:cfvo>
              <x14:cfvo type="num" gte="0">
                <xm:f>1</xm:f>
              </x14:cfvo>
              <x14:cfvo type="num" gte="0">
                <xm:f>120</xm:f>
              </x14:cfvo>
              <x14:cfIcon iconSet="3Symbols2" iconId="0"/>
              <x14:cfIcon iconSet="3Symbols2" iconId="2"/>
              <x14:cfIcon iconSet="3Symbols2" iconId="0"/>
            </x14:iconSet>
          </x14:cfRule>
          <xm:sqref>F26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1B87E-DDE7-4240-AAA0-DAA3DBCD2729}">
  <sheetPr>
    <pageSetUpPr fitToPage="1"/>
  </sheetPr>
  <dimension ref="A1:M43"/>
  <sheetViews>
    <sheetView zoomScale="90" zoomScaleNormal="90" workbookViewId="0">
      <selection activeCell="C7" sqref="C7:F8"/>
    </sheetView>
  </sheetViews>
  <sheetFormatPr defaultColWidth="0" defaultRowHeight="12.95" zeroHeight="1"/>
  <cols>
    <col min="1" max="1" width="2.42578125" style="32" customWidth="1"/>
    <col min="2" max="2" width="2.5703125" style="32" customWidth="1"/>
    <col min="3" max="3" width="86.85546875" style="34" customWidth="1"/>
    <col min="4" max="4" width="32.5703125" style="34" customWidth="1"/>
    <col min="5" max="5" width="70.140625" style="34" customWidth="1"/>
    <col min="6" max="6" width="23.42578125" style="34" customWidth="1"/>
    <col min="7" max="7" width="2.42578125" style="32" customWidth="1"/>
    <col min="8" max="8" width="2.5703125" style="32" customWidth="1"/>
    <col min="9" max="9" width="2.5703125" style="32" hidden="1" customWidth="1"/>
    <col min="10" max="10" width="2.5703125" style="33" hidden="1" customWidth="1"/>
    <col min="11" max="11" width="54.5703125" style="32" hidden="1" customWidth="1"/>
    <col min="12" max="16384" width="0" style="32" hidden="1"/>
  </cols>
  <sheetData>
    <row r="1" spans="1:13" ht="7.5" customHeight="1" thickBot="1">
      <c r="A1" s="7"/>
      <c r="B1" s="7"/>
      <c r="C1" s="58"/>
      <c r="D1" s="58"/>
      <c r="E1" s="58"/>
      <c r="F1" s="58"/>
      <c r="G1" s="7"/>
      <c r="H1" s="7"/>
      <c r="I1" s="35"/>
      <c r="J1" s="35"/>
      <c r="K1" s="35"/>
      <c r="L1" s="35"/>
      <c r="M1" s="35"/>
    </row>
    <row r="2" spans="1:13" ht="13.5" thickTop="1">
      <c r="A2" s="7"/>
      <c r="B2" s="61"/>
      <c r="C2" s="60"/>
      <c r="D2" s="60"/>
      <c r="E2" s="60"/>
      <c r="F2" s="60"/>
      <c r="G2" s="59"/>
      <c r="H2" s="7"/>
      <c r="I2" s="35"/>
      <c r="J2" s="35"/>
      <c r="K2" s="35"/>
      <c r="L2" s="35"/>
      <c r="M2" s="35"/>
    </row>
    <row r="3" spans="1:13" ht="52.5" customHeight="1">
      <c r="A3" s="7"/>
      <c r="B3" s="44"/>
      <c r="C3" s="58"/>
      <c r="D3" s="58"/>
      <c r="E3" s="58"/>
      <c r="F3" s="58"/>
      <c r="G3" s="57"/>
      <c r="H3" s="7"/>
      <c r="I3" s="35"/>
      <c r="J3" s="35"/>
      <c r="K3" s="35"/>
      <c r="L3" s="35"/>
      <c r="M3" s="35"/>
    </row>
    <row r="4" spans="1:13" ht="19.5" customHeight="1">
      <c r="A4" s="7"/>
      <c r="B4" s="44"/>
      <c r="C4" s="92" t="str">
        <f>'Annex 4 Inschrijfbiljet'!G3</f>
        <v>Verwerven netwerkapparatuur ten behoeve t.b.v. het Train Control System (TCS) netwerk inclusief support</v>
      </c>
      <c r="D4" s="93"/>
      <c r="E4" s="93"/>
      <c r="F4" s="94"/>
      <c r="G4" s="54"/>
      <c r="H4" s="53"/>
      <c r="I4" s="35"/>
      <c r="J4" s="35"/>
      <c r="K4" s="35"/>
      <c r="L4" s="35"/>
      <c r="M4" s="35"/>
    </row>
    <row r="5" spans="1:13" ht="8.25" customHeight="1">
      <c r="A5" s="7"/>
      <c r="B5" s="44"/>
      <c r="C5" s="56"/>
      <c r="D5" s="55"/>
      <c r="E5" s="55"/>
      <c r="F5" s="55"/>
      <c r="G5" s="54"/>
      <c r="H5" s="53"/>
      <c r="I5" s="35"/>
      <c r="J5" s="35"/>
      <c r="K5" s="35"/>
      <c r="L5" s="35"/>
      <c r="M5" s="35"/>
    </row>
    <row r="6" spans="1:13" s="45" customFormat="1" ht="14.45">
      <c r="A6" s="50"/>
      <c r="B6" s="49"/>
      <c r="C6" s="52" t="s">
        <v>42</v>
      </c>
      <c r="D6" s="51"/>
      <c r="E6" s="51"/>
      <c r="F6" s="51"/>
      <c r="G6" s="48"/>
      <c r="H6" s="47"/>
      <c r="J6" s="46"/>
    </row>
    <row r="7" spans="1:13" s="45" customFormat="1" ht="41.85" customHeight="1">
      <c r="A7" s="50"/>
      <c r="B7" s="49"/>
      <c r="C7" s="95" t="s">
        <v>43</v>
      </c>
      <c r="D7" s="96"/>
      <c r="E7" s="96"/>
      <c r="F7" s="96"/>
      <c r="G7" s="48"/>
      <c r="H7" s="47"/>
      <c r="J7" s="46"/>
    </row>
    <row r="8" spans="1:13" s="45" customFormat="1" ht="105" customHeight="1">
      <c r="A8" s="50"/>
      <c r="B8" s="49"/>
      <c r="C8" s="95" t="s">
        <v>44</v>
      </c>
      <c r="D8" s="96"/>
      <c r="E8" s="96"/>
      <c r="F8" s="96"/>
      <c r="G8" s="48"/>
      <c r="H8" s="47"/>
      <c r="J8" s="46"/>
    </row>
    <row r="9" spans="1:13" s="45" customFormat="1" ht="14.45">
      <c r="A9" s="50"/>
      <c r="B9" s="49"/>
      <c r="C9" s="95" t="s">
        <v>45</v>
      </c>
      <c r="D9" s="95"/>
      <c r="E9" s="95"/>
      <c r="F9" s="95"/>
      <c r="G9" s="48"/>
      <c r="H9" s="47"/>
      <c r="J9" s="46"/>
    </row>
    <row r="10" spans="1:13" ht="11.1" customHeight="1">
      <c r="A10" s="7"/>
      <c r="B10" s="44"/>
      <c r="C10" s="43"/>
      <c r="D10" s="43"/>
      <c r="E10" s="43"/>
      <c r="F10" s="43"/>
      <c r="G10" s="42"/>
      <c r="H10" s="37"/>
    </row>
    <row r="11" spans="1:13" ht="10.5" customHeight="1" thickBot="1">
      <c r="A11" s="7"/>
      <c r="B11" s="41"/>
      <c r="C11" s="40"/>
      <c r="D11" s="40"/>
      <c r="E11" s="40"/>
      <c r="F11" s="40"/>
      <c r="G11" s="39"/>
      <c r="H11" s="37"/>
    </row>
    <row r="12" spans="1:13" ht="9" customHeight="1" thickTop="1">
      <c r="A12" s="7"/>
      <c r="B12" s="7"/>
      <c r="C12" s="38"/>
      <c r="D12" s="38"/>
      <c r="E12" s="38"/>
      <c r="F12" s="38"/>
      <c r="G12" s="37"/>
      <c r="H12" s="37"/>
    </row>
    <row r="13" spans="1:13" hidden="1">
      <c r="A13" s="7"/>
      <c r="B13" s="7"/>
      <c r="C13" s="38"/>
      <c r="D13" s="38"/>
      <c r="E13" s="38"/>
      <c r="F13" s="38"/>
      <c r="G13" s="37"/>
      <c r="H13" s="37"/>
    </row>
    <row r="14" spans="1:13" hidden="1">
      <c r="A14" s="7"/>
      <c r="B14" s="7"/>
      <c r="C14" s="38"/>
      <c r="D14" s="38"/>
      <c r="E14" s="38"/>
      <c r="F14" s="38"/>
      <c r="G14" s="37"/>
      <c r="H14" s="37"/>
    </row>
    <row r="15" spans="1:13" hidden="1">
      <c r="A15" s="7"/>
      <c r="B15" s="7"/>
      <c r="C15" s="38"/>
      <c r="D15" s="38"/>
      <c r="E15" s="38"/>
      <c r="F15" s="38"/>
      <c r="G15" s="37"/>
      <c r="H15" s="37"/>
    </row>
    <row r="16" spans="1:13" hidden="1">
      <c r="A16" s="7"/>
      <c r="B16" s="7"/>
      <c r="C16" s="38"/>
      <c r="D16" s="38"/>
      <c r="E16" s="38"/>
      <c r="F16" s="38"/>
      <c r="G16" s="37"/>
      <c r="H16" s="37"/>
    </row>
    <row r="17" spans="1:8" hidden="1">
      <c r="A17" s="7"/>
      <c r="B17" s="7"/>
      <c r="C17" s="38"/>
      <c r="D17" s="38"/>
      <c r="E17" s="38"/>
      <c r="F17" s="38"/>
      <c r="G17" s="37"/>
      <c r="H17" s="37"/>
    </row>
    <row r="18" spans="1:8" hidden="1">
      <c r="A18" s="7"/>
      <c r="B18" s="7"/>
      <c r="C18" s="38"/>
      <c r="D18" s="38"/>
      <c r="E18" s="38"/>
      <c r="F18" s="38"/>
      <c r="G18" s="37"/>
      <c r="H18" s="37"/>
    </row>
    <row r="19" spans="1:8" hidden="1">
      <c r="A19" s="7"/>
      <c r="B19" s="7"/>
      <c r="C19" s="38"/>
      <c r="D19" s="38"/>
      <c r="E19" s="38"/>
      <c r="F19" s="38"/>
      <c r="G19" s="37"/>
      <c r="H19" s="37"/>
    </row>
    <row r="20" spans="1:8" hidden="1">
      <c r="A20" s="7"/>
      <c r="B20" s="7"/>
      <c r="C20" s="38"/>
      <c r="D20" s="38"/>
      <c r="E20" s="38"/>
      <c r="F20" s="38"/>
      <c r="G20" s="37"/>
      <c r="H20" s="37"/>
    </row>
    <row r="21" spans="1:8" hidden="1">
      <c r="C21" s="36"/>
      <c r="D21" s="36"/>
      <c r="E21" s="36"/>
      <c r="F21" s="36"/>
      <c r="G21" s="35"/>
      <c r="H21" s="35"/>
    </row>
    <row r="22" spans="1:8" hidden="1">
      <c r="C22" s="36"/>
      <c r="D22" s="36"/>
      <c r="E22" s="36"/>
      <c r="F22" s="36"/>
      <c r="G22" s="35"/>
      <c r="H22" s="35"/>
    </row>
    <row r="23" spans="1:8" hidden="1">
      <c r="C23" s="36"/>
      <c r="D23" s="36"/>
      <c r="E23" s="36"/>
      <c r="F23" s="36"/>
      <c r="G23" s="35"/>
      <c r="H23" s="35"/>
    </row>
    <row r="24" spans="1:8" hidden="1">
      <c r="C24" s="36"/>
      <c r="D24" s="36"/>
      <c r="E24" s="36"/>
      <c r="F24" s="36"/>
      <c r="G24" s="35"/>
      <c r="H24" s="35"/>
    </row>
    <row r="25" spans="1:8" hidden="1">
      <c r="C25" s="36"/>
      <c r="D25" s="36"/>
      <c r="E25" s="36"/>
      <c r="F25" s="36"/>
      <c r="G25" s="35"/>
      <c r="H25" s="35"/>
    </row>
    <row r="26" spans="1:8" hidden="1">
      <c r="C26" s="36"/>
      <c r="D26" s="36"/>
      <c r="E26" s="36"/>
      <c r="F26" s="36"/>
      <c r="G26" s="35"/>
      <c r="H26" s="35"/>
    </row>
    <row r="27" spans="1:8" hidden="1">
      <c r="C27" s="36"/>
      <c r="D27" s="36"/>
      <c r="E27" s="36"/>
      <c r="F27" s="36"/>
      <c r="G27" s="35"/>
      <c r="H27" s="35"/>
    </row>
    <row r="28" spans="1:8" hidden="1">
      <c r="C28" s="36"/>
      <c r="D28" s="36"/>
      <c r="E28" s="36"/>
      <c r="F28" s="36"/>
      <c r="G28" s="35"/>
      <c r="H28" s="35"/>
    </row>
    <row r="29" spans="1:8" hidden="1">
      <c r="C29" s="36"/>
      <c r="D29" s="36"/>
      <c r="E29" s="36"/>
      <c r="F29" s="36"/>
      <c r="G29" s="35"/>
      <c r="H29" s="35"/>
    </row>
    <row r="30" spans="1:8" hidden="1">
      <c r="C30" s="36"/>
      <c r="D30" s="36"/>
      <c r="E30" s="36"/>
      <c r="F30" s="36"/>
      <c r="G30" s="35"/>
      <c r="H30" s="35"/>
    </row>
    <row r="31" spans="1:8" hidden="1">
      <c r="C31" s="36"/>
      <c r="D31" s="36"/>
      <c r="E31" s="36"/>
      <c r="F31" s="36"/>
      <c r="G31" s="35"/>
      <c r="H31" s="35"/>
    </row>
    <row r="32" spans="1:8"/>
    <row r="33"/>
    <row r="34"/>
    <row r="35"/>
    <row r="36"/>
    <row r="37"/>
    <row r="38"/>
    <row r="39"/>
    <row r="40"/>
    <row r="41"/>
    <row r="42"/>
    <row r="43"/>
  </sheetData>
  <mergeCells count="4">
    <mergeCell ref="C4:F4"/>
    <mergeCell ref="C7:F7"/>
    <mergeCell ref="C9:F9"/>
    <mergeCell ref="C8:F8"/>
  </mergeCells>
  <printOptions horizontalCentered="1" verticalCentered="1"/>
  <pageMargins left="0" right="0" top="0" bottom="0" header="0" footer="0"/>
  <pageSetup paperSize="8" scale="9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_dlc_DocId xmlns="feef5865-a982-42aa-8640-9d4286765ef6">PR201896606-269629272-21828</_dlc_DocId>
    <_dlc_DocIdUrl xmlns="feef5865-a982-42aa-8640-9d4286765ef6">
      <Url>https://prorailbv.sharepoint.com/teams/PR2018_96606/_layouts/15/DocIdRedir.aspx?ID=PR201896606-269629272-21828</Url>
      <Description>PR201896606-269629272-21828</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506A731FFBC00943B784A5C77A89692D" ma:contentTypeVersion="14" ma:contentTypeDescription="Een nieuw document maken." ma:contentTypeScope="" ma:versionID="5f00d0808b14475be9350cf2b7267e09">
  <xsd:schema xmlns:xsd="http://www.w3.org/2001/XMLSchema" xmlns:xs="http://www.w3.org/2001/XMLSchema" xmlns:p="http://schemas.microsoft.com/office/2006/metadata/properties" xmlns:ns2="feef5865-a982-42aa-8640-9d4286765ef6" xmlns:ns3="48df4dd4-0ef3-4c18-8b24-e7a16cb8eae8" xmlns:ns4="f6002ada-05bb-4fac-8ef7-2830bef75dbe" targetNamespace="http://schemas.microsoft.com/office/2006/metadata/properties" ma:root="true" ma:fieldsID="4790875919f15278c183bf841aa18b0a" ns2:_="" ns3:_="" ns4:_="">
    <xsd:import namespace="feef5865-a982-42aa-8640-9d4286765ef6"/>
    <xsd:import namespace="48df4dd4-0ef3-4c18-8b24-e7a16cb8eae8"/>
    <xsd:import namespace="f6002ada-05bb-4fac-8ef7-2830bef75dbe"/>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LengthInSeconds" minOccurs="0"/>
                <xsd:element ref="ns4:SharedWithUsers" minOccurs="0"/>
                <xsd:element ref="ns4:SharedWithDetails" minOccurs="0"/>
                <xsd:element ref="ns3:MediaServiceAutoKeyPoints" minOccurs="0"/>
                <xsd:element ref="ns3:MediaServiceKeyPoint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48df4dd4-0ef3-4c18-8b24-e7a16cb8eae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6002ada-05bb-4fac-8ef7-2830bef75dbe" elementFormDefault="qualified">
    <xsd:import namespace="http://schemas.microsoft.com/office/2006/documentManagement/types"/>
    <xsd:import namespace="http://schemas.microsoft.com/office/infopath/2007/PartnerControls"/>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80C640-1EBE-4C16-9F2C-A837DA563BD7}"/>
</file>

<file path=customXml/itemProps2.xml><?xml version="1.0" encoding="utf-8"?>
<ds:datastoreItem xmlns:ds="http://schemas.openxmlformats.org/officeDocument/2006/customXml" ds:itemID="{6353BDFE-CBAC-44A1-80FB-B6BD2A0BC037}"/>
</file>

<file path=customXml/itemProps3.xml><?xml version="1.0" encoding="utf-8"?>
<ds:datastoreItem xmlns:ds="http://schemas.openxmlformats.org/officeDocument/2006/customXml" ds:itemID="{5659E899-2814-4FBC-9DC0-91D31BB6A191}"/>
</file>

<file path=customXml/itemProps4.xml><?xml version="1.0" encoding="utf-8"?>
<ds:datastoreItem xmlns:ds="http://schemas.openxmlformats.org/officeDocument/2006/customXml" ds:itemID="{DAFC2D7F-8C2A-46DC-AF87-09608801BF92}"/>
</file>

<file path=docProps/app.xml><?xml version="1.0" encoding="utf-8"?>
<Properties xmlns="http://schemas.openxmlformats.org/officeDocument/2006/extended-properties" xmlns:vt="http://schemas.openxmlformats.org/officeDocument/2006/docPropsVTypes">
  <Application>Microsoft Excel Online</Application>
  <Manager/>
  <Company>ProRail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7 - Aanbiedingsbegroting</dc:title>
  <dc:subject/>
  <dc:creator>aarnoud.bijleveld</dc:creator>
  <cp:keywords/>
  <dc:description/>
  <cp:lastModifiedBy>i:0#.f|membership|bob.snelle@ka.prorail.nl</cp:lastModifiedBy>
  <cp:revision/>
  <dcterms:created xsi:type="dcterms:W3CDTF">2017-01-20T10:16:47Z</dcterms:created>
  <dcterms:modified xsi:type="dcterms:W3CDTF">2023-12-10T13:00:59Z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0x010100506A731FFBC00943B784A5C77A89692D</vt:lpwstr>
  </property>
  <property fmtid="{D5CDD505-2E9C-101B-9397-08002B2CF9AE}" pid="3" name="_dlc_DocIdItemGuid">
    <vt:lpwstr>a10f8c45-5f95-4fff-882e-d6055fc0a10d</vt:lpwstr>
  </property>
  <property fmtid="{D5CDD505-2E9C-101B-9397-08002B2CF9AE}" pid="4" name="_dlc_policyId">
    <vt:lpwstr/>
  </property>
  <property fmtid="{D5CDD505-2E9C-101B-9397-08002B2CF9AE}" pid="5" name="ItemRetentionFormula">
    <vt:lpwstr/>
  </property>
  <property fmtid="{D5CDD505-2E9C-101B-9397-08002B2CF9AE}" pid="6" name="Vertrouwelijkheid">
    <vt:lpwstr>2;#Intern|8a639747-e233-49a8-819f-e74cd9528f9e</vt:lpwstr>
  </property>
  <property fmtid="{D5CDD505-2E9C-101B-9397-08002B2CF9AE}" pid="7" name="TaxKeyword">
    <vt:lpwstr/>
  </property>
  <property fmtid="{D5CDD505-2E9C-101B-9397-08002B2CF9AE}" pid="8" name="pfc1de68b0bc4286a25a1f006370b9c9">
    <vt:lpwstr/>
  </property>
  <property fmtid="{D5CDD505-2E9C-101B-9397-08002B2CF9AE}" pid="9" name="Type document">
    <vt:lpwstr/>
  </property>
  <property fmtid="{D5CDD505-2E9C-101B-9397-08002B2CF9AE}" pid="10" name="Verantwoordelijke afdeling">
    <vt:lpwstr>39;#Procurement Assets en ICT|4394047b-9246-4a8e-9ae2-2f7f45cabe5c</vt:lpwstr>
  </property>
  <property fmtid="{D5CDD505-2E9C-101B-9397-08002B2CF9AE}" pid="11" name="Documentstatus">
    <vt:lpwstr>3;#Concept|b56e2604-821a-409c-9774-7587ed426a31</vt:lpwstr>
  </property>
  <property fmtid="{D5CDD505-2E9C-101B-9397-08002B2CF9AE}" pid="12" name="Handeling">
    <vt:lpwstr/>
  </property>
  <property fmtid="{D5CDD505-2E9C-101B-9397-08002B2CF9AE}" pid="13" name="MSIP_Label_24e57bac-d225-40fb-8a9e-62b5be587a96_Enabled">
    <vt:lpwstr>true</vt:lpwstr>
  </property>
  <property fmtid="{D5CDD505-2E9C-101B-9397-08002B2CF9AE}" pid="14" name="MSIP_Label_24e57bac-d225-40fb-8a9e-62b5be587a96_SetDate">
    <vt:lpwstr>2021-05-03T12:18:43Z</vt:lpwstr>
  </property>
  <property fmtid="{D5CDD505-2E9C-101B-9397-08002B2CF9AE}" pid="15" name="MSIP_Label_24e57bac-d225-40fb-8a9e-62b5be587a96_Method">
    <vt:lpwstr>Standard</vt:lpwstr>
  </property>
  <property fmtid="{D5CDD505-2E9C-101B-9397-08002B2CF9AE}" pid="16" name="MSIP_Label_24e57bac-d225-40fb-8a9e-62b5be587a96_Name">
    <vt:lpwstr>Internal</vt:lpwstr>
  </property>
  <property fmtid="{D5CDD505-2E9C-101B-9397-08002B2CF9AE}" pid="17" name="MSIP_Label_24e57bac-d225-40fb-8a9e-62b5be587a96_SiteId">
    <vt:lpwstr>a398fcff-8d2b-4930-a7f7-e1c99a108d77</vt:lpwstr>
  </property>
  <property fmtid="{D5CDD505-2E9C-101B-9397-08002B2CF9AE}" pid="18" name="MSIP_Label_24e57bac-d225-40fb-8a9e-62b5be587a96_ActionId">
    <vt:lpwstr>071359db-3a71-4dd9-aaa0-0000e6efdf39</vt:lpwstr>
  </property>
  <property fmtid="{D5CDD505-2E9C-101B-9397-08002B2CF9AE}" pid="19" name="MSIP_Label_24e57bac-d225-40fb-8a9e-62b5be587a96_ContentBits">
    <vt:lpwstr>0</vt:lpwstr>
  </property>
</Properties>
</file>