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96" windowHeight="8424"/>
  </bookViews>
  <sheets>
    <sheet name="Blad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<sst xmlns="http://schemas.openxmlformats.org/spreadsheetml/2006/main" count="30" uniqueCount="30">
  <si>
    <t>INDICATIEVE AANTALLEN OP BASIS VAN ESTETISCHE PROJECTIE IN DE PLAFONDS.</t>
  </si>
  <si>
    <t>DE DAADWERKELIJKE AANTALLEN DOOR DE INSTALLATEUR TE BEPALEN O.B.V. VAN DE DOOR HEM TE VERVAARDIGEN LICHTBEREKENING. Aan de aantallen hieronder kunnen geen rechten worden ontleend.</t>
  </si>
  <si>
    <t>Type armatuur</t>
  </si>
  <si>
    <t>Afbeelding</t>
  </si>
  <si>
    <t>Begane grond</t>
  </si>
  <si>
    <t>1e Verdieping</t>
  </si>
  <si>
    <t>2e Verdieping</t>
  </si>
  <si>
    <t>3e Verdieping</t>
  </si>
  <si>
    <t>4e Verdieping</t>
  </si>
  <si>
    <t>Totaal</t>
  </si>
  <si>
    <t xml:space="preserve">Prijs/stuk              
excl BTW*
</t>
  </si>
  <si>
    <r>
      <rPr>
        <sz val="8"/>
        <color rgb="FF000000"/>
        <rFont val="Arial"/>
        <charset val="134"/>
      </rPr>
      <t>Totaalprijs</t>
    </r>
    <r>
      <rPr>
        <sz val="8"/>
        <color rgb="FF000000"/>
        <rFont val="Arial"/>
        <charset val="134"/>
      </rPr>
      <t xml:space="preserve">              </t>
    </r>
  </si>
  <si>
    <r>
      <t xml:space="preserve">Inlegarmatuur 600x600
</t>
    </r>
    <r>
      <rPr>
        <sz val="8"/>
        <color rgb="FF000000"/>
        <rFont val="Arial"/>
        <charset val="134"/>
      </rPr>
      <t xml:space="preserve">
Staal, Wit, Signaalwit (RAL9003), draadloze driver, 4000 lm, 31 W, 135 lm/W</t>
    </r>
    <r>
      <rPr>
        <sz val="8"/>
        <rFont val="Arial"/>
        <charset val="134"/>
      </rPr>
      <t>, 4000 K</t>
    </r>
    <r>
      <rPr>
        <sz val="8"/>
        <color rgb="FF000000"/>
        <rFont val="Arial"/>
        <charset val="134"/>
      </rPr>
      <t>, 
(0.43, 0.40) SDCM ≤3, UGR19, 
Lichthoek 84°, Microprismatische lens, Polymethylmethacrylaat, Bescherming tegen vingers, bescherming tegen draden, spatwaterdicht, 0,3 J, Veiligheidsklasse II, 3-polige aansluitunit</t>
    </r>
  </si>
  <si>
    <r>
      <t>LED Downlghter D205 mm</t>
    </r>
    <r>
      <rPr>
        <sz val="8"/>
        <color rgb="FF000000"/>
        <rFont val="Arial"/>
        <charset val="134"/>
      </rPr>
      <t xml:space="preserve">
Gegoten aluminium, Wit, Verkeerswit (RAL9016), draadloze driver, extern, 2100 lm, 22.5 W, 93 lm/W, 4000 K, (0.38212,0.38031) SDCM&lt;3, Lichthoek 90°, Opaal, Polystyreen, Bescherming tegen vingers, bescherming tegen draden, spatwaterdicht, 0,2 J standaard, Veiligheidsklasse II, 2-polige aansluitunit</t>
    </r>
  </si>
  <si>
    <r>
      <rPr>
        <b/>
        <sz val="8"/>
        <color rgb="FF000000"/>
        <rFont val="Arial"/>
        <charset val="134"/>
      </rPr>
      <t>Stuurunit t.b.v. besturing reeds bestaande LED downlighters</t>
    </r>
    <r>
      <rPr>
        <sz val="8"/>
        <color rgb="FF000000"/>
        <rFont val="Arial"/>
        <charset val="134"/>
      </rPr>
      <t xml:space="preserve">
Maximaal 4 spots per unit.</t>
    </r>
  </si>
  <si>
    <r>
      <rPr>
        <b/>
        <sz val="8"/>
        <color rgb="FF000000"/>
        <rFont val="Arial"/>
        <charset val="134"/>
      </rPr>
      <t>Gateway</t>
    </r>
    <r>
      <rPr>
        <sz val="8"/>
        <color rgb="FF000000"/>
        <rFont val="Arial"/>
        <charset val="134"/>
      </rPr>
      <t xml:space="preserve">
Maximaal 200 armaturen per gateway.</t>
    </r>
  </si>
  <si>
    <t>Wandschakelaars (draadloos)</t>
  </si>
  <si>
    <t>Bewegingssensoren</t>
  </si>
  <si>
    <t>Kosten lichtmanagementsysteem**</t>
  </si>
  <si>
    <r>
      <rPr>
        <sz val="8"/>
        <color rgb="FF000000"/>
        <rFont val="Arial"/>
        <charset val="134"/>
      </rPr>
      <t>Totaal uren</t>
    </r>
  </si>
  <si>
    <t xml:space="preserve">Uurtarief
excl. BTW
</t>
  </si>
  <si>
    <t>Indicatie uren enginering</t>
  </si>
  <si>
    <t>Indicatie uren projectleiding</t>
  </si>
  <si>
    <t>Indicatie uren (de)montage***</t>
  </si>
  <si>
    <t xml:space="preserve">Totaalprijs armaturen </t>
  </si>
  <si>
    <t>Totaalprijs toebehoren (en eventueel lichtmanagementsysteem)</t>
  </si>
  <si>
    <t>Totaalprijs uren</t>
  </si>
  <si>
    <t>* Alleen de groene velden mogen ingevuld worden. Het wijzigen van andere velden in dit prijzenblad kan leiden tot uitsluiting.</t>
  </si>
  <si>
    <t xml:space="preserve">** Dit betreft alle kosten voor het lichtmanagementsysteem zoals kosten voor de inplementatie/updates en andere kosten. Indien geen (extra) kosten in rekening worden gebracht voor het lichtmanagementsysteem, dan kan Inschrijver € 0 invoeren in het groene invulveld. Indien u de kosten voor het lichtmanagementsysteem per armatuur in rekening brengt, dan dient u deze kosten te verrekenen in de armatuurprijs en € 0 in te voeren in kolom J14.  </t>
  </si>
  <si>
    <t>*** Demontagetarief is inclusief het afvoeren van de oude armaturen en restafval.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</si>
</sst>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€&quot;\ #,##0"/>
  </numFmts>
  <fonts count="29">
    <font>
      <sz val="11"/>
      <color theme="1"/>
      <name val="Calibri"/>
      <charset val="134"/>
      <scheme val="minor"/>
    </font>
    <font>
      <b/>
      <sz val="8"/>
      <color rgb="FFFF0000"/>
      <name val="Arial"/>
      <charset val="134"/>
    </font>
    <font>
      <sz val="9"/>
      <name val="Verdana"/>
      <charset val="134"/>
    </font>
    <font>
      <sz val="8"/>
      <color rgb="FF000000"/>
      <name val="Arial"/>
      <charset val="134"/>
    </font>
    <font>
      <b/>
      <sz val="8"/>
      <color rgb="FF000000"/>
      <name val="Arial"/>
      <charset val="134"/>
    </font>
    <font>
      <b/>
      <sz val="11"/>
      <color theme="1"/>
      <name val="Calibri"/>
      <charset val="134"/>
      <scheme val="minor"/>
    </font>
    <font>
      <b/>
      <sz val="9"/>
      <name val="Frutiger 45 Light"/>
      <charset val="134"/>
    </font>
    <font>
      <sz val="8"/>
      <color rgb="FF000000"/>
      <name val="Arial"/>
      <charset val="0"/>
    </font>
    <font>
      <sz val="9"/>
      <name val="Frutiger 45 Ligh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0" applyNumberFormat="0" applyFill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2" applyNumberFormat="0" applyAlignment="0" applyProtection="0">
      <alignment vertical="center"/>
    </xf>
    <xf numFmtId="0" fontId="18" fillId="5" borderId="53" applyNumberFormat="0" applyAlignment="0" applyProtection="0">
      <alignment vertical="center"/>
    </xf>
    <xf numFmtId="0" fontId="19" fillId="5" borderId="52" applyNumberFormat="0" applyAlignment="0" applyProtection="0">
      <alignment vertical="center"/>
    </xf>
    <xf numFmtId="0" fontId="20" fillId="6" borderId="54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2" fillId="0" borderId="5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/>
    <xf numFmtId="0" fontId="4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1" fontId="3" fillId="0" borderId="2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8" xfId="0" applyFont="1" applyFill="1" applyBorder="1" applyAlignment="1"/>
    <xf numFmtId="0" fontId="3" fillId="0" borderId="7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178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3" fillId="0" borderId="37" xfId="0" applyFont="1" applyBorder="1" applyAlignment="1">
      <alignment horizontal="center" vertical="center" textRotation="90" wrapText="1"/>
    </xf>
    <xf numFmtId="0" fontId="8" fillId="0" borderId="0" xfId="0" applyFont="1"/>
    <xf numFmtId="1" fontId="3" fillId="0" borderId="38" xfId="0" applyNumberFormat="1" applyFont="1" applyBorder="1" applyAlignment="1">
      <alignment horizontal="center" vertical="center" wrapText="1"/>
    </xf>
    <xf numFmtId="0" fontId="7" fillId="2" borderId="25" xfId="0" applyFont="1" applyFill="1" applyBorder="1" applyAlignment="1">
      <alignment vertical="center" textRotation="90" wrapText="1"/>
    </xf>
    <xf numFmtId="1" fontId="3" fillId="0" borderId="37" xfId="0" applyNumberFormat="1" applyFont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wrapText="1"/>
    </xf>
    <xf numFmtId="178" fontId="3" fillId="2" borderId="26" xfId="0" applyNumberFormat="1" applyFont="1" applyFill="1" applyBorder="1" applyAlignment="1">
      <alignment horizontal="center" vertical="center" wrapText="1"/>
    </xf>
    <xf numFmtId="178" fontId="3" fillId="0" borderId="37" xfId="0" applyNumberFormat="1" applyFont="1" applyBorder="1" applyAlignment="1">
      <alignment horizontal="center" vertical="center" wrapText="1"/>
    </xf>
    <xf numFmtId="1" fontId="3" fillId="0" borderId="40" xfId="0" applyNumberFormat="1" applyFont="1" applyFill="1" applyBorder="1" applyAlignment="1">
      <alignment horizontal="center" vertical="center" wrapText="1"/>
    </xf>
    <xf numFmtId="178" fontId="3" fillId="2" borderId="9" xfId="0" applyNumberFormat="1" applyFont="1" applyFill="1" applyBorder="1" applyAlignment="1">
      <alignment horizontal="center" vertical="center" wrapText="1"/>
    </xf>
    <xf numFmtId="178" fontId="3" fillId="0" borderId="25" xfId="0" applyNumberFormat="1" applyFont="1" applyFill="1" applyBorder="1" applyAlignment="1">
      <alignment horizontal="center" vertical="center" wrapText="1"/>
    </xf>
    <xf numFmtId="1" fontId="3" fillId="0" borderId="41" xfId="0" applyNumberFormat="1" applyFont="1" applyFill="1" applyBorder="1" applyAlignment="1">
      <alignment horizontal="center" vertical="center" wrapText="1"/>
    </xf>
    <xf numFmtId="178" fontId="3" fillId="2" borderId="14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78" fontId="3" fillId="2" borderId="17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3" fillId="0" borderId="7" xfId="0" applyNumberFormat="1" applyFont="1" applyBorder="1" applyAlignment="1">
      <alignment horizontal="center" vertical="center" textRotation="90" wrapText="1"/>
    </xf>
    <xf numFmtId="178" fontId="3" fillId="2" borderId="42" xfId="0" applyNumberFormat="1" applyFont="1" applyFill="1" applyBorder="1" applyAlignment="1">
      <alignment horizontal="center" vertical="center" textRotation="90" wrapText="1"/>
    </xf>
    <xf numFmtId="178" fontId="3" fillId="0" borderId="43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78" fontId="3" fillId="2" borderId="44" xfId="0" applyNumberFormat="1" applyFont="1" applyFill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178" fontId="3" fillId="2" borderId="4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78" fontId="3" fillId="2" borderId="46" xfId="0" applyNumberFormat="1" applyFont="1" applyFill="1" applyBorder="1" applyAlignment="1">
      <alignment horizontal="center" vertical="center" wrapText="1"/>
    </xf>
    <xf numFmtId="178" fontId="3" fillId="0" borderId="47" xfId="0" applyNumberFormat="1" applyFont="1" applyBorder="1" applyAlignment="1">
      <alignment horizontal="center" vertical="center" wrapText="1"/>
    </xf>
    <xf numFmtId="178" fontId="3" fillId="0" borderId="4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115625</xdr:colOff>
      <xdr:row>5</xdr:row>
      <xdr:rowOff>22860</xdr:rowOff>
    </xdr:from>
    <xdr:to>
      <xdr:col>1</xdr:col>
      <xdr:colOff>2350453</xdr:colOff>
      <xdr:row>5</xdr:row>
      <xdr:rowOff>2156460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6" t="27084" r="21517" b="31667"/>
        <a:stretch>
          <a:fillRect/>
        </a:stretch>
      </xdr:blipFill>
      <xdr:spPr>
        <a:xfrm>
          <a:off x="2767330" y="1882140"/>
          <a:ext cx="2234565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437654</xdr:colOff>
      <xdr:row>6</xdr:row>
      <xdr:rowOff>122409</xdr:rowOff>
    </xdr:from>
    <xdr:to>
      <xdr:col>1</xdr:col>
      <xdr:colOff>2186940</xdr:colOff>
      <xdr:row>6</xdr:row>
      <xdr:rowOff>2346960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0" t="9874" r="3291" b="7428"/>
        <a:stretch>
          <a:fillRect/>
        </a:stretch>
      </xdr:blipFill>
      <xdr:spPr>
        <a:xfrm>
          <a:off x="3089275" y="4404360"/>
          <a:ext cx="1749425" cy="222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F7" sqref="F7"/>
    </sheetView>
  </sheetViews>
  <sheetFormatPr defaultColWidth="9" defaultRowHeight="14.4"/>
  <cols>
    <col min="1" max="1" width="38.6666666666667" customWidth="1"/>
    <col min="2" max="2" width="37.6666666666667" customWidth="1"/>
    <col min="3" max="3" width="7.55555555555556" customWidth="1"/>
    <col min="4" max="7" width="3.77777777777778" customWidth="1"/>
    <col min="8" max="8" width="3.44444444444444" customWidth="1"/>
  </cols>
  <sheetData>
    <row r="1" customHeight="1" spans="1:3">
      <c r="A1" s="1"/>
      <c r="B1" s="2"/>
      <c r="C1" s="3"/>
    </row>
    <row r="2" ht="20.4" customHeight="1" spans="1:3">
      <c r="A2" s="4" t="s">
        <v>0</v>
      </c>
      <c r="B2" s="5"/>
      <c r="C2" s="3"/>
    </row>
    <row r="3" ht="33" customHeight="1" spans="1:3">
      <c r="A3" s="4" t="s">
        <v>1</v>
      </c>
      <c r="B3" s="5"/>
      <c r="C3" s="3"/>
    </row>
    <row r="4" ht="15" customHeight="1" spans="1:3">
      <c r="A4" s="6"/>
      <c r="B4" s="7"/>
      <c r="C4" s="3"/>
    </row>
    <row r="5" ht="63.6" customHeight="1" spans="1:12">
      <c r="A5" s="8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2"/>
      <c r="I5" s="53" t="s">
        <v>9</v>
      </c>
      <c r="J5" s="54" t="s">
        <v>10</v>
      </c>
      <c r="K5" s="55" t="s">
        <v>11</v>
      </c>
      <c r="L5" s="56"/>
    </row>
    <row r="6" ht="190.8" customHeight="1" spans="1:12">
      <c r="A6" s="13" t="s">
        <v>12</v>
      </c>
      <c r="B6" s="14"/>
      <c r="C6" s="15">
        <v>743</v>
      </c>
      <c r="D6" s="15">
        <v>943</v>
      </c>
      <c r="E6" s="15">
        <v>990</v>
      </c>
      <c r="F6" s="15">
        <v>991</v>
      </c>
      <c r="G6" s="15">
        <v>578</v>
      </c>
      <c r="I6" s="57">
        <v>4245</v>
      </c>
      <c r="J6" s="58"/>
      <c r="K6" s="59">
        <f>I6*J6</f>
        <v>0</v>
      </c>
      <c r="L6" s="56"/>
    </row>
    <row r="7" ht="213.6" customHeight="1" spans="1:12">
      <c r="A7" s="16" t="s">
        <v>13</v>
      </c>
      <c r="B7" s="17"/>
      <c r="C7" s="18">
        <v>304</v>
      </c>
      <c r="D7" s="18">
        <v>44</v>
      </c>
      <c r="E7" s="18">
        <v>64</v>
      </c>
      <c r="F7" s="18">
        <v>43</v>
      </c>
      <c r="G7" s="18">
        <v>8</v>
      </c>
      <c r="H7" s="19"/>
      <c r="I7" s="60">
        <v>463</v>
      </c>
      <c r="J7" s="61"/>
      <c r="K7" s="62">
        <f>I7*J7</f>
        <v>0</v>
      </c>
      <c r="L7" s="56"/>
    </row>
    <row r="8" ht="15" customHeight="1" spans="12:12">
      <c r="L8" s="56"/>
    </row>
    <row r="9" ht="15.15" spans="12:12">
      <c r="L9" s="56"/>
    </row>
    <row r="10" ht="41.55" spans="1:12">
      <c r="A10" s="20" t="s">
        <v>14</v>
      </c>
      <c r="B10" s="21"/>
      <c r="C10" s="22">
        <v>7</v>
      </c>
      <c r="D10" s="22">
        <v>27</v>
      </c>
      <c r="E10" s="22">
        <v>27</v>
      </c>
      <c r="F10" s="22">
        <v>28</v>
      </c>
      <c r="G10" s="22">
        <v>18</v>
      </c>
      <c r="H10" s="23"/>
      <c r="I10" s="63">
        <v>107</v>
      </c>
      <c r="J10" s="64"/>
      <c r="K10" s="65">
        <f>I10*J10</f>
        <v>0</v>
      </c>
      <c r="L10" s="56"/>
    </row>
    <row r="11" ht="31.35" spans="1:12">
      <c r="A11" s="20" t="s">
        <v>15</v>
      </c>
      <c r="B11" s="21"/>
      <c r="C11" s="22">
        <v>5</v>
      </c>
      <c r="D11" s="22">
        <v>5</v>
      </c>
      <c r="E11" s="22">
        <v>5</v>
      </c>
      <c r="F11" s="22">
        <v>5</v>
      </c>
      <c r="G11" s="22">
        <v>3</v>
      </c>
      <c r="H11" s="24"/>
      <c r="I11" s="66">
        <v>23</v>
      </c>
      <c r="J11" s="67"/>
      <c r="K11" s="65">
        <f>I11*J11</f>
        <v>0</v>
      </c>
      <c r="L11" s="56"/>
    </row>
    <row r="12" ht="15.15" spans="1:12">
      <c r="A12" s="20" t="s">
        <v>16</v>
      </c>
      <c r="B12" s="21"/>
      <c r="C12" s="22">
        <v>30</v>
      </c>
      <c r="D12" s="22">
        <v>30</v>
      </c>
      <c r="E12" s="22">
        <v>30</v>
      </c>
      <c r="F12" s="22">
        <v>30</v>
      </c>
      <c r="G12" s="22">
        <v>30</v>
      </c>
      <c r="H12" s="24"/>
      <c r="I12" s="68">
        <v>150</v>
      </c>
      <c r="J12" s="67"/>
      <c r="K12" s="65">
        <f>I12*J12</f>
        <v>0</v>
      </c>
      <c r="L12" s="56"/>
    </row>
    <row r="13" ht="15.15" spans="1:12">
      <c r="A13" s="20" t="s">
        <v>17</v>
      </c>
      <c r="B13" s="21"/>
      <c r="C13" s="22">
        <v>30</v>
      </c>
      <c r="D13" s="22">
        <v>30</v>
      </c>
      <c r="E13" s="22">
        <v>30</v>
      </c>
      <c r="F13" s="22">
        <v>30</v>
      </c>
      <c r="G13" s="22">
        <v>30</v>
      </c>
      <c r="H13" s="24"/>
      <c r="I13" s="66">
        <v>150</v>
      </c>
      <c r="J13" s="67"/>
      <c r="K13" s="65">
        <f>I13*J13</f>
        <v>0</v>
      </c>
      <c r="L13" s="56"/>
    </row>
    <row r="14" ht="15.15" spans="1:12">
      <c r="A14" s="20" t="s">
        <v>18</v>
      </c>
      <c r="B14" s="21"/>
      <c r="C14" s="22"/>
      <c r="D14" s="22"/>
      <c r="E14" s="22"/>
      <c r="F14" s="22"/>
      <c r="G14" s="22"/>
      <c r="H14" s="25"/>
      <c r="I14" s="66">
        <v>1</v>
      </c>
      <c r="J14" s="69"/>
      <c r="K14" s="65">
        <f>I14*J14</f>
        <v>0</v>
      </c>
      <c r="L14" s="56"/>
    </row>
    <row r="15" spans="12:12">
      <c r="L15" s="56"/>
    </row>
    <row r="16" ht="15.15" spans="9:12">
      <c r="I16" s="3"/>
      <c r="J16" s="3"/>
      <c r="K16" s="70"/>
      <c r="L16" s="56"/>
    </row>
    <row r="17" ht="40.4" spans="9:12">
      <c r="I17" s="71" t="s">
        <v>19</v>
      </c>
      <c r="J17" s="72" t="s">
        <v>20</v>
      </c>
      <c r="K17" s="73"/>
      <c r="L17" s="56"/>
    </row>
    <row r="18" spans="1:12">
      <c r="A18" s="26" t="s">
        <v>21</v>
      </c>
      <c r="B18" s="27"/>
      <c r="C18" s="28">
        <v>80</v>
      </c>
      <c r="D18" s="28">
        <v>80</v>
      </c>
      <c r="E18" s="29">
        <v>80</v>
      </c>
      <c r="F18" s="29">
        <v>80</v>
      </c>
      <c r="G18" s="30">
        <v>80</v>
      </c>
      <c r="H18" s="24"/>
      <c r="I18" s="74">
        <v>400</v>
      </c>
      <c r="J18" s="75"/>
      <c r="K18" s="76">
        <f>I18*J18</f>
        <v>0</v>
      </c>
      <c r="L18" s="56"/>
    </row>
    <row r="19" spans="1:12">
      <c r="A19" s="31" t="s">
        <v>22</v>
      </c>
      <c r="B19" s="32"/>
      <c r="C19" s="33">
        <v>32</v>
      </c>
      <c r="D19" s="33">
        <v>32</v>
      </c>
      <c r="E19" s="34">
        <v>32</v>
      </c>
      <c r="F19" s="34">
        <v>32</v>
      </c>
      <c r="G19" s="35">
        <v>32</v>
      </c>
      <c r="H19" s="24"/>
      <c r="I19" s="77">
        <v>160</v>
      </c>
      <c r="J19" s="78"/>
      <c r="K19" s="76">
        <f>I19*J19</f>
        <v>0</v>
      </c>
      <c r="L19" s="56"/>
    </row>
    <row r="20" ht="15.15" spans="1:12">
      <c r="A20" s="36" t="s">
        <v>23</v>
      </c>
      <c r="B20" s="37"/>
      <c r="C20" s="38">
        <v>400</v>
      </c>
      <c r="D20" s="38">
        <v>300</v>
      </c>
      <c r="E20" s="38">
        <v>300</v>
      </c>
      <c r="F20" s="38">
        <v>300</v>
      </c>
      <c r="G20" s="39">
        <v>200</v>
      </c>
      <c r="H20" s="24"/>
      <c r="I20" s="79">
        <v>1500</v>
      </c>
      <c r="J20" s="80"/>
      <c r="K20" s="81">
        <f>I20*J20</f>
        <v>0</v>
      </c>
      <c r="L20" s="56"/>
    </row>
    <row r="21" spans="1:12">
      <c r="A21" s="24"/>
      <c r="B21" s="40"/>
      <c r="C21" s="41"/>
      <c r="D21" s="41"/>
      <c r="E21" s="41"/>
      <c r="F21" s="41"/>
      <c r="G21" s="41"/>
      <c r="H21" s="24"/>
      <c r="I21" s="41"/>
      <c r="J21" s="41"/>
      <c r="K21" s="41"/>
      <c r="L21" s="56"/>
    </row>
    <row r="22" customHeight="1" spans="2:12">
      <c r="B22" s="42"/>
      <c r="I22" s="41"/>
      <c r="J22" s="41"/>
      <c r="K22" s="41"/>
      <c r="L22" s="56"/>
    </row>
    <row r="23" ht="15.15" spans="2:12">
      <c r="B23" s="42"/>
      <c r="I23" s="41"/>
      <c r="J23" s="41"/>
      <c r="K23" s="41"/>
      <c r="L23" s="56"/>
    </row>
    <row r="24" customHeight="1" spans="1:12">
      <c r="A24" s="43" t="s">
        <v>24</v>
      </c>
      <c r="B24" s="44"/>
      <c r="C24" s="44"/>
      <c r="D24" s="44"/>
      <c r="E24" s="44"/>
      <c r="F24" s="44"/>
      <c r="G24" s="45"/>
      <c r="I24" s="82">
        <f>K6+K7</f>
        <v>0</v>
      </c>
      <c r="J24" s="82"/>
      <c r="K24" s="82"/>
      <c r="L24" s="56"/>
    </row>
    <row r="25" ht="15.15" spans="1:12">
      <c r="A25" s="46" t="s">
        <v>25</v>
      </c>
      <c r="B25" s="47"/>
      <c r="C25" s="47"/>
      <c r="D25" s="47"/>
      <c r="E25" s="47"/>
      <c r="F25" s="47"/>
      <c r="G25" s="48"/>
      <c r="I25" s="82">
        <f>K10+K11+K12+K13+K14</f>
        <v>0</v>
      </c>
      <c r="J25" s="82"/>
      <c r="K25" s="82"/>
      <c r="L25" s="56"/>
    </row>
    <row r="26" ht="15.9" customHeight="1" spans="1:12">
      <c r="A26" s="49" t="s">
        <v>26</v>
      </c>
      <c r="B26" s="50"/>
      <c r="C26" s="50"/>
      <c r="D26" s="50"/>
      <c r="E26" s="50"/>
      <c r="F26" s="50"/>
      <c r="G26" s="51"/>
      <c r="I26" s="82">
        <f>K18+K19+K20</f>
        <v>0</v>
      </c>
      <c r="J26" s="82"/>
      <c r="K26" s="82"/>
      <c r="L26" s="56"/>
    </row>
    <row r="27" spans="2:12">
      <c r="B27" s="42"/>
      <c r="I27" s="41"/>
      <c r="J27" s="41"/>
      <c r="K27" s="41"/>
      <c r="L27" s="56"/>
    </row>
    <row r="28" spans="2:12">
      <c r="B28" s="42"/>
      <c r="L28" s="56"/>
    </row>
    <row r="29" ht="52" customHeight="1" spans="1:12">
      <c r="A29" s="52" t="s">
        <v>27</v>
      </c>
      <c r="B29" s="42"/>
      <c r="I29" s="41"/>
      <c r="J29" s="41"/>
      <c r="K29" s="41"/>
      <c r="L29" s="56"/>
    </row>
    <row r="30" ht="206" customHeight="1" spans="1:12">
      <c r="A30" s="52" t="s">
        <v>28</v>
      </c>
      <c r="B30" s="42"/>
      <c r="I30" s="82"/>
      <c r="J30" s="82"/>
      <c r="K30" s="82"/>
      <c r="L30" s="56"/>
    </row>
    <row r="31" ht="39" customHeight="1" spans="1:12">
      <c r="A31" s="52" t="s">
        <v>29</v>
      </c>
      <c r="B31" s="42"/>
      <c r="I31" s="41"/>
      <c r="J31" s="41"/>
      <c r="K31" s="41"/>
      <c r="L31" s="56"/>
    </row>
    <row r="32" spans="9:12">
      <c r="I32" s="41"/>
      <c r="J32" s="41"/>
      <c r="K32" s="41"/>
      <c r="L32" s="56"/>
    </row>
    <row r="33" spans="9:12">
      <c r="I33" s="41"/>
      <c r="J33" s="41"/>
      <c r="K33" s="41"/>
      <c r="L33" s="56"/>
    </row>
    <row r="34" spans="9:12">
      <c r="I34" s="83"/>
      <c r="J34" s="83"/>
      <c r="K34" s="83"/>
      <c r="L34" s="84"/>
    </row>
  </sheetData>
  <mergeCells count="10">
    <mergeCell ref="A1:B1"/>
    <mergeCell ref="A2:B2"/>
    <mergeCell ref="A3:B3"/>
    <mergeCell ref="A24:G24"/>
    <mergeCell ref="I24:K24"/>
    <mergeCell ref="A25:G25"/>
    <mergeCell ref="I25:K25"/>
    <mergeCell ref="A26:G26"/>
    <mergeCell ref="I26:K26"/>
    <mergeCell ref="I30:K30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Blad1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 elarkoubi</dc:creator>
  <cp:lastModifiedBy>yassi</cp:lastModifiedBy>
  <dcterms:created xsi:type="dcterms:W3CDTF">2024-02-07T10:46:00Z</dcterms:created>
  <dcterms:modified xsi:type="dcterms:W3CDTF">2024-02-08T11:43:52Z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7F83866661DF46FCB11B92B93C8492B6_13</vt:lpwstr>
  </property>
  <property fmtid="{D5CDD505-2E9C-101B-9397-08002B2CF9AE}" pid="3" name="KSOProductBuildVer">
    <vt:lpwstr>1033-12.2.0.13431</vt:lpwstr>
  </property>
</Properties>
</file>