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202300"/>
  <xr:revisionPtr revIDLastSave="0" documentId="13_ncr:1_{FE99946D-5A81-49CE-9CDD-F79BBCF675E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lad 1" sheetId="1" r:id="rId1"/>
  </sheets>
  <definedNames>
    <definedName name="_xlnm._FilterDatabase" localSheetId="0" hidden="1">'Blad 1'!$A$2:$S$34</definedName>
    <definedName name="JR_PAGE_ANCHOR_0_1">'Blad 1'!$N$2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1" l="1"/>
  <c r="L36" i="1"/>
  <c r="K38" i="1"/>
</calcChain>
</file>

<file path=xl/sharedStrings.xml><?xml version="1.0" encoding="utf-8"?>
<sst xmlns="http://schemas.openxmlformats.org/spreadsheetml/2006/main" count="296" uniqueCount="212">
  <si>
    <t>BAG nummer</t>
  </si>
  <si>
    <t>Objectnaam</t>
  </si>
  <si>
    <t>BAG-Adres</t>
  </si>
  <si>
    <t>Postcode</t>
  </si>
  <si>
    <t>Plaats</t>
  </si>
  <si>
    <t>Gebruiksgroep</t>
  </si>
  <si>
    <t>Servicelevel</t>
  </si>
  <si>
    <t>Spijkenisse</t>
  </si>
  <si>
    <t>Werkgebouwen/rayons</t>
  </si>
  <si>
    <t>Volledige service</t>
  </si>
  <si>
    <t>Geen service</t>
  </si>
  <si>
    <t>Commercieel Vastgoed (inclusief Bedrijfsruimten)</t>
  </si>
  <si>
    <t>Beperkt, demarcatielijst</t>
  </si>
  <si>
    <t>Binnensport</t>
  </si>
  <si>
    <t>3201 CK</t>
  </si>
  <si>
    <t>Sociaal Culturele objecten</t>
  </si>
  <si>
    <t>0612200000034476</t>
  </si>
  <si>
    <t>Raadhuis (trouwzaal ) en leegstandsbeheer (AD HOC)</t>
  </si>
  <si>
    <t>Koningin Julianaplein 1, Spijkenisse</t>
  </si>
  <si>
    <t>3201 CH</t>
  </si>
  <si>
    <t>611040</t>
  </si>
  <si>
    <t>Bijzondere objecten</t>
  </si>
  <si>
    <t>3202LC</t>
  </si>
  <si>
    <t>0612200000019916</t>
  </si>
  <si>
    <t>Parkeerbeheer</t>
  </si>
  <si>
    <t>3201 EK</t>
  </si>
  <si>
    <t>605011</t>
  </si>
  <si>
    <t>Onderwijs</t>
  </si>
  <si>
    <t>0612200000007156</t>
  </si>
  <si>
    <t>VRR en Handhaving</t>
  </si>
  <si>
    <t>Hogendorpstraat 50, Spijkenisse</t>
  </si>
  <si>
    <t>3201 WD</t>
  </si>
  <si>
    <t>610926</t>
  </si>
  <si>
    <t>605660</t>
  </si>
  <si>
    <t>0612200000036136</t>
  </si>
  <si>
    <t>Elementenhuis</t>
  </si>
  <si>
    <t>Nieuwe Hongerlandsedijk 1, Spijkenisse</t>
  </si>
  <si>
    <t>3201 LS</t>
  </si>
  <si>
    <t>611729</t>
  </si>
  <si>
    <t>0612200000029358</t>
  </si>
  <si>
    <t>RKO Paus Johannes RVKO / Smallsteps B.V. de Grote Beer</t>
  </si>
  <si>
    <t>Galileilaan 1, Spijkenisse</t>
  </si>
  <si>
    <t>3204 AK</t>
  </si>
  <si>
    <t>605020</t>
  </si>
  <si>
    <t>0612200000012246</t>
  </si>
  <si>
    <t>Gymlokaal Rijnlaan</t>
  </si>
  <si>
    <t>Rijnlaan 27, Spijkenisse</t>
  </si>
  <si>
    <t>3207 PE</t>
  </si>
  <si>
    <t>607225</t>
  </si>
  <si>
    <t>0612200000008357</t>
  </si>
  <si>
    <t>Wijkcentrum Maaswijk</t>
  </si>
  <si>
    <t>Maria Rutgers Hoitsemastraat 2, Spijkenisse</t>
  </si>
  <si>
    <t>3207 EJ</t>
  </si>
  <si>
    <t>607520</t>
  </si>
  <si>
    <t>0612200000027938</t>
  </si>
  <si>
    <t>Gymlokaal Salamanderveen / kantine</t>
  </si>
  <si>
    <t>Salamanderveen 350, Spijkenisse</t>
  </si>
  <si>
    <t>3205 TG</t>
  </si>
  <si>
    <t>607226</t>
  </si>
  <si>
    <t>0612200000027939</t>
  </si>
  <si>
    <t>Montessorischool Spijkenisse STOAG</t>
  </si>
  <si>
    <t>Salamanderveen 352, Spijkenisse</t>
  </si>
  <si>
    <t>605012</t>
  </si>
  <si>
    <t>3208 SG</t>
  </si>
  <si>
    <t>605013</t>
  </si>
  <si>
    <t>0612200000013158</t>
  </si>
  <si>
    <t>3208 NH</t>
  </si>
  <si>
    <t>607227</t>
  </si>
  <si>
    <t>3205 EB</t>
  </si>
  <si>
    <t>0612200000001414</t>
  </si>
  <si>
    <t>Geraniumstraat 31, Spijkenisse</t>
  </si>
  <si>
    <t>3201 RD</t>
  </si>
  <si>
    <t>607216</t>
  </si>
  <si>
    <t>0612200000001721</t>
  </si>
  <si>
    <t>Sporthal Den Oert / kantine</t>
  </si>
  <si>
    <t>J. Witteveenlaan 1, Spijkenisse</t>
  </si>
  <si>
    <t>3201 LX</t>
  </si>
  <si>
    <t>607212</t>
  </si>
  <si>
    <t>0612200000016812</t>
  </si>
  <si>
    <t>Gymlokaal Jagerskreek</t>
  </si>
  <si>
    <t>Jagerskreek 63, Spijkenisse</t>
  </si>
  <si>
    <t>3206 HJ</t>
  </si>
  <si>
    <t>607218</t>
  </si>
  <si>
    <t>0612200000018086</t>
  </si>
  <si>
    <t>Gymlokaal Koolzaaddreef</t>
  </si>
  <si>
    <t>Koolzaaddreef 22, Spijkenisse</t>
  </si>
  <si>
    <t>3204 GK</t>
  </si>
  <si>
    <t>607219</t>
  </si>
  <si>
    <t>0612200000025132</t>
  </si>
  <si>
    <t>Gymlokaal Mercuriusstraat</t>
  </si>
  <si>
    <t>Mercuriusstraat 20, Spijkenisse</t>
  </si>
  <si>
    <t>3204 BM</t>
  </si>
  <si>
    <t>607224</t>
  </si>
  <si>
    <t>3206 TC</t>
  </si>
  <si>
    <t>0612200000013249</t>
  </si>
  <si>
    <t>Gymlokaal J. Wagenaarstraat</t>
  </si>
  <si>
    <t>J. Wagenaarstraat 4, Spijkenisse</t>
  </si>
  <si>
    <t xml:space="preserve">3208 AK </t>
  </si>
  <si>
    <t>607217</t>
  </si>
  <si>
    <t>0612200000028842</t>
  </si>
  <si>
    <t>CBO De Marimba VCPO</t>
  </si>
  <si>
    <t>Galileilaan 7, Spijkenisse</t>
  </si>
  <si>
    <t>Woningen</t>
  </si>
  <si>
    <t>3207 JZ</t>
  </si>
  <si>
    <t>OBS de Vogelenzang (noord) PROKIND</t>
  </si>
  <si>
    <t>0612200000036346</t>
  </si>
  <si>
    <t>Gymlokaal Vlinderveen</t>
  </si>
  <si>
    <t>Vlinderveen 229, Spijkenisse</t>
  </si>
  <si>
    <t>607214</t>
  </si>
  <si>
    <t>Leegstand</t>
  </si>
  <si>
    <t>0612200000037014</t>
  </si>
  <si>
    <t>Sporthal Maaswijk / kantine</t>
  </si>
  <si>
    <t>Maaswijkweg 50, Spijkenisse</t>
  </si>
  <si>
    <t>607233</t>
  </si>
  <si>
    <t>0612200000037229</t>
  </si>
  <si>
    <t>Gymlokaal M.R. Hoitsemastraat</t>
  </si>
  <si>
    <t>Maria Rutgers Hoitsemastraat 2B, Spijkenisse</t>
  </si>
  <si>
    <t>607223</t>
  </si>
  <si>
    <t>612200000037230</t>
  </si>
  <si>
    <t>Sporthal De Akkers</t>
  </si>
  <si>
    <t>Noordakker 6, Spijkenisse</t>
  </si>
  <si>
    <t>607228</t>
  </si>
  <si>
    <t>Heenvliet</t>
  </si>
  <si>
    <t>Zuidland</t>
  </si>
  <si>
    <t>600863</t>
  </si>
  <si>
    <t>3214 VG</t>
  </si>
  <si>
    <t>0568100000100188</t>
  </si>
  <si>
    <t>Raadsheerenhoek 27, Zuidland</t>
  </si>
  <si>
    <t>3214 VR</t>
  </si>
  <si>
    <t>0612200000010045</t>
  </si>
  <si>
    <t>Trombonestraat 1, Spijkenisse</t>
  </si>
  <si>
    <t>607185</t>
  </si>
  <si>
    <t>3214 VE</t>
  </si>
  <si>
    <t>0568200000305903</t>
  </si>
  <si>
    <t>Hart van Heenvliet</t>
  </si>
  <si>
    <t>Hugo van Voorneweg 43, Heenvliet</t>
  </si>
  <si>
    <t>611391</t>
  </si>
  <si>
    <t>0568200000302090</t>
  </si>
  <si>
    <t>Molendijk 21d, Zuidland</t>
  </si>
  <si>
    <t>3218 LL</t>
  </si>
  <si>
    <t>0568200000300531</t>
  </si>
  <si>
    <t>Voormalig Schoolgebouw</t>
  </si>
  <si>
    <t>Bloemendaele 2, Heenvliet</t>
  </si>
  <si>
    <t>3218 XA</t>
  </si>
  <si>
    <t>611035</t>
  </si>
  <si>
    <t>1930200000308700</t>
  </si>
  <si>
    <t>Stadsbeheer</t>
  </si>
  <si>
    <t>Voorweg 11, Spijkenisse</t>
  </si>
  <si>
    <t>680055</t>
  </si>
  <si>
    <t>Mosterweg Truckparking</t>
  </si>
  <si>
    <t>Truckparking Mosterweg</t>
  </si>
  <si>
    <t>0612100000017251</t>
  </si>
  <si>
    <t>Tijdelijke Opvanglocatie Bliekstraat</t>
  </si>
  <si>
    <t>3201PL</t>
  </si>
  <si>
    <t>611879</t>
  </si>
  <si>
    <t>3204AK</t>
  </si>
  <si>
    <t>605021</t>
  </si>
  <si>
    <t>Woonunits Tijdelijke opvanglocatie Wieldijk</t>
  </si>
  <si>
    <t xml:space="preserve">Complex IKC Sterrenkwartier </t>
  </si>
  <si>
    <t>klinkers</t>
  </si>
  <si>
    <t>betonplaten</t>
  </si>
  <si>
    <t>sierbestrating</t>
  </si>
  <si>
    <t>trappen</t>
  </si>
  <si>
    <t>ongebonden verharding</t>
  </si>
  <si>
    <t>M.A. de Ruijterstraat 1, 3, 5 en 7 Spijkenisse</t>
  </si>
  <si>
    <t>Vereniging van Hoofden van Gezinnen(Spaanse Vereniging = 1) / Wijkcentrum (nr 3 en 5) / Stichting De Nieuwe Brug</t>
  </si>
  <si>
    <t>611150 / 611160 / 611670</t>
  </si>
  <si>
    <t>0612200000034323 / 0612200000034396 / 0612200000000110 / 0612200000034322</t>
  </si>
  <si>
    <t>Kantine en woonunits Tijdelijke Opvanglocatie Molendijk</t>
  </si>
  <si>
    <t>H. de Lintweg 14 + 16, Spijkenisse</t>
  </si>
  <si>
    <t>Verdilaan 194-196, Spijkenisse</t>
  </si>
  <si>
    <t>Gymlokaal + motorisch beweeglokaal Verdilaan</t>
  </si>
  <si>
    <t>Complexnr</t>
  </si>
  <si>
    <t>aanwezige m2 bestratingstype per pand</t>
  </si>
  <si>
    <t>(beton)tegels</t>
  </si>
  <si>
    <t>(rubber) tegels</t>
  </si>
  <si>
    <t>Sportzaal Geraniumstraat</t>
  </si>
  <si>
    <t>betreft bestrating t.p.v. voorgevel en linkerzijgevel. Rechterzijgevel en achtergevel valt onder de school. Misschien wel onkruid weghalen dat langs alle gevels groeit.</t>
  </si>
  <si>
    <t>betreft bestrating dat binnen hekken valt dus niet openbaar is. Misschien wel onkruid weghalen dat langs alle gevels groeit.</t>
  </si>
  <si>
    <t>pand is openbaar toegankelijk. Betonplaten bij inrit garage. Verder onkruid verwijderen langs de gevel indien nodig</t>
  </si>
  <si>
    <t>de bestrating hoort bij de school, wel langs de gevel onkruid verwijderen</t>
  </si>
  <si>
    <t>betreft bestrating in de achtertuin + onkruidbestrijding langs de gevel aan de voorzijde.</t>
  </si>
  <si>
    <t>Opmerking  servicelevel</t>
  </si>
  <si>
    <t>Opmerking onkruidbestrijding</t>
  </si>
  <si>
    <t xml:space="preserve">Pand is nieuwbouw, divers groen wordt nog aangelegd, ongeveer 3/4 is tegels en de rest groen. </t>
  </si>
  <si>
    <t>betreft bestrating binnen de hekken</t>
  </si>
  <si>
    <t>pand staat leeg. Bestrating binnen de hekken moet nette uitstraling blijven houden</t>
  </si>
  <si>
    <t>betreft bestrating die aan achteringang van sporthal binnen de hekken ligt (achteringang is bij de parkeerplaats)</t>
  </si>
  <si>
    <t>bestrating aan de voorzijde is van de school, alleen bestrating rondom de sporthal onkruidvrij houden, niet gehele schoolplein, dat moet de school doen.</t>
  </si>
  <si>
    <t>totale parkeerplaats bestaat uit 16100m2 asfalt, alleen onkruidbestrijding langs de stoepranden aan randen van de parkeerplaats</t>
  </si>
  <si>
    <t>betreft bestrating bij entree en verder onkruidvrij houden van bestrating langs de gevel. Aangrenzende schoolplein is van de school</t>
  </si>
  <si>
    <t>hoeveelheid van de klinkers is inclusief parkeerplaats aan de voorzijde</t>
  </si>
  <si>
    <t>hoeveelheden ingeschat ter plaatse nog nazien</t>
  </si>
  <si>
    <t>hoeveelheden aangenomen, ter plaatse nog exacte hoeveelheden bepalen</t>
  </si>
  <si>
    <t>Wieldijk 4, Heenvliet</t>
  </si>
  <si>
    <t>P.J. Bliekstraat 5, Spijkenisse</t>
  </si>
  <si>
    <t>Complex IKC Sterrenkwartier / Galileilaan 9, Spijkenisse</t>
  </si>
  <si>
    <t>Prijs              Kwaliteitsniveau C</t>
  </si>
  <si>
    <t>Prijs           Kwaliteitsniveau B</t>
  </si>
  <si>
    <r>
      <t xml:space="preserve">Hoeveelheden bestrating ingeschat, terplaatse nog exact bepalen. </t>
    </r>
    <r>
      <rPr>
        <b/>
        <sz val="10"/>
        <color rgb="FFFF0000"/>
        <rFont val="Calibri"/>
        <family val="2"/>
      </rPr>
      <t>Geen afbeelding van terrein beschikbaar</t>
    </r>
  </si>
  <si>
    <t>Totale Inschrijfprijs kwaliteitsniveau B</t>
  </si>
  <si>
    <t>Totale Inschrijfprijs kwaliteitsniveau C</t>
  </si>
  <si>
    <t>betreft bestrating van parkeerplaats (achter de slagbomen en in achtertuin</t>
  </si>
  <si>
    <t>betreft bestrating van basketbalveld aan linkerzijgevel + stuk bestrating aan achtergevel binnen hekken en strook bestrating aan voorgevel straks langs de gevel en voor kopse kant basketbalveld</t>
  </si>
  <si>
    <t>betreft bestrating aan achterzijde van het gebouw en bestrating grenzend aan gebouw dat niet openbaar is</t>
  </si>
  <si>
    <t>ONDERTEKENING</t>
  </si>
  <si>
    <t>Totale inschrijfprijs</t>
  </si>
  <si>
    <t>Datum</t>
  </si>
  <si>
    <t>Naam organisatie</t>
  </si>
  <si>
    <t>Naam Rechtsgeldig tekenbevoegde</t>
  </si>
  <si>
    <t>Handtekening rechtsgeldig tekenbevoegde</t>
  </si>
  <si>
    <r>
      <t xml:space="preserve">HERZIEN </t>
    </r>
    <r>
      <rPr>
        <b/>
        <sz val="14"/>
        <rFont val="Calibri"/>
        <family val="2"/>
      </rPr>
      <t>Bijlage A2 Objectenlijst + inschrijfbiljet perceel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</si>
</sst>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2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0" fontId="1" fillId="3" borderId="4" xfId="0" applyFont="1" applyFill="1" applyBorder="1" applyAlignment="1" applyProtection="1">
      <alignment horizontal="center" vertical="center"/>
      <protection hidden="1"/>
    </xf>
    <xf numFmtId="0" fontId="1" fillId="3" borderId="5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left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textRotation="90"/>
      <protection hidden="1"/>
    </xf>
    <xf numFmtId="0" fontId="4" fillId="3" borderId="2" xfId="0" applyFont="1" applyFill="1" applyBorder="1" applyAlignment="1" applyProtection="1">
      <alignment horizontal="center" vertical="center" textRotation="90" wrapText="1"/>
      <protection hidden="1"/>
    </xf>
    <xf numFmtId="0" fontId="7" fillId="5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3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4" borderId="1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wrapText="1"/>
      <protection hidden="1"/>
    </xf>
    <xf numFmtId="0" fontId="1" fillId="6" borderId="1" xfId="0" applyFont="1" applyFill="1" applyBorder="1" applyAlignment="1" applyProtection="1">
      <alignment horizontal="center" vertical="center" wrapText="1"/>
      <protection hidden="1"/>
    </xf>
    <xf numFmtId="44" fontId="1" fillId="6" borderId="0" xfId="0" applyNumberFormat="1" applyFont="1" applyFill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4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10" fillId="0" borderId="8" xfId="0" applyFont="1" applyBorder="1" applyAlignment="1" applyProtection="1">
      <alignment horizontal="left" vertical="center"/>
      <protection hidden="1"/>
    </xf>
    <xf numFmtId="0" fontId="10" fillId="0" borderId="12" xfId="0" applyFont="1" applyBorder="1" applyAlignment="1" applyProtection="1">
      <alignment horizontal="left" vertical="center"/>
      <protection hidden="1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left" vertical="center"/>
      <protection hidden="1"/>
    </xf>
    <xf numFmtId="0" fontId="11" fillId="5" borderId="6" xfId="0" applyFont="1" applyFill="1" applyBorder="1" applyAlignment="1" applyProtection="1">
      <alignment horizontal="center" vertical="center"/>
      <protection locked="0"/>
    </xf>
    <xf numFmtId="0" fontId="11" fillId="5" borderId="13" xfId="0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 applyProtection="1">
      <alignment horizontal="center" vertical="center"/>
      <protection locked="0"/>
    </xf>
    <xf numFmtId="0" fontId="11" fillId="5" borderId="14" xfId="0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Alignment="1" applyProtection="1">
      <alignment horizontal="center" vertical="center"/>
      <protection locked="0"/>
    </xf>
    <xf numFmtId="0" fontId="11" fillId="5" borderId="15" xfId="0" applyFont="1" applyFill="1" applyBorder="1" applyAlignment="1" applyProtection="1">
      <alignment horizontal="center" vertical="center"/>
      <protection locked="0"/>
    </xf>
    <xf numFmtId="0" fontId="11" fillId="5" borderId="10" xfId="0" applyFont="1" applyFill="1" applyBorder="1" applyAlignment="1" applyProtection="1">
      <alignment horizontal="center" vertical="center"/>
      <protection locked="0"/>
    </xf>
    <xf numFmtId="0" fontId="11" fillId="5" borderId="16" xfId="0" applyFont="1" applyFill="1" applyBorder="1" applyAlignment="1" applyProtection="1">
      <alignment horizontal="center" vertical="center"/>
      <protection locked="0"/>
    </xf>
    <xf numFmtId="0" fontId="11" fillId="5" borderId="1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 wrapText="1"/>
      <protection hidden="1"/>
    </xf>
    <xf numFmtId="0" fontId="6" fillId="7" borderId="7" xfId="0" applyFont="1" applyFill="1" applyBorder="1" applyAlignment="1" applyProtection="1">
      <alignment horizontal="center" vertical="center" wrapText="1"/>
      <protection hidden="1"/>
    </xf>
    <xf numFmtId="0" fontId="6" fillId="7" borderId="10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44" fontId="1" fillId="7" borderId="6" xfId="0" applyNumberFormat="1" applyFont="1" applyFill="1" applyBorder="1" applyAlignment="1" applyProtection="1">
      <alignment horizontal="center"/>
      <protection hidden="1"/>
    </xf>
    <xf numFmtId="0" fontId="1" fillId="7" borderId="7" xfId="0" applyFont="1" applyFill="1" applyBorder="1" applyAlignment="1" applyProtection="1">
      <alignment horizontal="center"/>
      <protection hidden="1"/>
    </xf>
    <xf numFmtId="0" fontId="1" fillId="7" borderId="10" xfId="0" applyFont="1" applyFill="1" applyBorder="1" applyAlignment="1" applyProtection="1">
      <alignment horizontal="center"/>
      <protection hidden="1"/>
    </xf>
    <xf numFmtId="0" fontId="1" fillId="7" borderId="11" xfId="0" applyFont="1" applyFill="1" applyBorder="1" applyAlignment="1" applyProtection="1">
      <alignment horizontal="center"/>
      <protection hidden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50"/>
  <sheetViews>
    <sheetView showGridLines="0" tabSelected="1" workbookViewId="0">
      <pane ySplit="2" topLeftCell="A3" activePane="bottomLeft" state="frozen"/>
      <selection pane="bottomLeft" activeCell="L7" sqref="L7"/>
    </sheetView>
  </sheetViews>
  <sheetFormatPr defaultColWidth="9.140625" defaultRowHeight="15" outlineLevelCol="1" x14ac:dyDescent="0.25"/>
  <cols>
    <col min="1" max="1" width="13.140625" style="2" customWidth="1"/>
    <col min="2" max="2" width="30.42578125" style="23" customWidth="1"/>
    <col min="3" max="3" width="37.7109375" style="2" bestFit="1" customWidth="1"/>
    <col min="4" max="9" width="6.7109375" style="6" customWidth="1" outlineLevel="1"/>
    <col min="10" max="10" width="7.5703125" style="6" customWidth="1" outlineLevel="1"/>
    <col min="11" max="12" width="19.28515625" style="2" customWidth="1"/>
    <col min="13" max="13" width="34" style="2" customWidth="1"/>
    <col min="14" max="14" width="18.42578125" style="2" customWidth="1" outlineLevel="1"/>
    <col min="15" max="15" width="12.85546875" style="2" customWidth="1" outlineLevel="1"/>
    <col min="16" max="16" width="9.85546875" style="2" customWidth="1" outlineLevel="1"/>
    <col min="17" max="17" width="27.140625" style="2" customWidth="1" outlineLevel="1" collapsed="1"/>
    <col min="18" max="19" width="20" style="2" bestFit="1" customWidth="1"/>
    <col min="20" max="16384" width="9.140625" style="2"/>
  </cols>
  <sheetData>
    <row r="1" spans="1:19" ht="19.5" thickBot="1" x14ac:dyDescent="0.35">
      <c r="A1" s="1" t="s">
        <v>211</v>
      </c>
      <c r="B1" s="2"/>
      <c r="D1" s="3" t="s">
        <v>173</v>
      </c>
      <c r="E1" s="4"/>
      <c r="F1" s="4"/>
      <c r="G1" s="4"/>
      <c r="H1" s="4"/>
      <c r="I1" s="4"/>
      <c r="J1" s="5"/>
      <c r="K1" s="6"/>
      <c r="L1" s="6"/>
    </row>
    <row r="2" spans="1:19" ht="75.75" x14ac:dyDescent="0.25">
      <c r="A2" s="7" t="s">
        <v>172</v>
      </c>
      <c r="B2" s="7" t="s">
        <v>1</v>
      </c>
      <c r="C2" s="7" t="s">
        <v>2</v>
      </c>
      <c r="D2" s="8" t="s">
        <v>159</v>
      </c>
      <c r="E2" s="8" t="s">
        <v>174</v>
      </c>
      <c r="F2" s="8" t="s">
        <v>175</v>
      </c>
      <c r="G2" s="8" t="s">
        <v>160</v>
      </c>
      <c r="H2" s="8" t="s">
        <v>161</v>
      </c>
      <c r="I2" s="8" t="s">
        <v>162</v>
      </c>
      <c r="J2" s="9" t="s">
        <v>163</v>
      </c>
      <c r="K2" s="10" t="s">
        <v>198</v>
      </c>
      <c r="L2" s="10" t="s">
        <v>197</v>
      </c>
      <c r="M2" s="7" t="s">
        <v>183</v>
      </c>
      <c r="N2" s="7" t="s">
        <v>0</v>
      </c>
      <c r="O2" s="7" t="s">
        <v>3</v>
      </c>
      <c r="P2" s="7" t="s">
        <v>4</v>
      </c>
      <c r="Q2" s="7" t="s">
        <v>5</v>
      </c>
      <c r="R2" s="7" t="s">
        <v>6</v>
      </c>
      <c r="S2" s="7" t="s">
        <v>182</v>
      </c>
    </row>
    <row r="3" spans="1:19" ht="25.5" x14ac:dyDescent="0.25">
      <c r="A3" s="11" t="s">
        <v>144</v>
      </c>
      <c r="B3" s="11" t="s">
        <v>141</v>
      </c>
      <c r="C3" s="11" t="s">
        <v>142</v>
      </c>
      <c r="D3" s="12"/>
      <c r="E3" s="13">
        <v>1756</v>
      </c>
      <c r="F3" s="13">
        <v>25</v>
      </c>
      <c r="G3" s="12"/>
      <c r="H3" s="12"/>
      <c r="I3" s="12"/>
      <c r="J3" s="12"/>
      <c r="K3" s="28">
        <v>0</v>
      </c>
      <c r="L3" s="28">
        <v>0</v>
      </c>
      <c r="M3" s="11"/>
      <c r="N3" s="11" t="s">
        <v>140</v>
      </c>
      <c r="O3" s="11" t="s">
        <v>143</v>
      </c>
      <c r="P3" s="11" t="s">
        <v>122</v>
      </c>
      <c r="Q3" s="11" t="s">
        <v>11</v>
      </c>
      <c r="R3" s="11" t="s">
        <v>12</v>
      </c>
      <c r="S3" s="11"/>
    </row>
    <row r="4" spans="1:19" ht="38.25" x14ac:dyDescent="0.25">
      <c r="A4" s="11" t="s">
        <v>43</v>
      </c>
      <c r="B4" s="11" t="s">
        <v>40</v>
      </c>
      <c r="C4" s="11" t="s">
        <v>41</v>
      </c>
      <c r="D4" s="12"/>
      <c r="E4" s="14">
        <v>1092</v>
      </c>
      <c r="F4" s="12"/>
      <c r="G4" s="12"/>
      <c r="H4" s="12"/>
      <c r="I4" s="12"/>
      <c r="J4" s="12"/>
      <c r="K4" s="28">
        <v>0</v>
      </c>
      <c r="L4" s="28">
        <v>0</v>
      </c>
      <c r="M4" s="11" t="s">
        <v>186</v>
      </c>
      <c r="N4" s="11" t="s">
        <v>39</v>
      </c>
      <c r="O4" s="11" t="s">
        <v>42</v>
      </c>
      <c r="P4" s="11" t="s">
        <v>7</v>
      </c>
      <c r="Q4" s="11" t="s">
        <v>27</v>
      </c>
      <c r="R4" s="11" t="s">
        <v>9</v>
      </c>
      <c r="S4" s="11"/>
    </row>
    <row r="5" spans="1:19" ht="38.25" x14ac:dyDescent="0.25">
      <c r="A5" s="11" t="s">
        <v>33</v>
      </c>
      <c r="B5" s="11" t="s">
        <v>100</v>
      </c>
      <c r="C5" s="11" t="s">
        <v>101</v>
      </c>
      <c r="D5" s="12"/>
      <c r="E5" s="14">
        <v>1092</v>
      </c>
      <c r="F5" s="12"/>
      <c r="G5" s="12"/>
      <c r="H5" s="12"/>
      <c r="I5" s="12"/>
      <c r="J5" s="12"/>
      <c r="K5" s="28">
        <v>0</v>
      </c>
      <c r="L5" s="28">
        <v>0</v>
      </c>
      <c r="M5" s="11" t="s">
        <v>186</v>
      </c>
      <c r="N5" s="11" t="s">
        <v>99</v>
      </c>
      <c r="O5" s="11" t="s">
        <v>42</v>
      </c>
      <c r="P5" s="11" t="s">
        <v>7</v>
      </c>
      <c r="Q5" s="11" t="s">
        <v>27</v>
      </c>
      <c r="R5" s="11" t="s">
        <v>10</v>
      </c>
      <c r="S5" s="11"/>
    </row>
    <row r="6" spans="1:19" ht="38.25" x14ac:dyDescent="0.25">
      <c r="A6" s="11" t="s">
        <v>156</v>
      </c>
      <c r="B6" s="15" t="s">
        <v>158</v>
      </c>
      <c r="C6" s="11" t="s">
        <v>196</v>
      </c>
      <c r="D6" s="13">
        <v>89</v>
      </c>
      <c r="E6" s="13">
        <v>1436</v>
      </c>
      <c r="F6" s="12"/>
      <c r="G6" s="12"/>
      <c r="H6" s="12"/>
      <c r="I6" s="12"/>
      <c r="J6" s="12"/>
      <c r="K6" s="28">
        <v>0</v>
      </c>
      <c r="L6" s="28">
        <v>0</v>
      </c>
      <c r="M6" s="11" t="s">
        <v>184</v>
      </c>
      <c r="N6" s="16"/>
      <c r="O6" s="11" t="s">
        <v>155</v>
      </c>
      <c r="P6" s="11" t="s">
        <v>7</v>
      </c>
      <c r="Q6" s="16"/>
      <c r="R6" s="11" t="s">
        <v>12</v>
      </c>
      <c r="S6" s="11"/>
    </row>
    <row r="7" spans="1:19" x14ac:dyDescent="0.25">
      <c r="A7" s="11" t="s">
        <v>72</v>
      </c>
      <c r="B7" s="11" t="s">
        <v>176</v>
      </c>
      <c r="C7" s="11" t="s">
        <v>70</v>
      </c>
      <c r="D7" s="12"/>
      <c r="E7" s="13">
        <v>253</v>
      </c>
      <c r="F7" s="12"/>
      <c r="G7" s="12"/>
      <c r="H7" s="12"/>
      <c r="I7" s="12"/>
      <c r="J7" s="12"/>
      <c r="K7" s="28">
        <v>0</v>
      </c>
      <c r="L7" s="28">
        <v>0</v>
      </c>
      <c r="M7" s="11" t="s">
        <v>185</v>
      </c>
      <c r="N7" s="11" t="s">
        <v>69</v>
      </c>
      <c r="O7" s="11" t="s">
        <v>71</v>
      </c>
      <c r="P7" s="11" t="s">
        <v>7</v>
      </c>
      <c r="Q7" s="11" t="s">
        <v>13</v>
      </c>
      <c r="R7" s="11" t="s">
        <v>9</v>
      </c>
      <c r="S7" s="11"/>
    </row>
    <row r="8" spans="1:19" ht="38.25" x14ac:dyDescent="0.25">
      <c r="A8" s="11" t="s">
        <v>26</v>
      </c>
      <c r="B8" s="11" t="s">
        <v>24</v>
      </c>
      <c r="C8" s="11" t="s">
        <v>169</v>
      </c>
      <c r="D8" s="12"/>
      <c r="E8" s="17">
        <v>37</v>
      </c>
      <c r="F8" s="12"/>
      <c r="G8" s="12"/>
      <c r="H8" s="12"/>
      <c r="I8" s="12"/>
      <c r="J8" s="12"/>
      <c r="K8" s="28">
        <v>0</v>
      </c>
      <c r="L8" s="28">
        <v>0</v>
      </c>
      <c r="M8" s="11" t="s">
        <v>181</v>
      </c>
      <c r="N8" s="11" t="s">
        <v>23</v>
      </c>
      <c r="O8" s="11" t="s">
        <v>25</v>
      </c>
      <c r="P8" s="11" t="s">
        <v>7</v>
      </c>
      <c r="Q8" s="11" t="s">
        <v>8</v>
      </c>
      <c r="R8" s="11" t="s">
        <v>9</v>
      </c>
      <c r="S8" s="11"/>
    </row>
    <row r="9" spans="1:19" ht="25.5" x14ac:dyDescent="0.25">
      <c r="A9" s="11" t="s">
        <v>32</v>
      </c>
      <c r="B9" s="11" t="s">
        <v>29</v>
      </c>
      <c r="C9" s="11" t="s">
        <v>30</v>
      </c>
      <c r="D9" s="13">
        <v>980</v>
      </c>
      <c r="E9" s="12"/>
      <c r="F9" s="12"/>
      <c r="G9" s="12"/>
      <c r="H9" s="12"/>
      <c r="I9" s="12"/>
      <c r="J9" s="12"/>
      <c r="K9" s="28">
        <v>0</v>
      </c>
      <c r="L9" s="28">
        <v>0</v>
      </c>
      <c r="M9" s="18" t="s">
        <v>202</v>
      </c>
      <c r="N9" s="11" t="s">
        <v>28</v>
      </c>
      <c r="O9" s="11" t="s">
        <v>31</v>
      </c>
      <c r="P9" s="11" t="s">
        <v>7</v>
      </c>
      <c r="Q9" s="11" t="s">
        <v>11</v>
      </c>
      <c r="R9" s="11" t="s">
        <v>12</v>
      </c>
      <c r="S9" s="11"/>
    </row>
    <row r="10" spans="1:19" ht="25.5" x14ac:dyDescent="0.25">
      <c r="A10" s="11" t="s">
        <v>136</v>
      </c>
      <c r="B10" s="11" t="s">
        <v>134</v>
      </c>
      <c r="C10" s="11" t="s">
        <v>135</v>
      </c>
      <c r="D10" s="12"/>
      <c r="E10" s="19">
        <v>500</v>
      </c>
      <c r="F10" s="12"/>
      <c r="G10" s="12"/>
      <c r="H10" s="12"/>
      <c r="I10" s="12"/>
      <c r="J10" s="12"/>
      <c r="K10" s="28">
        <v>0</v>
      </c>
      <c r="L10" s="28">
        <v>0</v>
      </c>
      <c r="M10" s="18" t="s">
        <v>193</v>
      </c>
      <c r="N10" s="11" t="s">
        <v>133</v>
      </c>
      <c r="O10" s="11" t="s">
        <v>132</v>
      </c>
      <c r="P10" s="11" t="s">
        <v>122</v>
      </c>
      <c r="Q10" s="11" t="s">
        <v>15</v>
      </c>
      <c r="R10" s="11" t="s">
        <v>12</v>
      </c>
      <c r="S10" s="11"/>
    </row>
    <row r="11" spans="1:19" x14ac:dyDescent="0.25">
      <c r="A11" s="11" t="s">
        <v>98</v>
      </c>
      <c r="B11" s="11" t="s">
        <v>95</v>
      </c>
      <c r="C11" s="11" t="s">
        <v>96</v>
      </c>
      <c r="D11" s="12"/>
      <c r="E11" s="13">
        <v>108</v>
      </c>
      <c r="F11" s="12"/>
      <c r="G11" s="12"/>
      <c r="H11" s="12"/>
      <c r="I11" s="12"/>
      <c r="J11" s="12"/>
      <c r="K11" s="28">
        <v>0</v>
      </c>
      <c r="L11" s="28">
        <v>0</v>
      </c>
      <c r="M11" s="11"/>
      <c r="N11" s="11" t="s">
        <v>94</v>
      </c>
      <c r="O11" s="11" t="s">
        <v>97</v>
      </c>
      <c r="P11" s="11" t="s">
        <v>7</v>
      </c>
      <c r="Q11" s="11" t="s">
        <v>13</v>
      </c>
      <c r="R11" s="11" t="s">
        <v>9</v>
      </c>
      <c r="S11" s="11"/>
    </row>
    <row r="12" spans="1:19" x14ac:dyDescent="0.25">
      <c r="A12" s="11" t="s">
        <v>77</v>
      </c>
      <c r="B12" s="11" t="s">
        <v>74</v>
      </c>
      <c r="C12" s="11" t="s">
        <v>75</v>
      </c>
      <c r="D12" s="13">
        <v>835</v>
      </c>
      <c r="E12" s="13">
        <v>270</v>
      </c>
      <c r="F12" s="12"/>
      <c r="G12" s="12"/>
      <c r="H12" s="12"/>
      <c r="I12" s="12"/>
      <c r="J12" s="12"/>
      <c r="K12" s="28">
        <v>0</v>
      </c>
      <c r="L12" s="28">
        <v>0</v>
      </c>
      <c r="M12" s="11"/>
      <c r="N12" s="11" t="s">
        <v>73</v>
      </c>
      <c r="O12" s="11" t="s">
        <v>76</v>
      </c>
      <c r="P12" s="11" t="s">
        <v>7</v>
      </c>
      <c r="Q12" s="11" t="s">
        <v>13</v>
      </c>
      <c r="R12" s="11" t="s">
        <v>9</v>
      </c>
      <c r="S12" s="11"/>
    </row>
    <row r="13" spans="1:19" ht="63.75" x14ac:dyDescent="0.25">
      <c r="A13" s="11" t="s">
        <v>82</v>
      </c>
      <c r="B13" s="11" t="s">
        <v>79</v>
      </c>
      <c r="C13" s="11" t="s">
        <v>80</v>
      </c>
      <c r="D13" s="12"/>
      <c r="E13" s="19">
        <v>150</v>
      </c>
      <c r="F13" s="12"/>
      <c r="G13" s="12"/>
      <c r="H13" s="12"/>
      <c r="I13" s="12"/>
      <c r="J13" s="12"/>
      <c r="K13" s="28">
        <v>0</v>
      </c>
      <c r="L13" s="28">
        <v>0</v>
      </c>
      <c r="M13" s="18" t="s">
        <v>203</v>
      </c>
      <c r="N13" s="11" t="s">
        <v>78</v>
      </c>
      <c r="O13" s="11" t="s">
        <v>81</v>
      </c>
      <c r="P13" s="11" t="s">
        <v>7</v>
      </c>
      <c r="Q13" s="11" t="s">
        <v>13</v>
      </c>
      <c r="R13" s="11" t="s">
        <v>9</v>
      </c>
      <c r="S13" s="11"/>
    </row>
    <row r="14" spans="1:19" ht="51" x14ac:dyDescent="0.25">
      <c r="A14" s="11" t="s">
        <v>20</v>
      </c>
      <c r="B14" s="11" t="s">
        <v>17</v>
      </c>
      <c r="C14" s="11" t="s">
        <v>18</v>
      </c>
      <c r="D14" s="13">
        <v>475</v>
      </c>
      <c r="E14" s="13">
        <v>205</v>
      </c>
      <c r="F14" s="12"/>
      <c r="G14" s="12"/>
      <c r="H14" s="12"/>
      <c r="I14" s="12"/>
      <c r="J14" s="12"/>
      <c r="K14" s="28">
        <v>0</v>
      </c>
      <c r="L14" s="28">
        <v>0</v>
      </c>
      <c r="M14" s="11" t="s">
        <v>178</v>
      </c>
      <c r="N14" s="11" t="s">
        <v>16</v>
      </c>
      <c r="O14" s="11" t="s">
        <v>19</v>
      </c>
      <c r="P14" s="11" t="s">
        <v>7</v>
      </c>
      <c r="Q14" s="11" t="s">
        <v>21</v>
      </c>
      <c r="R14" s="11" t="s">
        <v>9</v>
      </c>
      <c r="S14" s="11"/>
    </row>
    <row r="15" spans="1:19" ht="63.75" x14ac:dyDescent="0.25">
      <c r="A15" s="11" t="s">
        <v>87</v>
      </c>
      <c r="B15" s="11" t="s">
        <v>84</v>
      </c>
      <c r="C15" s="11" t="s">
        <v>85</v>
      </c>
      <c r="D15" s="12"/>
      <c r="E15" s="13">
        <v>80</v>
      </c>
      <c r="F15" s="12"/>
      <c r="G15" s="12"/>
      <c r="H15" s="12"/>
      <c r="I15" s="12"/>
      <c r="J15" s="12"/>
      <c r="K15" s="28">
        <v>0</v>
      </c>
      <c r="L15" s="28">
        <v>0</v>
      </c>
      <c r="M15" s="11" t="s">
        <v>177</v>
      </c>
      <c r="N15" s="11" t="s">
        <v>83</v>
      </c>
      <c r="O15" s="11" t="s">
        <v>86</v>
      </c>
      <c r="P15" s="11" t="s">
        <v>7</v>
      </c>
      <c r="Q15" s="11" t="s">
        <v>13</v>
      </c>
      <c r="R15" s="11" t="s">
        <v>9</v>
      </c>
      <c r="S15" s="11"/>
    </row>
    <row r="16" spans="1:19" ht="51" x14ac:dyDescent="0.25">
      <c r="A16" s="11" t="s">
        <v>166</v>
      </c>
      <c r="B16" s="11" t="s">
        <v>165</v>
      </c>
      <c r="C16" s="11" t="s">
        <v>164</v>
      </c>
      <c r="D16" s="12"/>
      <c r="E16" s="13">
        <v>641</v>
      </c>
      <c r="F16" s="12"/>
      <c r="G16" s="12"/>
      <c r="H16" s="12"/>
      <c r="I16" s="12"/>
      <c r="J16" s="12"/>
      <c r="K16" s="28">
        <v>0</v>
      </c>
      <c r="L16" s="28">
        <v>0</v>
      </c>
      <c r="M16" s="11" t="s">
        <v>204</v>
      </c>
      <c r="N16" s="11" t="s">
        <v>167</v>
      </c>
      <c r="O16" s="11" t="s">
        <v>14</v>
      </c>
      <c r="P16" s="11" t="s">
        <v>7</v>
      </c>
      <c r="Q16" s="11" t="s">
        <v>15</v>
      </c>
      <c r="R16" s="11" t="s">
        <v>12</v>
      </c>
      <c r="S16" s="11"/>
    </row>
    <row r="17" spans="1:19" x14ac:dyDescent="0.25">
      <c r="A17" s="11" t="s">
        <v>113</v>
      </c>
      <c r="B17" s="11" t="s">
        <v>111</v>
      </c>
      <c r="C17" s="11" t="s">
        <v>112</v>
      </c>
      <c r="D17" s="12"/>
      <c r="E17" s="13">
        <v>245</v>
      </c>
      <c r="F17" s="12"/>
      <c r="G17" s="12"/>
      <c r="H17" s="12"/>
      <c r="I17" s="12"/>
      <c r="J17" s="12"/>
      <c r="K17" s="28">
        <v>0</v>
      </c>
      <c r="L17" s="28">
        <v>0</v>
      </c>
      <c r="M17" s="11"/>
      <c r="N17" s="11" t="s">
        <v>110</v>
      </c>
      <c r="O17" s="11" t="s">
        <v>103</v>
      </c>
      <c r="P17" s="11" t="s">
        <v>7</v>
      </c>
      <c r="Q17" s="11" t="s">
        <v>13</v>
      </c>
      <c r="R17" s="11" t="s">
        <v>9</v>
      </c>
      <c r="S17" s="11"/>
    </row>
    <row r="18" spans="1:19" x14ac:dyDescent="0.25">
      <c r="A18" s="11" t="s">
        <v>53</v>
      </c>
      <c r="B18" s="11" t="s">
        <v>50</v>
      </c>
      <c r="C18" s="11" t="s">
        <v>51</v>
      </c>
      <c r="D18" s="12"/>
      <c r="E18" s="13">
        <v>225</v>
      </c>
      <c r="F18" s="12"/>
      <c r="G18" s="12"/>
      <c r="H18" s="12"/>
      <c r="I18" s="12"/>
      <c r="J18" s="12"/>
      <c r="K18" s="28">
        <v>0</v>
      </c>
      <c r="L18" s="28">
        <v>0</v>
      </c>
      <c r="M18" s="11"/>
      <c r="N18" s="11" t="s">
        <v>49</v>
      </c>
      <c r="O18" s="11" t="s">
        <v>52</v>
      </c>
      <c r="P18" s="11" t="s">
        <v>7</v>
      </c>
      <c r="Q18" s="11" t="s">
        <v>15</v>
      </c>
      <c r="R18" s="11" t="s">
        <v>9</v>
      </c>
      <c r="S18" s="11"/>
    </row>
    <row r="19" spans="1:19" x14ac:dyDescent="0.25">
      <c r="A19" s="11" t="s">
        <v>117</v>
      </c>
      <c r="B19" s="11" t="s">
        <v>115</v>
      </c>
      <c r="C19" s="11" t="s">
        <v>116</v>
      </c>
      <c r="D19" s="12"/>
      <c r="E19" s="13">
        <v>152</v>
      </c>
      <c r="F19" s="12"/>
      <c r="G19" s="12"/>
      <c r="H19" s="12"/>
      <c r="I19" s="12"/>
      <c r="J19" s="12"/>
      <c r="K19" s="28">
        <v>0</v>
      </c>
      <c r="L19" s="28">
        <v>0</v>
      </c>
      <c r="M19" s="11"/>
      <c r="N19" s="11" t="s">
        <v>114</v>
      </c>
      <c r="O19" s="11" t="s">
        <v>52</v>
      </c>
      <c r="P19" s="11" t="s">
        <v>7</v>
      </c>
      <c r="Q19" s="11" t="s">
        <v>13</v>
      </c>
      <c r="R19" s="11" t="s">
        <v>9</v>
      </c>
      <c r="S19" s="11"/>
    </row>
    <row r="20" spans="1:19" ht="38.25" x14ac:dyDescent="0.25">
      <c r="A20" s="11" t="s">
        <v>92</v>
      </c>
      <c r="B20" s="11" t="s">
        <v>89</v>
      </c>
      <c r="C20" s="11" t="s">
        <v>90</v>
      </c>
      <c r="D20" s="12"/>
      <c r="E20" s="13">
        <v>150</v>
      </c>
      <c r="F20" s="12"/>
      <c r="G20" s="12"/>
      <c r="H20" s="12"/>
      <c r="I20" s="12"/>
      <c r="J20" s="12"/>
      <c r="K20" s="28">
        <v>0</v>
      </c>
      <c r="L20" s="28">
        <v>0</v>
      </c>
      <c r="M20" s="11" t="s">
        <v>186</v>
      </c>
      <c r="N20" s="11" t="s">
        <v>88</v>
      </c>
      <c r="O20" s="11" t="s">
        <v>91</v>
      </c>
      <c r="P20" s="11" t="s">
        <v>7</v>
      </c>
      <c r="Q20" s="11" t="s">
        <v>13</v>
      </c>
      <c r="R20" s="11" t="s">
        <v>9</v>
      </c>
      <c r="S20" s="11"/>
    </row>
    <row r="21" spans="1:19" ht="25.5" x14ac:dyDescent="0.25">
      <c r="A21" s="11" t="s">
        <v>131</v>
      </c>
      <c r="B21" s="11" t="s">
        <v>168</v>
      </c>
      <c r="C21" s="11" t="s">
        <v>138</v>
      </c>
      <c r="D21" s="19">
        <v>350</v>
      </c>
      <c r="E21" s="19">
        <v>500</v>
      </c>
      <c r="F21" s="20"/>
      <c r="G21" s="19">
        <v>500</v>
      </c>
      <c r="H21" s="12"/>
      <c r="I21" s="12"/>
      <c r="J21" s="19">
        <v>500</v>
      </c>
      <c r="K21" s="28">
        <v>0</v>
      </c>
      <c r="L21" s="28">
        <v>0</v>
      </c>
      <c r="M21" s="18" t="s">
        <v>192</v>
      </c>
      <c r="N21" s="11" t="s">
        <v>137</v>
      </c>
      <c r="O21" s="11" t="s">
        <v>125</v>
      </c>
      <c r="P21" s="11" t="s">
        <v>123</v>
      </c>
      <c r="Q21" s="11" t="s">
        <v>102</v>
      </c>
      <c r="R21" s="11" t="s">
        <v>9</v>
      </c>
      <c r="S21" s="11"/>
    </row>
    <row r="22" spans="1:19" x14ac:dyDescent="0.25">
      <c r="A22" s="11" t="s">
        <v>38</v>
      </c>
      <c r="B22" s="11" t="s">
        <v>35</v>
      </c>
      <c r="C22" s="11" t="s">
        <v>36</v>
      </c>
      <c r="D22" s="13">
        <v>810</v>
      </c>
      <c r="E22" s="13">
        <v>175</v>
      </c>
      <c r="F22" s="12"/>
      <c r="G22" s="12"/>
      <c r="H22" s="12"/>
      <c r="I22" s="12"/>
      <c r="J22" s="12"/>
      <c r="K22" s="28">
        <v>0</v>
      </c>
      <c r="L22" s="28">
        <v>0</v>
      </c>
      <c r="M22" s="11"/>
      <c r="N22" s="11" t="s">
        <v>34</v>
      </c>
      <c r="O22" s="11" t="s">
        <v>37</v>
      </c>
      <c r="P22" s="11" t="s">
        <v>7</v>
      </c>
      <c r="Q22" s="11" t="s">
        <v>8</v>
      </c>
      <c r="R22" s="11" t="s">
        <v>9</v>
      </c>
      <c r="S22" s="11"/>
    </row>
    <row r="23" spans="1:19" ht="38.25" x14ac:dyDescent="0.25">
      <c r="A23" s="11" t="s">
        <v>121</v>
      </c>
      <c r="B23" s="11" t="s">
        <v>119</v>
      </c>
      <c r="C23" s="11" t="s">
        <v>120</v>
      </c>
      <c r="D23" s="12"/>
      <c r="E23" s="13">
        <v>150</v>
      </c>
      <c r="F23" s="12"/>
      <c r="G23" s="12"/>
      <c r="H23" s="12"/>
      <c r="I23" s="12"/>
      <c r="J23" s="12"/>
      <c r="K23" s="28">
        <v>0</v>
      </c>
      <c r="L23" s="28">
        <v>0</v>
      </c>
      <c r="M23" s="11" t="s">
        <v>187</v>
      </c>
      <c r="N23" s="11" t="s">
        <v>118</v>
      </c>
      <c r="O23" s="11" t="s">
        <v>93</v>
      </c>
      <c r="P23" s="11" t="s">
        <v>7</v>
      </c>
      <c r="Q23" s="11" t="s">
        <v>13</v>
      </c>
      <c r="R23" s="11" t="s">
        <v>9</v>
      </c>
      <c r="S23" s="11"/>
    </row>
    <row r="24" spans="1:19" ht="51" x14ac:dyDescent="0.25">
      <c r="A24" s="11" t="s">
        <v>154</v>
      </c>
      <c r="B24" s="11" t="s">
        <v>152</v>
      </c>
      <c r="C24" s="11" t="s">
        <v>195</v>
      </c>
      <c r="D24" s="12"/>
      <c r="E24" s="19">
        <v>150</v>
      </c>
      <c r="F24" s="12"/>
      <c r="G24" s="13">
        <v>50</v>
      </c>
      <c r="H24" s="12"/>
      <c r="I24" s="12"/>
      <c r="J24" s="12"/>
      <c r="K24" s="28">
        <v>0</v>
      </c>
      <c r="L24" s="28">
        <v>0</v>
      </c>
      <c r="M24" s="11" t="s">
        <v>179</v>
      </c>
      <c r="N24" s="11" t="s">
        <v>151</v>
      </c>
      <c r="O24" s="11" t="s">
        <v>153</v>
      </c>
      <c r="P24" s="11" t="s">
        <v>7</v>
      </c>
      <c r="Q24" s="11" t="s">
        <v>102</v>
      </c>
      <c r="R24" s="11" t="s">
        <v>12</v>
      </c>
      <c r="S24" s="11"/>
    </row>
    <row r="25" spans="1:19" ht="25.5" x14ac:dyDescent="0.25">
      <c r="A25" s="11" t="s">
        <v>124</v>
      </c>
      <c r="B25" s="11" t="s">
        <v>109</v>
      </c>
      <c r="C25" s="11" t="s">
        <v>127</v>
      </c>
      <c r="D25" s="12"/>
      <c r="E25" s="12"/>
      <c r="F25" s="12"/>
      <c r="G25" s="13">
        <v>4000</v>
      </c>
      <c r="H25" s="12"/>
      <c r="I25" s="12"/>
      <c r="J25" s="12"/>
      <c r="K25" s="28">
        <v>0</v>
      </c>
      <c r="L25" s="28">
        <v>0</v>
      </c>
      <c r="M25" s="11"/>
      <c r="N25" s="11" t="s">
        <v>126</v>
      </c>
      <c r="O25" s="11" t="s">
        <v>128</v>
      </c>
      <c r="P25" s="11" t="s">
        <v>123</v>
      </c>
      <c r="Q25" s="11" t="s">
        <v>11</v>
      </c>
      <c r="R25" s="11" t="s">
        <v>9</v>
      </c>
      <c r="S25" s="11"/>
    </row>
    <row r="26" spans="1:19" ht="51" x14ac:dyDescent="0.25">
      <c r="A26" s="11" t="s">
        <v>48</v>
      </c>
      <c r="B26" s="11" t="s">
        <v>45</v>
      </c>
      <c r="C26" s="11" t="s">
        <v>46</v>
      </c>
      <c r="D26" s="12"/>
      <c r="E26" s="13">
        <v>115</v>
      </c>
      <c r="F26" s="12"/>
      <c r="G26" s="12"/>
      <c r="H26" s="12"/>
      <c r="I26" s="12"/>
      <c r="J26" s="12"/>
      <c r="K26" s="28">
        <v>0</v>
      </c>
      <c r="L26" s="28">
        <v>0</v>
      </c>
      <c r="M26" s="11" t="s">
        <v>188</v>
      </c>
      <c r="N26" s="11" t="s">
        <v>44</v>
      </c>
      <c r="O26" s="11" t="s">
        <v>47</v>
      </c>
      <c r="P26" s="11" t="s">
        <v>7</v>
      </c>
      <c r="Q26" s="11" t="s">
        <v>13</v>
      </c>
      <c r="R26" s="11" t="s">
        <v>9</v>
      </c>
      <c r="S26" s="11"/>
    </row>
    <row r="27" spans="1:19" ht="25.5" x14ac:dyDescent="0.25">
      <c r="A27" s="11" t="s">
        <v>58</v>
      </c>
      <c r="B27" s="11" t="s">
        <v>55</v>
      </c>
      <c r="C27" s="11" t="s">
        <v>56</v>
      </c>
      <c r="D27" s="12"/>
      <c r="E27" s="13">
        <v>51</v>
      </c>
      <c r="F27" s="12"/>
      <c r="G27" s="12"/>
      <c r="H27" s="12"/>
      <c r="I27" s="12"/>
      <c r="J27" s="12"/>
      <c r="K27" s="28">
        <v>0</v>
      </c>
      <c r="L27" s="28">
        <v>0</v>
      </c>
      <c r="M27" s="11"/>
      <c r="N27" s="11" t="s">
        <v>54</v>
      </c>
      <c r="O27" s="11" t="s">
        <v>57</v>
      </c>
      <c r="P27" s="11" t="s">
        <v>7</v>
      </c>
      <c r="Q27" s="11" t="s">
        <v>13</v>
      </c>
      <c r="R27" s="11" t="s">
        <v>9</v>
      </c>
      <c r="S27" s="11"/>
    </row>
    <row r="28" spans="1:19" ht="25.5" x14ac:dyDescent="0.25">
      <c r="A28" s="11" t="s">
        <v>62</v>
      </c>
      <c r="B28" s="11" t="s">
        <v>60</v>
      </c>
      <c r="C28" s="11" t="s">
        <v>61</v>
      </c>
      <c r="D28" s="13">
        <v>66</v>
      </c>
      <c r="E28" s="13">
        <v>1390</v>
      </c>
      <c r="F28" s="13">
        <v>98</v>
      </c>
      <c r="G28" s="12"/>
      <c r="H28" s="12"/>
      <c r="I28" s="12"/>
      <c r="J28" s="12"/>
      <c r="K28" s="28">
        <v>0</v>
      </c>
      <c r="L28" s="28">
        <v>0</v>
      </c>
      <c r="M28" s="11"/>
      <c r="N28" s="11" t="s">
        <v>59</v>
      </c>
      <c r="O28" s="11" t="s">
        <v>57</v>
      </c>
      <c r="P28" s="11" t="s">
        <v>7</v>
      </c>
      <c r="Q28" s="11" t="s">
        <v>27</v>
      </c>
      <c r="R28" s="11" t="s">
        <v>9</v>
      </c>
      <c r="S28" s="11"/>
    </row>
    <row r="29" spans="1:19" ht="25.5" x14ac:dyDescent="0.25">
      <c r="A29" s="11" t="s">
        <v>64</v>
      </c>
      <c r="B29" s="11" t="s">
        <v>104</v>
      </c>
      <c r="C29" s="11" t="s">
        <v>130</v>
      </c>
      <c r="D29" s="12"/>
      <c r="E29" s="13">
        <v>1400</v>
      </c>
      <c r="F29" s="13">
        <v>46</v>
      </c>
      <c r="G29" s="12"/>
      <c r="H29" s="12"/>
      <c r="I29" s="12"/>
      <c r="J29" s="12"/>
      <c r="K29" s="28">
        <v>0</v>
      </c>
      <c r="L29" s="28">
        <v>0</v>
      </c>
      <c r="M29" s="11"/>
      <c r="N29" s="11" t="s">
        <v>129</v>
      </c>
      <c r="O29" s="11" t="s">
        <v>63</v>
      </c>
      <c r="P29" s="11" t="s">
        <v>7</v>
      </c>
      <c r="Q29" s="11" t="s">
        <v>27</v>
      </c>
      <c r="R29" s="11" t="s">
        <v>9</v>
      </c>
      <c r="S29" s="11"/>
    </row>
    <row r="30" spans="1:19" ht="51" x14ac:dyDescent="0.25">
      <c r="A30" s="21">
        <v>602173</v>
      </c>
      <c r="B30" s="11" t="s">
        <v>149</v>
      </c>
      <c r="C30" s="11" t="s">
        <v>150</v>
      </c>
      <c r="D30" s="12"/>
      <c r="E30" s="13">
        <v>144</v>
      </c>
      <c r="F30" s="12"/>
      <c r="G30" s="12"/>
      <c r="H30" s="12"/>
      <c r="I30" s="12"/>
      <c r="J30" s="12"/>
      <c r="K30" s="28">
        <v>0</v>
      </c>
      <c r="L30" s="28">
        <v>0</v>
      </c>
      <c r="M30" s="11" t="s">
        <v>189</v>
      </c>
      <c r="N30" s="16"/>
      <c r="O30" s="16"/>
      <c r="P30" s="16"/>
      <c r="Q30" s="16"/>
      <c r="R30" s="16"/>
      <c r="S30" s="16"/>
    </row>
    <row r="31" spans="1:19" ht="25.5" x14ac:dyDescent="0.25">
      <c r="A31" s="11" t="s">
        <v>67</v>
      </c>
      <c r="B31" s="11" t="s">
        <v>171</v>
      </c>
      <c r="C31" s="11" t="s">
        <v>170</v>
      </c>
      <c r="D31" s="12"/>
      <c r="E31" s="13">
        <v>150</v>
      </c>
      <c r="F31" s="12"/>
      <c r="G31" s="12"/>
      <c r="H31" s="12"/>
      <c r="I31" s="12"/>
      <c r="J31" s="12"/>
      <c r="K31" s="28">
        <v>0</v>
      </c>
      <c r="L31" s="28">
        <v>0</v>
      </c>
      <c r="M31" s="11" t="s">
        <v>180</v>
      </c>
      <c r="N31" s="11" t="s">
        <v>65</v>
      </c>
      <c r="O31" s="11" t="s">
        <v>66</v>
      </c>
      <c r="P31" s="11" t="s">
        <v>7</v>
      </c>
      <c r="Q31" s="11" t="s">
        <v>13</v>
      </c>
      <c r="R31" s="11" t="s">
        <v>9</v>
      </c>
      <c r="S31" s="11"/>
    </row>
    <row r="32" spans="1:19" ht="51" x14ac:dyDescent="0.25">
      <c r="A32" s="11" t="s">
        <v>108</v>
      </c>
      <c r="B32" s="11" t="s">
        <v>106</v>
      </c>
      <c r="C32" s="11" t="s">
        <v>107</v>
      </c>
      <c r="D32" s="12"/>
      <c r="E32" s="13">
        <v>300</v>
      </c>
      <c r="F32" s="12"/>
      <c r="G32" s="12"/>
      <c r="H32" s="12"/>
      <c r="I32" s="12"/>
      <c r="J32" s="12"/>
      <c r="K32" s="28">
        <v>0</v>
      </c>
      <c r="L32" s="28">
        <v>0</v>
      </c>
      <c r="M32" s="11" t="s">
        <v>190</v>
      </c>
      <c r="N32" s="11" t="s">
        <v>105</v>
      </c>
      <c r="O32" s="11" t="s">
        <v>68</v>
      </c>
      <c r="P32" s="11" t="s">
        <v>7</v>
      </c>
      <c r="Q32" s="11" t="s">
        <v>13</v>
      </c>
      <c r="R32" s="11" t="s">
        <v>9</v>
      </c>
      <c r="S32" s="11"/>
    </row>
    <row r="33" spans="1:19" ht="25.5" x14ac:dyDescent="0.25">
      <c r="A33" s="11" t="s">
        <v>148</v>
      </c>
      <c r="B33" s="11" t="s">
        <v>146</v>
      </c>
      <c r="C33" s="11" t="s">
        <v>147</v>
      </c>
      <c r="D33" s="22">
        <v>6975</v>
      </c>
      <c r="E33" s="12"/>
      <c r="F33" s="12"/>
      <c r="G33" s="12"/>
      <c r="H33" s="12"/>
      <c r="I33" s="12"/>
      <c r="J33" s="12"/>
      <c r="K33" s="28">
        <v>0</v>
      </c>
      <c r="L33" s="28">
        <v>0</v>
      </c>
      <c r="M33" s="11" t="s">
        <v>191</v>
      </c>
      <c r="N33" s="11" t="s">
        <v>145</v>
      </c>
      <c r="O33" s="11" t="s">
        <v>22</v>
      </c>
      <c r="P33" s="11" t="s">
        <v>7</v>
      </c>
      <c r="Q33" s="11" t="s">
        <v>8</v>
      </c>
      <c r="R33" s="11" t="s">
        <v>9</v>
      </c>
      <c r="S33" s="11"/>
    </row>
    <row r="34" spans="1:19" ht="38.25" x14ac:dyDescent="0.25">
      <c r="A34" s="21">
        <v>611879</v>
      </c>
      <c r="B34" s="11" t="s">
        <v>157</v>
      </c>
      <c r="C34" s="11" t="s">
        <v>194</v>
      </c>
      <c r="D34" s="12"/>
      <c r="E34" s="19">
        <v>1500</v>
      </c>
      <c r="F34" s="12"/>
      <c r="G34" s="12"/>
      <c r="H34" s="12"/>
      <c r="I34" s="12"/>
      <c r="J34" s="12"/>
      <c r="K34" s="28">
        <v>0</v>
      </c>
      <c r="L34" s="28">
        <v>0</v>
      </c>
      <c r="M34" s="18" t="s">
        <v>199</v>
      </c>
      <c r="N34" s="16"/>
      <c r="O34" s="11" t="s">
        <v>139</v>
      </c>
      <c r="P34" s="11" t="s">
        <v>122</v>
      </c>
      <c r="Q34" s="16"/>
      <c r="R34" s="11" t="s">
        <v>12</v>
      </c>
      <c r="S34" s="11"/>
    </row>
    <row r="35" spans="1:19" ht="30.6" customHeight="1" x14ac:dyDescent="0.25">
      <c r="K35" s="24" t="s">
        <v>200</v>
      </c>
      <c r="L35" s="24" t="s">
        <v>201</v>
      </c>
    </row>
    <row r="36" spans="1:19" ht="30.6" customHeight="1" x14ac:dyDescent="0.25">
      <c r="K36" s="25">
        <f>SUM(K3:K34)</f>
        <v>0</v>
      </c>
      <c r="L36" s="25">
        <f>SUM(L3:L34)</f>
        <v>0</v>
      </c>
    </row>
    <row r="37" spans="1:19" ht="15.75" thickBot="1" x14ac:dyDescent="0.3"/>
    <row r="38" spans="1:19" ht="15.75" thickBot="1" x14ac:dyDescent="0.3">
      <c r="A38" s="26" t="s">
        <v>205</v>
      </c>
      <c r="B38" s="27"/>
      <c r="C38" s="27"/>
      <c r="D38" s="27"/>
      <c r="E38" s="27"/>
      <c r="F38" s="27"/>
      <c r="H38" s="45" t="s">
        <v>206</v>
      </c>
      <c r="I38" s="46"/>
      <c r="K38" s="49">
        <f>K36+L36</f>
        <v>0</v>
      </c>
      <c r="L38" s="50"/>
    </row>
    <row r="39" spans="1:19" ht="15.75" thickBot="1" x14ac:dyDescent="0.3">
      <c r="A39" s="30" t="s">
        <v>4</v>
      </c>
      <c r="B39" s="35"/>
      <c r="C39" s="32"/>
      <c r="D39" s="33"/>
      <c r="E39" s="33"/>
      <c r="F39" s="34"/>
      <c r="H39" s="47"/>
      <c r="I39" s="48"/>
      <c r="K39" s="51"/>
      <c r="L39" s="52"/>
    </row>
    <row r="40" spans="1:19" ht="15.75" thickBot="1" x14ac:dyDescent="0.3">
      <c r="A40" s="27"/>
      <c r="B40" s="27"/>
      <c r="C40" s="29"/>
      <c r="D40" s="29"/>
      <c r="E40" s="29"/>
      <c r="F40" s="29"/>
    </row>
    <row r="41" spans="1:19" ht="15.75" thickBot="1" x14ac:dyDescent="0.3">
      <c r="A41" s="30" t="s">
        <v>207</v>
      </c>
      <c r="B41" s="31"/>
      <c r="C41" s="32"/>
      <c r="D41" s="33"/>
      <c r="E41" s="33"/>
      <c r="F41" s="34"/>
    </row>
    <row r="42" spans="1:19" ht="15.75" thickBot="1" x14ac:dyDescent="0.3">
      <c r="A42" s="27"/>
      <c r="B42" s="27"/>
      <c r="C42" s="29"/>
      <c r="D42" s="29"/>
      <c r="E42" s="29"/>
      <c r="F42" s="29"/>
    </row>
    <row r="43" spans="1:19" ht="15.75" thickBot="1" x14ac:dyDescent="0.3">
      <c r="A43" s="30" t="s">
        <v>208</v>
      </c>
      <c r="B43" s="31"/>
      <c r="C43" s="32"/>
      <c r="D43" s="33"/>
      <c r="E43" s="33"/>
      <c r="F43" s="34"/>
    </row>
    <row r="44" spans="1:19" ht="15.75" thickBot="1" x14ac:dyDescent="0.3">
      <c r="A44" s="27"/>
      <c r="B44" s="27"/>
      <c r="C44" s="29"/>
      <c r="D44" s="29"/>
      <c r="E44" s="29"/>
      <c r="F44" s="29"/>
    </row>
    <row r="45" spans="1:19" ht="15.75" thickBot="1" x14ac:dyDescent="0.3">
      <c r="A45" s="30" t="s">
        <v>209</v>
      </c>
      <c r="B45" s="31"/>
      <c r="C45" s="32"/>
      <c r="D45" s="33"/>
      <c r="E45" s="33"/>
      <c r="F45" s="34"/>
    </row>
    <row r="46" spans="1:19" ht="15.75" thickBot="1" x14ac:dyDescent="0.3">
      <c r="A46" s="27"/>
      <c r="B46" s="27"/>
      <c r="C46" s="29"/>
      <c r="D46" s="29"/>
      <c r="E46" s="29"/>
      <c r="F46" s="29"/>
    </row>
    <row r="47" spans="1:19" ht="15.75" thickBot="1" x14ac:dyDescent="0.3">
      <c r="A47" s="30" t="s">
        <v>210</v>
      </c>
      <c r="B47" s="35"/>
      <c r="C47" s="36"/>
      <c r="D47" s="37"/>
      <c r="E47" s="37"/>
      <c r="F47" s="38"/>
    </row>
    <row r="48" spans="1:19" x14ac:dyDescent="0.25">
      <c r="A48" s="27"/>
      <c r="B48" s="27"/>
      <c r="C48" s="39"/>
      <c r="D48" s="40"/>
      <c r="E48" s="40"/>
      <c r="F48" s="41"/>
    </row>
    <row r="49" spans="1:6" x14ac:dyDescent="0.25">
      <c r="A49" s="27"/>
      <c r="B49" s="27"/>
      <c r="C49" s="39"/>
      <c r="D49" s="40"/>
      <c r="E49" s="40"/>
      <c r="F49" s="41"/>
    </row>
    <row r="50" spans="1:6" ht="15.75" thickBot="1" x14ac:dyDescent="0.3">
      <c r="A50" s="27"/>
      <c r="B50" s="27"/>
      <c r="C50" s="42"/>
      <c r="D50" s="43"/>
      <c r="E50" s="43"/>
      <c r="F50" s="44"/>
    </row>
  </sheetData>
  <sheetProtection algorithmName="SHA-512" hashValue="luNEEPHuzOqb9YRKKIemM3BG8XsGX2/HJtYkcdpYDzynkzXaeqT3tx2zv5z88HmJr+rtuz58YfJUmklsocMdWA==" saltValue="UKP1FbrcmRezvLPfCdkUsA==" spinCount="100000" sheet="1" objects="1" scenarios="1"/>
  <autoFilter ref="A2:S34" xr:uid="{00000000-0001-0000-0000-000000000000}"/>
  <mergeCells count="12">
    <mergeCell ref="H38:I39"/>
    <mergeCell ref="K38:L39"/>
    <mergeCell ref="A39:B39"/>
    <mergeCell ref="C39:F39"/>
    <mergeCell ref="A41:B41"/>
    <mergeCell ref="C41:F41"/>
    <mergeCell ref="A43:B43"/>
    <mergeCell ref="C43:F43"/>
    <mergeCell ref="A45:B45"/>
    <mergeCell ref="C45:F45"/>
    <mergeCell ref="A47:B47"/>
    <mergeCell ref="C47:F50"/>
  </mergeCells>
  <pageMargins left="0" right="0" top="0" bottom="0" header="0" footer="0"/>
  <pageSetup orientation="landscape" r:id="rId1"/>
  <ignoredErrors>
    <ignoredError sqref="A6: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2024-03-11T13:40:16Z</dcterms:created>
  <dcterms:modified xsi:type="dcterms:W3CDTF">2024-04-10T12:51:43Z</dcterms:modified>
</cp:coreProperties>
</file>