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Autoriteit Persoonsgegevens/EA Trainingen Werken in Projecten/02. Aanbestedingsstukken/"/>
    </mc:Choice>
  </mc:AlternateContent>
  <xr:revisionPtr revIDLastSave="25" documentId="11_E0A079EA93A0CC9AE40A29BA62CC252B2BB34BBB" xr6:coauthVersionLast="47" xr6:coauthVersionMax="47" xr10:uidLastSave="{CF5D7B12-3E31-4ABB-B258-009C531447AA}"/>
  <bookViews>
    <workbookView xWindow="-108" yWindow="-108" windowWidth="23256" windowHeight="12576" xr2:uid="{00000000-000D-0000-FFFF-FFFF00000000}"/>
  </bookViews>
  <sheets>
    <sheet name="P1 Tarieve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5" l="1"/>
  <c r="E32" i="5"/>
  <c r="E25" i="5"/>
  <c r="D34" i="5"/>
  <c r="D27" i="5"/>
  <c r="G27" i="5" s="1"/>
  <c r="D26" i="5"/>
  <c r="G26" i="5" s="1"/>
  <c r="D33" i="5"/>
  <c r="G33" i="5" s="1"/>
  <c r="D32" i="5"/>
  <c r="D25" i="5"/>
  <c r="D31" i="5"/>
  <c r="G31" i="5" s="1"/>
  <c r="D24" i="5"/>
  <c r="G24" i="5" s="1"/>
  <c r="G34" i="5"/>
  <c r="G18" i="5"/>
  <c r="G20" i="5"/>
  <c r="G17" i="5"/>
  <c r="G32" i="5" l="1"/>
  <c r="G35" i="5" s="1"/>
  <c r="G25" i="5"/>
  <c r="G28" i="5" s="1"/>
  <c r="G19" i="5"/>
  <c r="G21" i="5" s="1"/>
  <c r="G38" i="5" l="1"/>
  <c r="G39" i="5" s="1"/>
</calcChain>
</file>

<file path=xl/sharedStrings.xml><?xml version="1.0" encoding="utf-8"?>
<sst xmlns="http://schemas.openxmlformats.org/spreadsheetml/2006/main" count="72" uniqueCount="40">
  <si>
    <t>Bijlage 3 - Prijzenblad</t>
  </si>
  <si>
    <t>Invulinstructie</t>
  </si>
  <si>
    <t>Alleen de geel gemarkeerde velden dienen ingevuld te worden.</t>
  </si>
  <si>
    <t>#1 Betreft één vaste prijs die Inschrijver vraagt voor alle voorbereiding van één training (planning, communicatie, organisatie, overleggen).</t>
  </si>
  <si>
    <t>#2 Betreft een uurtarief voor het aanpassen van de trainingen om deze te specificeren naar de AP als Opdrachtgever en de groep deelnemers. Hierbij dient u aan te geven hoeveel uur u nodig heeft per training en het uurtarief. Deze aantallen dient Inschrijver aan te houden in de uitvoering van de Opdracht.</t>
  </si>
  <si>
    <t>#4 Betreft één vaste prijs die Inschrijver vraagt voor alle nazorg van één training (evaluatie, aanleveren trainingsmateriaal, beantwoorden vragen deelnemers).</t>
  </si>
  <si>
    <t>Een dagdeel is 4 uur.</t>
  </si>
  <si>
    <t>Nogmaals, Inschrijver dient een standaardtraining aan te bieden waarbij maximaal 20% van de training wordt gewijzigd om deze te specificeren naar de AP als Opdrachtgever en de groep deelnemers. Het betreft hier dus geen maatwerk.</t>
  </si>
  <si>
    <t>Inschrijver mag geen nultarieven of negatieve tarieven invullen.</t>
  </si>
  <si>
    <t>Het vermelde aantal af te nemen trainingen is fictief en hier kunnen geen rechten aan ontleend worden.</t>
  </si>
  <si>
    <t>#</t>
  </si>
  <si>
    <t>Tarief</t>
  </si>
  <si>
    <t>Aantal eenheden</t>
  </si>
  <si>
    <t>Eenheid</t>
  </si>
  <si>
    <t>Totaal 
excl. BTW</t>
  </si>
  <si>
    <t>Voorbereiding per training (fixed price)</t>
  </si>
  <si>
    <t>-</t>
  </si>
  <si>
    <t>Fixed price</t>
  </si>
  <si>
    <t>Aanpassen trainingen (per uur)</t>
  </si>
  <si>
    <t>Uurtarief</t>
  </si>
  <si>
    <t xml:space="preserve">Uitvoering training (per dagdeel) </t>
  </si>
  <si>
    <t>Dagdeel</t>
  </si>
  <si>
    <t>Nazorg trainingen (fixed price)</t>
  </si>
  <si>
    <t>Verwachte aantal trainingen per jaar</t>
  </si>
  <si>
    <t>Trainingen</t>
  </si>
  <si>
    <t>Totale inschrijfprijs (excl. btw)</t>
  </si>
  <si>
    <t>Naam inschrijver</t>
  </si>
  <si>
    <t>Rechtgeldig vertegenwoordiger(s)</t>
  </si>
  <si>
    <t>Functie</t>
  </si>
  <si>
    <t>Datum</t>
  </si>
  <si>
    <t>Handtekening(en)</t>
  </si>
  <si>
    <t>De aantallen en tarieven opgegeven in de geel gemarkeerde velden dienen aangehouden te worden tijdens de uitvoering van de Opdracht.</t>
  </si>
  <si>
    <t>TOTAAL TRAINING #1</t>
  </si>
  <si>
    <t>Training 1: Projectleden</t>
  </si>
  <si>
    <t>Training 2: Projectleiders</t>
  </si>
  <si>
    <t>Training 3: Opdrachtgevers</t>
  </si>
  <si>
    <t>TOTAAL TRAINING #2</t>
  </si>
  <si>
    <t>TOTAAL TRAINING #3</t>
  </si>
  <si>
    <t xml:space="preserve">#3 Betreft het tarief voor het uitvoeren van de training in dagdelen. Hierbij dient u ook aan te geven om hoeveel dagdelen per type trainingen het gaat. </t>
  </si>
  <si>
    <t xml:space="preserve">Score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</si>
</sst>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b/>
      <sz val="22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horizontal="left"/>
    </xf>
    <xf numFmtId="0" fontId="6" fillId="0" borderId="5" xfId="0" applyFont="1" applyBorder="1"/>
    <xf numFmtId="0" fontId="6" fillId="0" borderId="7" xfId="0" applyFont="1" applyBorder="1"/>
    <xf numFmtId="0" fontId="6" fillId="0" borderId="9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8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7" fillId="3" borderId="3" xfId="0" applyFont="1" applyFill="1" applyBorder="1" applyAlignment="1">
      <alignment vertical="top"/>
    </xf>
    <xf numFmtId="0" fontId="7" fillId="3" borderId="17" xfId="0" applyFont="1" applyFill="1" applyBorder="1" applyAlignment="1">
      <alignment vertical="top"/>
    </xf>
    <xf numFmtId="0" fontId="7" fillId="3" borderId="11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164" fontId="5" fillId="5" borderId="6" xfId="0" applyNumberFormat="1" applyFont="1" applyFill="1" applyBorder="1" applyAlignment="1">
      <alignment vertical="top"/>
    </xf>
    <xf numFmtId="164" fontId="5" fillId="5" borderId="8" xfId="0" applyNumberFormat="1" applyFont="1" applyFill="1" applyBorder="1" applyAlignment="1">
      <alignment vertical="top"/>
    </xf>
    <xf numFmtId="164" fontId="5" fillId="5" borderId="10" xfId="0" applyNumberFormat="1" applyFont="1" applyFill="1" applyBorder="1" applyAlignment="1">
      <alignment vertical="top"/>
    </xf>
    <xf numFmtId="0" fontId="3" fillId="0" borderId="27" xfId="0" applyFont="1" applyBorder="1" applyAlignment="1">
      <alignment horizontal="center" vertical="center" wrapText="1"/>
    </xf>
    <xf numFmtId="164" fontId="5" fillId="5" borderId="28" xfId="0" applyNumberFormat="1" applyFont="1" applyFill="1" applyBorder="1" applyAlignment="1">
      <alignment vertical="top"/>
    </xf>
    <xf numFmtId="0" fontId="10" fillId="0" borderId="0" xfId="0" applyFont="1"/>
    <xf numFmtId="0" fontId="4" fillId="0" borderId="1" xfId="0" applyFont="1" applyBorder="1" applyAlignment="1">
      <alignment horizontal="left"/>
    </xf>
    <xf numFmtId="0" fontId="10" fillId="0" borderId="22" xfId="0" applyFont="1" applyBorder="1"/>
    <xf numFmtId="0" fontId="10" fillId="0" borderId="29" xfId="0" applyFont="1" applyBorder="1"/>
    <xf numFmtId="0" fontId="10" fillId="0" borderId="4" xfId="0" applyFont="1" applyBorder="1"/>
    <xf numFmtId="0" fontId="5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5" fillId="5" borderId="0" xfId="0" applyNumberFormat="1" applyFont="1" applyFill="1" applyAlignment="1">
      <alignment vertical="top"/>
    </xf>
    <xf numFmtId="164" fontId="3" fillId="5" borderId="0" xfId="1" applyNumberFormat="1" applyFont="1" applyFill="1" applyBorder="1" applyAlignment="1">
      <alignment horizontal="center" vertical="center"/>
    </xf>
    <xf numFmtId="164" fontId="3" fillId="5" borderId="18" xfId="1" applyNumberFormat="1" applyFont="1" applyFill="1" applyBorder="1" applyAlignment="1">
      <alignment horizontal="center" vertical="center"/>
    </xf>
    <xf numFmtId="164" fontId="3" fillId="5" borderId="26" xfId="1" applyNumberFormat="1" applyFont="1" applyFill="1" applyBorder="1" applyAlignment="1">
      <alignment horizontal="center" vertical="center"/>
    </xf>
    <xf numFmtId="164" fontId="3" fillId="5" borderId="4" xfId="1" applyNumberFormat="1" applyFont="1" applyFill="1" applyBorder="1" applyAlignment="1">
      <alignment horizontal="center" vertical="center"/>
    </xf>
    <xf numFmtId="164" fontId="3" fillId="5" borderId="14" xfId="1" applyNumberFormat="1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64" fontId="5" fillId="5" borderId="31" xfId="0" applyNumberFormat="1" applyFont="1" applyFill="1" applyBorder="1" applyAlignment="1">
      <alignment vertical="top"/>
    </xf>
    <xf numFmtId="0" fontId="5" fillId="0" borderId="33" xfId="0" applyFont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vertical="top"/>
    </xf>
    <xf numFmtId="0" fontId="3" fillId="2" borderId="3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164" fontId="4" fillId="5" borderId="0" xfId="1" applyNumberFormat="1" applyFont="1" applyFill="1" applyBorder="1"/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2" borderId="12" xfId="0" applyFill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164" fontId="3" fillId="0" borderId="6" xfId="1" applyNumberFormat="1" applyFont="1" applyFill="1" applyBorder="1"/>
    <xf numFmtId="164" fontId="4" fillId="2" borderId="8" xfId="1" applyNumberFormat="1" applyFont="1" applyFill="1" applyBorder="1"/>
    <xf numFmtId="0" fontId="4" fillId="5" borderId="10" xfId="1" applyNumberFormat="1" applyFont="1" applyFill="1" applyBorder="1"/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164" fontId="3" fillId="4" borderId="18" xfId="1" applyNumberFormat="1" applyFont="1" applyFill="1" applyBorder="1" applyAlignment="1" applyProtection="1">
      <alignment horizontal="center" vertical="center"/>
      <protection locked="0"/>
    </xf>
    <xf numFmtId="164" fontId="3" fillId="4" borderId="26" xfId="1" applyNumberFormat="1" applyFont="1" applyFill="1" applyBorder="1" applyAlignment="1" applyProtection="1">
      <alignment horizontal="center" vertical="center"/>
      <protection locked="0"/>
    </xf>
    <xf numFmtId="164" fontId="3" fillId="4" borderId="4" xfId="1" applyNumberFormat="1" applyFont="1" applyFill="1" applyBorder="1" applyAlignment="1" applyProtection="1">
      <alignment horizontal="center" vertical="center"/>
      <protection locked="0"/>
    </xf>
    <xf numFmtId="164" fontId="3" fillId="4" borderId="14" xfId="1" applyNumberFormat="1" applyFont="1" applyFill="1" applyBorder="1" applyAlignment="1" applyProtection="1">
      <alignment horizontal="center" vertical="center"/>
      <protection locked="0"/>
    </xf>
    <xf numFmtId="0" fontId="3" fillId="4" borderId="27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0" fontId="0" fillId="4" borderId="23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4" borderId="25" xfId="0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showGridLines="0" tabSelected="1" zoomScaleNormal="100" workbookViewId="0">
      <selection activeCell="H46" sqref="H46"/>
    </sheetView>
  </sheetViews>
  <sheetFormatPr defaultRowHeight="14.4" x14ac:dyDescent="0.3"/>
  <cols>
    <col min="1" max="1" width="1.6640625" customWidth="1"/>
    <col min="2" max="2" width="4.88671875" style="1" customWidth="1"/>
    <col min="3" max="3" width="62.6640625" customWidth="1"/>
    <col min="4" max="4" width="22.6640625" customWidth="1"/>
    <col min="5" max="5" width="23" customWidth="1"/>
    <col min="6" max="6" width="27" customWidth="1"/>
    <col min="7" max="7" width="20.33203125" customWidth="1"/>
    <col min="8" max="8" width="32" bestFit="1" customWidth="1"/>
  </cols>
  <sheetData>
    <row r="1" spans="2:7" ht="34.200000000000003" customHeight="1" x14ac:dyDescent="0.55000000000000004">
      <c r="B1" s="13" t="s">
        <v>0</v>
      </c>
    </row>
    <row r="2" spans="2:7" s="24" customFormat="1" ht="20.399999999999999" customHeight="1" x14ac:dyDescent="0.35">
      <c r="B2" s="25" t="s">
        <v>1</v>
      </c>
      <c r="C2" s="26"/>
      <c r="D2" s="27"/>
      <c r="E2" s="27"/>
      <c r="F2" s="27"/>
      <c r="G2" s="28"/>
    </row>
    <row r="3" spans="2:7" ht="15" customHeight="1" x14ac:dyDescent="0.3">
      <c r="B3" s="58" t="s">
        <v>2</v>
      </c>
      <c r="C3" s="58"/>
      <c r="D3" s="58"/>
      <c r="E3" s="58"/>
      <c r="F3" s="58"/>
      <c r="G3" s="58"/>
    </row>
    <row r="4" spans="2:7" ht="15" customHeight="1" x14ac:dyDescent="0.3">
      <c r="B4" s="58" t="s">
        <v>3</v>
      </c>
      <c r="C4" s="58"/>
      <c r="D4" s="58"/>
      <c r="E4" s="58"/>
      <c r="F4" s="58"/>
      <c r="G4" s="58"/>
    </row>
    <row r="5" spans="2:7" ht="29.4" customHeight="1" x14ac:dyDescent="0.3">
      <c r="B5" s="58" t="s">
        <v>4</v>
      </c>
      <c r="C5" s="58"/>
      <c r="D5" s="58"/>
      <c r="E5" s="58"/>
      <c r="F5" s="58"/>
      <c r="G5" s="58"/>
    </row>
    <row r="6" spans="2:7" ht="15" customHeight="1" x14ac:dyDescent="0.3">
      <c r="B6" s="58" t="s">
        <v>38</v>
      </c>
      <c r="C6" s="58"/>
      <c r="D6" s="58"/>
      <c r="E6" s="58"/>
      <c r="F6" s="58"/>
      <c r="G6" s="58"/>
    </row>
    <row r="7" spans="2:7" ht="15" customHeight="1" x14ac:dyDescent="0.3">
      <c r="B7" s="58" t="s">
        <v>5</v>
      </c>
      <c r="C7" s="58"/>
      <c r="D7" s="58"/>
      <c r="E7" s="58"/>
      <c r="F7" s="58"/>
      <c r="G7" s="58"/>
    </row>
    <row r="8" spans="2:7" ht="15" customHeight="1" x14ac:dyDescent="0.3">
      <c r="B8" s="58" t="s">
        <v>6</v>
      </c>
      <c r="C8" s="58"/>
      <c r="D8" s="58"/>
      <c r="E8" s="58"/>
      <c r="F8" s="58"/>
      <c r="G8" s="58"/>
    </row>
    <row r="9" spans="2:7" ht="30.6" customHeight="1" x14ac:dyDescent="0.3">
      <c r="B9" s="58" t="s">
        <v>7</v>
      </c>
      <c r="C9" s="58"/>
      <c r="D9" s="58"/>
      <c r="E9" s="58"/>
      <c r="F9" s="58"/>
      <c r="G9" s="58"/>
    </row>
    <row r="10" spans="2:7" ht="15" customHeight="1" x14ac:dyDescent="0.3">
      <c r="B10" s="58" t="s">
        <v>8</v>
      </c>
      <c r="C10" s="58"/>
      <c r="D10" s="58"/>
      <c r="E10" s="58"/>
      <c r="F10" s="58"/>
      <c r="G10" s="58"/>
    </row>
    <row r="11" spans="2:7" ht="15" customHeight="1" x14ac:dyDescent="0.3">
      <c r="B11" s="58" t="s">
        <v>9</v>
      </c>
      <c r="C11" s="58"/>
      <c r="D11" s="58"/>
      <c r="E11" s="58"/>
      <c r="F11" s="58"/>
      <c r="G11" s="58"/>
    </row>
    <row r="12" spans="2:7" ht="15" customHeight="1" x14ac:dyDescent="0.3">
      <c r="B12" s="58" t="s">
        <v>31</v>
      </c>
      <c r="C12" s="58"/>
      <c r="D12" s="58"/>
      <c r="E12" s="58"/>
      <c r="F12" s="58"/>
      <c r="G12" s="58"/>
    </row>
    <row r="13" spans="2:7" ht="15" customHeight="1" x14ac:dyDescent="0.3">
      <c r="B13" s="59"/>
      <c r="C13" s="59"/>
      <c r="D13" s="59"/>
      <c r="E13" s="59"/>
      <c r="F13" s="59"/>
      <c r="G13" s="59"/>
    </row>
    <row r="14" spans="2:7" ht="15" customHeight="1" x14ac:dyDescent="0.3">
      <c r="B14" s="59"/>
      <c r="C14" s="59"/>
      <c r="D14" s="59"/>
      <c r="E14" s="59"/>
      <c r="F14" s="59"/>
      <c r="G14" s="59"/>
    </row>
    <row r="15" spans="2:7" ht="15" customHeight="1" thickBot="1" x14ac:dyDescent="0.35">
      <c r="B15" s="59"/>
      <c r="C15" s="59"/>
      <c r="D15" s="59"/>
      <c r="E15" s="59"/>
      <c r="F15" s="59"/>
      <c r="G15" s="59"/>
    </row>
    <row r="16" spans="2:7" ht="28.2" thickBot="1" x14ac:dyDescent="0.35">
      <c r="B16" s="14" t="s">
        <v>10</v>
      </c>
      <c r="C16" s="15" t="s">
        <v>33</v>
      </c>
      <c r="D16" s="16" t="s">
        <v>11</v>
      </c>
      <c r="E16" s="16" t="s">
        <v>12</v>
      </c>
      <c r="F16" s="16" t="s">
        <v>13</v>
      </c>
      <c r="G16" s="16" t="s">
        <v>14</v>
      </c>
    </row>
    <row r="17" spans="2:7" x14ac:dyDescent="0.3">
      <c r="B17" s="7">
        <v>1</v>
      </c>
      <c r="C17" s="9" t="s">
        <v>15</v>
      </c>
      <c r="D17" s="60"/>
      <c r="E17" s="10" t="s">
        <v>16</v>
      </c>
      <c r="F17" s="11" t="s">
        <v>17</v>
      </c>
      <c r="G17" s="19">
        <f>D17</f>
        <v>0</v>
      </c>
    </row>
    <row r="18" spans="2:7" x14ac:dyDescent="0.3">
      <c r="B18" s="7">
        <v>2</v>
      </c>
      <c r="C18" s="18" t="s">
        <v>18</v>
      </c>
      <c r="D18" s="61"/>
      <c r="E18" s="64"/>
      <c r="F18" s="22" t="s">
        <v>19</v>
      </c>
      <c r="G18" s="23">
        <f>D18*E18</f>
        <v>0</v>
      </c>
    </row>
    <row r="19" spans="2:7" x14ac:dyDescent="0.3">
      <c r="B19" s="7">
        <v>3</v>
      </c>
      <c r="C19" s="18" t="s">
        <v>20</v>
      </c>
      <c r="D19" s="62"/>
      <c r="E19" s="65"/>
      <c r="F19" s="5" t="s">
        <v>21</v>
      </c>
      <c r="G19" s="20">
        <f>D19*E19</f>
        <v>0</v>
      </c>
    </row>
    <row r="20" spans="2:7" ht="15" thickBot="1" x14ac:dyDescent="0.35">
      <c r="B20" s="8">
        <v>4</v>
      </c>
      <c r="C20" s="12" t="s">
        <v>22</v>
      </c>
      <c r="D20" s="63"/>
      <c r="E20" s="6" t="s">
        <v>16</v>
      </c>
      <c r="F20" s="40" t="s">
        <v>17</v>
      </c>
      <c r="G20" s="41">
        <f>D20</f>
        <v>0</v>
      </c>
    </row>
    <row r="21" spans="2:7" ht="15" thickBot="1" x14ac:dyDescent="0.35">
      <c r="B21" s="29"/>
      <c r="C21" s="30"/>
      <c r="D21" s="34"/>
      <c r="E21" s="44">
        <v>9</v>
      </c>
      <c r="F21" s="42" t="s">
        <v>32</v>
      </c>
      <c r="G21" s="43">
        <f>G17+G18+G19+G20</f>
        <v>0</v>
      </c>
    </row>
    <row r="22" spans="2:7" ht="15" thickBot="1" x14ac:dyDescent="0.35">
      <c r="B22" s="29"/>
      <c r="C22" s="30"/>
      <c r="D22" s="34"/>
      <c r="E22" s="31"/>
      <c r="F22" s="32"/>
      <c r="G22" s="33"/>
    </row>
    <row r="23" spans="2:7" ht="28.2" thickBot="1" x14ac:dyDescent="0.35">
      <c r="B23" s="14" t="s">
        <v>10</v>
      </c>
      <c r="C23" s="15" t="s">
        <v>34</v>
      </c>
      <c r="D23" s="16" t="s">
        <v>11</v>
      </c>
      <c r="E23" s="16" t="s">
        <v>12</v>
      </c>
      <c r="F23" s="16" t="s">
        <v>13</v>
      </c>
      <c r="G23" s="16" t="s">
        <v>14</v>
      </c>
    </row>
    <row r="24" spans="2:7" x14ac:dyDescent="0.3">
      <c r="B24" s="7">
        <v>1</v>
      </c>
      <c r="C24" s="9" t="s">
        <v>15</v>
      </c>
      <c r="D24" s="35">
        <f>D17</f>
        <v>0</v>
      </c>
      <c r="E24" s="10" t="s">
        <v>16</v>
      </c>
      <c r="F24" s="11" t="s">
        <v>17</v>
      </c>
      <c r="G24" s="19">
        <f>D24</f>
        <v>0</v>
      </c>
    </row>
    <row r="25" spans="2:7" x14ac:dyDescent="0.3">
      <c r="B25" s="7">
        <v>2</v>
      </c>
      <c r="C25" s="18" t="s">
        <v>18</v>
      </c>
      <c r="D25" s="36">
        <f>D18</f>
        <v>0</v>
      </c>
      <c r="E25" s="39">
        <f>E18</f>
        <v>0</v>
      </c>
      <c r="F25" s="22" t="s">
        <v>19</v>
      </c>
      <c r="G25" s="23">
        <f>D25*E25</f>
        <v>0</v>
      </c>
    </row>
    <row r="26" spans="2:7" x14ac:dyDescent="0.3">
      <c r="B26" s="7">
        <v>3</v>
      </c>
      <c r="C26" s="18" t="s">
        <v>20</v>
      </c>
      <c r="D26" s="37">
        <f>D19</f>
        <v>0</v>
      </c>
      <c r="E26" s="65"/>
      <c r="F26" s="5" t="s">
        <v>21</v>
      </c>
      <c r="G26" s="20">
        <f>D26*E26</f>
        <v>0</v>
      </c>
    </row>
    <row r="27" spans="2:7" ht="15" thickBot="1" x14ac:dyDescent="0.35">
      <c r="B27" s="8">
        <v>4</v>
      </c>
      <c r="C27" s="12" t="s">
        <v>22</v>
      </c>
      <c r="D27" s="38">
        <f>D20</f>
        <v>0</v>
      </c>
      <c r="E27" s="6" t="s">
        <v>16</v>
      </c>
      <c r="F27" s="17" t="s">
        <v>17</v>
      </c>
      <c r="G27" s="21">
        <f>D27</f>
        <v>0</v>
      </c>
    </row>
    <row r="28" spans="2:7" ht="15" thickBot="1" x14ac:dyDescent="0.35">
      <c r="B28" s="29"/>
      <c r="C28" s="30"/>
      <c r="D28" s="34"/>
      <c r="E28" s="44">
        <v>2</v>
      </c>
      <c r="F28" s="42" t="s">
        <v>36</v>
      </c>
      <c r="G28" s="43">
        <f>G24+G25+G26+G27</f>
        <v>0</v>
      </c>
    </row>
    <row r="29" spans="2:7" ht="15" thickBot="1" x14ac:dyDescent="0.35">
      <c r="B29" s="29"/>
      <c r="C29" s="30"/>
      <c r="D29" s="34"/>
      <c r="E29" s="31"/>
      <c r="F29" s="32"/>
      <c r="G29" s="33"/>
    </row>
    <row r="30" spans="2:7" ht="28.2" thickBot="1" x14ac:dyDescent="0.35">
      <c r="B30" s="14" t="s">
        <v>10</v>
      </c>
      <c r="C30" s="15" t="s">
        <v>35</v>
      </c>
      <c r="D30" s="16" t="s">
        <v>11</v>
      </c>
      <c r="E30" s="16" t="s">
        <v>12</v>
      </c>
      <c r="F30" s="16" t="s">
        <v>13</v>
      </c>
      <c r="G30" s="16" t="s">
        <v>14</v>
      </c>
    </row>
    <row r="31" spans="2:7" x14ac:dyDescent="0.3">
      <c r="B31" s="7">
        <v>1</v>
      </c>
      <c r="C31" s="9" t="s">
        <v>15</v>
      </c>
      <c r="D31" s="35">
        <f>D17</f>
        <v>0</v>
      </c>
      <c r="E31" s="10" t="s">
        <v>16</v>
      </c>
      <c r="F31" s="11" t="s">
        <v>17</v>
      </c>
      <c r="G31" s="19">
        <f>D31</f>
        <v>0</v>
      </c>
    </row>
    <row r="32" spans="2:7" x14ac:dyDescent="0.3">
      <c r="B32" s="7">
        <v>2</v>
      </c>
      <c r="C32" s="18" t="s">
        <v>18</v>
      </c>
      <c r="D32" s="36">
        <f>D18</f>
        <v>0</v>
      </c>
      <c r="E32" s="39">
        <f>E18</f>
        <v>0</v>
      </c>
      <c r="F32" s="22" t="s">
        <v>19</v>
      </c>
      <c r="G32" s="23">
        <f>D32*E32</f>
        <v>0</v>
      </c>
    </row>
    <row r="33" spans="2:7" x14ac:dyDescent="0.3">
      <c r="B33" s="7">
        <v>3</v>
      </c>
      <c r="C33" s="18" t="s">
        <v>20</v>
      </c>
      <c r="D33" s="37">
        <f>D19</f>
        <v>0</v>
      </c>
      <c r="E33" s="65"/>
      <c r="F33" s="5" t="s">
        <v>21</v>
      </c>
      <c r="G33" s="20">
        <f>D33*E33</f>
        <v>0</v>
      </c>
    </row>
    <row r="34" spans="2:7" ht="15" thickBot="1" x14ac:dyDescent="0.35">
      <c r="B34" s="8">
        <v>4</v>
      </c>
      <c r="C34" s="12" t="s">
        <v>22</v>
      </c>
      <c r="D34" s="38">
        <f>D20</f>
        <v>0</v>
      </c>
      <c r="E34" s="6" t="s">
        <v>16</v>
      </c>
      <c r="F34" s="17" t="s">
        <v>17</v>
      </c>
      <c r="G34" s="21">
        <f>D34</f>
        <v>0</v>
      </c>
    </row>
    <row r="35" spans="2:7" ht="15" thickBot="1" x14ac:dyDescent="0.35">
      <c r="B35" s="29"/>
      <c r="C35" s="30"/>
      <c r="D35" s="34"/>
      <c r="E35" s="44">
        <v>2</v>
      </c>
      <c r="F35" s="42" t="s">
        <v>37</v>
      </c>
      <c r="G35" s="43">
        <f>G31+G32+G33+G34</f>
        <v>0</v>
      </c>
    </row>
    <row r="36" spans="2:7" ht="15" thickBot="1" x14ac:dyDescent="0.35">
      <c r="B36" s="29"/>
      <c r="C36" s="30"/>
      <c r="D36" s="34"/>
      <c r="E36" s="31"/>
      <c r="F36" s="32"/>
      <c r="G36" s="33"/>
    </row>
    <row r="37" spans="2:7" x14ac:dyDescent="0.3">
      <c r="B37" s="47"/>
      <c r="C37" s="48" t="s">
        <v>23</v>
      </c>
      <c r="D37" s="48"/>
      <c r="E37" s="49">
        <f>E21+E28+E35</f>
        <v>13</v>
      </c>
      <c r="F37" s="50" t="s">
        <v>24</v>
      </c>
      <c r="G37" s="51"/>
    </row>
    <row r="38" spans="2:7" ht="18" x14ac:dyDescent="0.35">
      <c r="B38" s="56" t="s">
        <v>25</v>
      </c>
      <c r="C38" s="57"/>
      <c r="D38" s="57"/>
      <c r="E38" s="57"/>
      <c r="F38" s="57"/>
      <c r="G38" s="52">
        <f>(G21*9)+(G28*2)+(G35*2)</f>
        <v>0</v>
      </c>
    </row>
    <row r="39" spans="2:7" ht="18.600000000000001" thickBot="1" x14ac:dyDescent="0.4">
      <c r="B39" s="54" t="s">
        <v>39</v>
      </c>
      <c r="C39" s="55"/>
      <c r="D39" s="55"/>
      <c r="E39" s="55"/>
      <c r="F39" s="55"/>
      <c r="G39" s="53">
        <f>IF(AND(G38&gt;75000,G38&lt;115000),(-250/40000)*(G38-115000),IF(G38&lt;75000,250,"0"))</f>
        <v>250</v>
      </c>
    </row>
    <row r="40" spans="2:7" ht="18" x14ac:dyDescent="0.35">
      <c r="B40" s="45"/>
      <c r="C40" s="45"/>
      <c r="D40" s="45"/>
      <c r="E40" s="45"/>
      <c r="F40" s="45"/>
      <c r="G40" s="46"/>
    </row>
    <row r="41" spans="2:7" ht="15" thickBot="1" x14ac:dyDescent="0.35"/>
    <row r="42" spans="2:7" x14ac:dyDescent="0.3">
      <c r="C42" s="2" t="s">
        <v>26</v>
      </c>
      <c r="D42" s="66"/>
      <c r="E42" s="67"/>
    </row>
    <row r="43" spans="2:7" x14ac:dyDescent="0.3">
      <c r="C43" s="3" t="s">
        <v>27</v>
      </c>
      <c r="D43" s="68"/>
      <c r="E43" s="69"/>
    </row>
    <row r="44" spans="2:7" x14ac:dyDescent="0.3">
      <c r="C44" s="3" t="s">
        <v>28</v>
      </c>
      <c r="D44" s="68"/>
      <c r="E44" s="69"/>
    </row>
    <row r="45" spans="2:7" x14ac:dyDescent="0.3">
      <c r="C45" s="3" t="s">
        <v>29</v>
      </c>
      <c r="D45" s="68"/>
      <c r="E45" s="69"/>
    </row>
    <row r="46" spans="2:7" ht="55.95" customHeight="1" thickBot="1" x14ac:dyDescent="0.35">
      <c r="C46" s="4" t="s">
        <v>30</v>
      </c>
      <c r="D46" s="70"/>
      <c r="E46" s="71"/>
    </row>
  </sheetData>
  <sheetProtection algorithmName="SHA-512" hashValue="+WUBrGVBpTcat0g9hJnnc6yR1MzZOs2LTBJg5u+oPwKZcsjPaXKuX92B77Xr317iGQeq8quIPZXybiqJGXGi3A==" saltValue="w7uxJ2Ki3OU12AT7wojp+w==" spinCount="100000" sheet="1" objects="1" scenarios="1"/>
  <mergeCells count="20">
    <mergeCell ref="B38:F38"/>
    <mergeCell ref="B8:G8"/>
    <mergeCell ref="B9:G9"/>
    <mergeCell ref="B10:G10"/>
    <mergeCell ref="B3:G3"/>
    <mergeCell ref="B4:G4"/>
    <mergeCell ref="B5:G5"/>
    <mergeCell ref="B6:G6"/>
    <mergeCell ref="B7:G7"/>
    <mergeCell ref="B11:G11"/>
    <mergeCell ref="B12:G12"/>
    <mergeCell ref="B13:G13"/>
    <mergeCell ref="B14:G14"/>
    <mergeCell ref="B15:G15"/>
    <mergeCell ref="B39:F39"/>
    <mergeCell ref="D44:E44"/>
    <mergeCell ref="D45:E45"/>
    <mergeCell ref="D46:E46"/>
    <mergeCell ref="D42:E42"/>
    <mergeCell ref="D43:E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d137040-c6d7-479a-9ab6-27b92f9efa83">
      <UserInfo>
        <DisplayName>Joy Siemer</DisplayName>
        <AccountId>89</AccountId>
        <AccountType/>
      </UserInfo>
    </SharedWithUsers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B9702E16-93D3-46FA-88B9-896547BA7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3047E0-B560-4F62-B5B1-65A6388DBE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739E0-C8D7-4ADC-8B69-B496E94FD6B6}">
  <ds:schemaRefs>
    <ds:schemaRef ds:uri="http://purl.org/dc/elements/1.1/"/>
    <ds:schemaRef ds:uri="http://purl.org/dc/terms/"/>
    <ds:schemaRef ds:uri="http://schemas.microsoft.com/office/2006/documentManagement/types"/>
    <ds:schemaRef ds:uri="5c623482-512b-4ced-b808-b2cf290e27e6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7d137040-c6d7-479a-9ab6-27b92f9efa8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Tarieven</vt:lpstr>
    </vt:vector>
  </TitlesOfParts>
  <Manager/>
  <Company>Ministerie van Defensie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Kirchner-Hassefras, KV, DOSCO/ST DOSCO/I&amp;C</dc:creator>
  <cp:keywords/>
  <dc:description/>
  <cp:lastModifiedBy>Sanne Linders</cp:lastModifiedBy>
  <cp:revision/>
  <dcterms:created xsi:type="dcterms:W3CDTF">2023-02-27T14:23:14Z</dcterms:created>
  <dcterms:modified xsi:type="dcterms:W3CDTF">2024-06-19T08:44:04Z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