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S:\Lopende opdrachten\Stadswerk 072\A-2237 PVE Correctief onderhoud\PVE A-2237 concept 01\Bijlage 1 Inschrijfstaat\"/>
    </mc:Choice>
  </mc:AlternateContent>
  <xr:revisionPtr revIDLastSave="0" documentId="13_ncr:1_{4DDBFD0C-CFEE-4348-A621-DFC07CAFBFA7}" xr6:coauthVersionLast="47" xr6:coauthVersionMax="47" xr10:uidLastSave="{00000000-0000-0000-0000-000000000000}"/>
  <bookViews>
    <workbookView xWindow="28680" yWindow="-60" windowWidth="29040" windowHeight="15840" xr2:uid="{00000000-000D-0000-FFFF-FFFF00000000}"/>
  </bookViews>
  <sheets>
    <sheet name="Inschrijfstaat" sheetId="1" r:id="rId1"/>
  </sheets>
  <definedNames>
    <definedName name="_Ref320880082" localSheetId="0">Inschrijfstaat!$A$12</definedName>
    <definedName name="_Ref320880083" localSheetId="0">Inschrijfstaat!$A$48</definedName>
    <definedName name="_Ref323041830" localSheetId="0">Inschrijfstaat!$A$24</definedName>
    <definedName name="_Ref324409431" localSheetId="0">Inschrijfstaat!#REF!</definedName>
    <definedName name="_Ref324409433" localSheetId="0">Inschrijfstaat!$A$3</definedName>
    <definedName name="_Ref472667874" localSheetId="0">Inschrijfstaat!#REF!</definedName>
    <definedName name="_Ref472668001" localSheetId="0">Inschrijfstaat!$A$5</definedName>
    <definedName name="_Ref472668181" localSheetId="0">Inschrijfstaat!$A$25</definedName>
    <definedName name="_Ref472668488" localSheetId="0">Inschrijfstaat!$A$51</definedName>
    <definedName name="_Ref472669293" localSheetId="0">Inschrijfstaat!$A$14</definedName>
    <definedName name="_Toc323039406" localSheetId="0">Inschrijfstaat!#REF!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C46" i="1"/>
  <c r="A9" i="1" l="1"/>
  <c r="A17" i="1" s="1"/>
  <c r="A18" i="1" s="1"/>
  <c r="A19" i="1" l="1"/>
  <c r="A20" i="1" l="1"/>
  <c r="A28" i="1" s="1"/>
  <c r="A29" i="1" s="1"/>
  <c r="A30" i="1" s="1"/>
  <c r="A31" i="1"/>
  <c r="A32" i="1" s="1"/>
  <c r="A33" i="1" s="1"/>
  <c r="A41" i="1" s="1"/>
  <c r="A42" i="1" s="1"/>
  <c r="A43" i="1" s="1"/>
  <c r="A44" i="1" s="1"/>
  <c r="F8" i="1"/>
  <c r="C56" i="1" l="1"/>
  <c r="D56" i="1" s="1"/>
  <c r="F17" i="1" l="1"/>
  <c r="F21" i="1" s="1"/>
  <c r="F31" i="1" l="1"/>
  <c r="F32" i="1"/>
  <c r="F30" i="1"/>
  <c r="F29" i="1"/>
  <c r="F28" i="1"/>
  <c r="F9" i="1"/>
  <c r="F10" i="1" s="1"/>
  <c r="C53" i="1" s="1"/>
  <c r="F34" i="1" l="1"/>
  <c r="C55" i="1" s="1"/>
  <c r="D55" i="1" s="1"/>
  <c r="C54" i="1"/>
  <c r="D54" i="1" s="1"/>
  <c r="D53" i="1"/>
  <c r="C57" i="1" l="1"/>
  <c r="D57" i="1"/>
</calcChain>
</file>

<file path=xl/sharedStrings.xml><?xml version="1.0" encoding="utf-8"?>
<sst xmlns="http://schemas.openxmlformats.org/spreadsheetml/2006/main" count="80" uniqueCount="59">
  <si>
    <t>Post nr.</t>
  </si>
  <si>
    <t>Omschrijving</t>
  </si>
  <si>
    <t>Eenheid</t>
  </si>
  <si>
    <t>Hoeveelheid</t>
  </si>
  <si>
    <t>Prijs per eenheid</t>
  </si>
  <si>
    <t>Prijs totaal</t>
  </si>
  <si>
    <t>Stuk</t>
  </si>
  <si>
    <t>Reinigen:</t>
  </si>
  <si>
    <t>Storingskosten:</t>
  </si>
  <si>
    <t>Storing</t>
  </si>
  <si>
    <t>Uur</t>
  </si>
  <si>
    <t>Prijsoverzicht verrekenprijzen leveringen</t>
  </si>
  <si>
    <t>Set</t>
  </si>
  <si>
    <t>Prijsoverzicht totaal</t>
  </si>
  <si>
    <t>Onderdeel</t>
  </si>
  <si>
    <t>Totaalprijs excl. BTW</t>
  </si>
  <si>
    <t>Totaalprijs incl. BTW</t>
  </si>
  <si>
    <t>Reinigen</t>
  </si>
  <si>
    <t>Storingen</t>
  </si>
  <si>
    <t>Verrekenprijzen leveringen</t>
  </si>
  <si>
    <t>Hoeveelheid per jaar</t>
  </si>
  <si>
    <t>Maand</t>
  </si>
  <si>
    <t>Tabel 1 Prijsoverzicht reinigen</t>
  </si>
  <si>
    <r>
      <t xml:space="preserve">In Tabel 1 wordt aangegeven wat de kosten zijn voor het reinigen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</si>
  <si>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r>
      <t xml:space="preserve">In Tabel 2 wordt aangegeven wat de kosten zijn voor het oplossen van storingen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</si>
  <si>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t>Tabel 2 Prijsoverzicht storingskosten</t>
  </si>
  <si>
    <t>Tabel 3 Prijsoverzicht verrekenprijzen leveringen</t>
  </si>
  <si>
    <t>In Tabel 5 worden de prijzen van bovenstaande overzichten weergegeven en de totaalprijs.</t>
  </si>
  <si>
    <t>Totaal van Tabel 5 dient ingevuld te worden op het inschrijvingsbiljet.</t>
  </si>
  <si>
    <t>Tabel 5 Prijsoverzicht totaal</t>
  </si>
  <si>
    <t>Reinigen van hoofdgemalen (HG) op afroepbasis.</t>
  </si>
  <si>
    <t>Reinigen van minigemalen (MG) op afroepbasis.</t>
  </si>
  <si>
    <t>In stand houden storingswachtdienst.</t>
  </si>
  <si>
    <t>Opslagruimte van tenminste 30 m2 ter beschikking stellen.</t>
  </si>
  <si>
    <t>Eenmalige kosten</t>
  </si>
  <si>
    <t>Uitvoeringskosten</t>
  </si>
  <si>
    <t>Algemene kosten</t>
  </si>
  <si>
    <t>Winst en risico</t>
  </si>
  <si>
    <t>Bijlage 1; Inschrijfstaat</t>
  </si>
  <si>
    <t>Prijsoverzicht staartposten</t>
  </si>
  <si>
    <t>Tabel 4 Prijsoverzicht staartposten</t>
  </si>
  <si>
    <t>Totaalprijs reinigen excl. BTW.</t>
  </si>
  <si>
    <t>Totaalprijs voor storingskosten excl. BTW.</t>
  </si>
  <si>
    <t>Totaalprijs staartposten excl. BTW.</t>
  </si>
  <si>
    <t>Totaalprijs verrekenprijzen excl. BTW.</t>
  </si>
  <si>
    <t>Staartposten</t>
  </si>
  <si>
    <t>Totaalprijs</t>
  </si>
  <si>
    <t xml:space="preserve"> </t>
  </si>
  <si>
    <t xml:space="preserve">Aanstellen werk- en installatieverantwoordelijke. </t>
  </si>
  <si>
    <t>Installeren en leveren van een snijmesset (snijmes + snijplaat) van pompen Landustrie type DSP22 serie.</t>
  </si>
  <si>
    <t>Installeren en leveren van een waaier + snijmesset (snijmes + snijplaat) voor pompen tot 4 kW.</t>
  </si>
  <si>
    <t>Installeren van een pomp tot 4 kW, die als directielevering wordt geleverd door opdrachtgever.</t>
  </si>
  <si>
    <r>
      <t xml:space="preserve">In Tabel 3 wordt aangegeven wat de kosten zijn voor het installeren en/of leveren van onderdelen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</si>
  <si>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t xml:space="preserve">In Tabel 4 wordt aangegeven wat de kosten zin voor de winst en risico en de eenmalige -, uitvoerings - en algemene kosten. </t>
  </si>
  <si>
    <t>Stelpost per jaar.</t>
  </si>
  <si>
    <t>Uurtarief voor oplossen storingen na de eerste 2 manuur per storing aan installaties (HG, TG, BBB, CVK, MG of DR).</t>
  </si>
  <si>
    <t>Oplossen van storingen aan installaties (HG, TG, BBB, CVK, MG of DG).</t>
  </si>
  <si>
    <t>Installeren en leveren van een vlotter t.b.v. niveauregeling, type Condor.</t>
  </si>
  <si>
    <t>Installeren en leveren van een radarsensor, type Vegapuls C22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</si>
</sst>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8"/>
      <color rgb="FF365F91"/>
      <name val="Calibri"/>
      <family val="2"/>
      <scheme val="minor"/>
    </font>
    <font>
      <sz val="11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4">
    <xf numFmtId="0" fontId="0" fillId="0" borderId="0" xfId="0"/>
    <xf numFmtId="0" fontId="5" fillId="0" borderId="0" xfId="0" applyFont="1" applyAlignment="1">
      <alignment vertical="center"/>
    </xf>
    <xf numFmtId="44" fontId="7" fillId="0" borderId="1" xfId="0" applyNumberFormat="1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 indent="5"/>
    </xf>
    <xf numFmtId="44" fontId="10" fillId="2" borderId="1" xfId="0" applyNumberFormat="1" applyFont="1" applyFill="1" applyBorder="1" applyAlignment="1">
      <alignment vertical="center" wrapText="1"/>
    </xf>
    <xf numFmtId="44" fontId="9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5"/>
    </xf>
    <xf numFmtId="0" fontId="10" fillId="0" borderId="1" xfId="0" applyFont="1" applyBorder="1" applyAlignment="1">
      <alignment vertical="center" wrapText="1"/>
    </xf>
    <xf numFmtId="44" fontId="10" fillId="0" borderId="1" xfId="0" applyNumberFormat="1" applyFont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44" fontId="8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5"/>
    </xf>
    <xf numFmtId="0" fontId="13" fillId="0" borderId="1" xfId="0" applyFont="1" applyBorder="1" applyAlignment="1">
      <alignment horizontal="center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44" fontId="15" fillId="2" borderId="1" xfId="0" applyNumberFormat="1" applyFont="1" applyFill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0" fillId="2" borderId="1" xfId="2" applyNumberFormat="1" applyFont="1" applyFill="1" applyBorder="1" applyAlignment="1">
      <alignment horizontal="center" vertical="center" wrapText="1"/>
    </xf>
    <xf numFmtId="44" fontId="10" fillId="0" borderId="1" xfId="2" applyNumberFormat="1" applyFont="1" applyBorder="1" applyAlignment="1">
      <alignment horizontal="center" vertical="center" wrapText="1"/>
    </xf>
    <xf numFmtId="44" fontId="10" fillId="2" borderId="1" xfId="1" applyFont="1" applyFill="1" applyBorder="1" applyAlignment="1">
      <alignment horizontal="center" vertical="center" wrapText="1"/>
    </xf>
    <xf numFmtId="0" fontId="1" fillId="0" borderId="0" xfId="0" applyFont="1"/>
    <xf numFmtId="0" fontId="8" fillId="4" borderId="1" xfId="0" applyFont="1" applyFill="1" applyBorder="1" applyAlignment="1">
      <alignment horizontal="left" vertical="center" wrapText="1" indent="5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vertical="center" wrapText="1"/>
    </xf>
    <xf numFmtId="44" fontId="8" fillId="4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left" vertical="center" wrapText="1" indent="5"/>
    </xf>
    <xf numFmtId="44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/>
    <xf numFmtId="0" fontId="15" fillId="0" borderId="1" xfId="0" applyFont="1" applyBorder="1" applyAlignment="1">
      <alignment vertical="center" wrapText="1"/>
    </xf>
    <xf numFmtId="0" fontId="16" fillId="0" borderId="1" xfId="0" applyFont="1" applyBorder="1"/>
    <xf numFmtId="0" fontId="15" fillId="2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3" borderId="0" xfId="0" applyFill="1"/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A37" sqref="A37:F37"/>
    </sheetView>
  </sheetViews>
  <sheetFormatPr defaultColWidth="9.140625" defaultRowHeight="15" x14ac:dyDescent="0.25"/>
  <cols>
    <col min="1" max="1" width="15.5703125" style="15" customWidth="1"/>
    <col min="2" max="2" width="83.7109375" style="15" customWidth="1"/>
    <col min="3" max="3" width="17.85546875" style="16" bestFit="1" customWidth="1"/>
    <col min="4" max="4" width="12.28515625" style="16" customWidth="1"/>
    <col min="5" max="5" width="14.42578125" style="15" bestFit="1" customWidth="1"/>
    <col min="6" max="6" width="13.42578125" style="15" bestFit="1" customWidth="1"/>
    <col min="7" max="7" width="66.28515625" style="15" bestFit="1" customWidth="1"/>
    <col min="8" max="16384" width="9.140625" style="15"/>
  </cols>
  <sheetData>
    <row r="1" spans="1:7" x14ac:dyDescent="0.25">
      <c r="A1" s="53" t="s">
        <v>38</v>
      </c>
      <c r="B1" s="54"/>
      <c r="C1" s="54"/>
      <c r="D1" s="54"/>
      <c r="E1" s="54"/>
      <c r="F1" s="54"/>
      <c r="G1" s="38"/>
    </row>
    <row r="2" spans="1:7" ht="15.75" x14ac:dyDescent="0.25">
      <c r="A2" s="25"/>
      <c r="B2" s="26"/>
      <c r="C2" s="26"/>
      <c r="D2" s="26"/>
      <c r="E2" s="26"/>
      <c r="F2" s="26"/>
    </row>
    <row r="3" spans="1:7" x14ac:dyDescent="0.25">
      <c r="A3" s="17" t="s">
        <v>7</v>
      </c>
    </row>
    <row r="4" spans="1:7" x14ac:dyDescent="0.25">
      <c r="A4" s="18" t="s">
        <v>23</v>
      </c>
    </row>
    <row r="5" spans="1:7" x14ac:dyDescent="0.25">
      <c r="A5" s="1" t="s">
        <v>22</v>
      </c>
      <c r="B5"/>
      <c r="C5" s="11"/>
      <c r="D5" s="11"/>
      <c r="E5"/>
      <c r="F5"/>
    </row>
    <row r="6" spans="1:7" x14ac:dyDescent="0.25">
      <c r="A6" s="70" t="s">
        <v>0</v>
      </c>
      <c r="B6" s="70" t="s">
        <v>1</v>
      </c>
      <c r="C6" s="80" t="s">
        <v>2</v>
      </c>
      <c r="D6" s="58" t="s">
        <v>20</v>
      </c>
      <c r="E6" s="70" t="s">
        <v>4</v>
      </c>
      <c r="F6" s="70" t="s">
        <v>5</v>
      </c>
    </row>
    <row r="7" spans="1:7" x14ac:dyDescent="0.25">
      <c r="A7" s="70"/>
      <c r="B7" s="70"/>
      <c r="C7" s="80"/>
      <c r="D7" s="59"/>
      <c r="E7" s="70"/>
      <c r="F7" s="70"/>
    </row>
    <row r="8" spans="1:7" x14ac:dyDescent="0.25">
      <c r="A8" s="39">
        <v>1</v>
      </c>
      <c r="B8" s="40" t="s">
        <v>30</v>
      </c>
      <c r="C8" s="41" t="s">
        <v>6</v>
      </c>
      <c r="D8" s="41">
        <v>20</v>
      </c>
      <c r="E8" s="42"/>
      <c r="F8" s="42">
        <f>D8*E8</f>
        <v>0</v>
      </c>
    </row>
    <row r="9" spans="1:7" x14ac:dyDescent="0.25">
      <c r="A9" s="30">
        <f>A8+1</f>
        <v>2</v>
      </c>
      <c r="B9" s="27" t="s">
        <v>31</v>
      </c>
      <c r="C9" s="12" t="s">
        <v>6</v>
      </c>
      <c r="D9" s="12">
        <v>50</v>
      </c>
      <c r="E9" s="2"/>
      <c r="F9" s="2">
        <f>D9*E9</f>
        <v>0</v>
      </c>
    </row>
    <row r="10" spans="1:7" x14ac:dyDescent="0.25">
      <c r="A10" s="77" t="s">
        <v>41</v>
      </c>
      <c r="B10" s="78"/>
      <c r="C10" s="78"/>
      <c r="D10" s="78"/>
      <c r="E10" s="79"/>
      <c r="F10" s="10">
        <f>SUM(F8:F9)</f>
        <v>0</v>
      </c>
    </row>
    <row r="11" spans="1:7" x14ac:dyDescent="0.25">
      <c r="A11" s="20"/>
      <c r="B11" s="20"/>
      <c r="C11" s="21"/>
      <c r="D11" s="21"/>
      <c r="E11" s="20"/>
      <c r="F11" s="20"/>
    </row>
    <row r="12" spans="1:7" ht="15" customHeight="1" x14ac:dyDescent="0.25">
      <c r="A12" s="17" t="s">
        <v>8</v>
      </c>
    </row>
    <row r="13" spans="1:7" x14ac:dyDescent="0.25">
      <c r="A13" s="65" t="s">
        <v>24</v>
      </c>
      <c r="B13" s="66"/>
      <c r="C13" s="66"/>
      <c r="D13" s="66"/>
      <c r="E13" s="66"/>
      <c r="F13" s="66"/>
    </row>
    <row r="14" spans="1:7" x14ac:dyDescent="0.25">
      <c r="A14" s="19" t="s">
        <v>25</v>
      </c>
    </row>
    <row r="15" spans="1:7" x14ac:dyDescent="0.25">
      <c r="A15" s="70" t="s">
        <v>0</v>
      </c>
      <c r="B15" s="70" t="s">
        <v>1</v>
      </c>
      <c r="C15" s="80" t="s">
        <v>2</v>
      </c>
      <c r="D15" s="80" t="s">
        <v>20</v>
      </c>
      <c r="E15" s="57" t="s">
        <v>4</v>
      </c>
      <c r="F15" s="70" t="s">
        <v>5</v>
      </c>
    </row>
    <row r="16" spans="1:7" x14ac:dyDescent="0.25">
      <c r="A16" s="70"/>
      <c r="B16" s="70"/>
      <c r="C16" s="80"/>
      <c r="D16" s="80"/>
      <c r="E16" s="50"/>
      <c r="F16" s="70"/>
    </row>
    <row r="17" spans="1:7" x14ac:dyDescent="0.25">
      <c r="A17" s="39">
        <f>A9+1</f>
        <v>3</v>
      </c>
      <c r="B17" s="40" t="s">
        <v>32</v>
      </c>
      <c r="C17" s="41" t="s">
        <v>21</v>
      </c>
      <c r="D17" s="41">
        <v>12</v>
      </c>
      <c r="E17" s="42"/>
      <c r="F17" s="43">
        <f>D17*E17</f>
        <v>0</v>
      </c>
    </row>
    <row r="18" spans="1:7" x14ac:dyDescent="0.25">
      <c r="A18" s="30">
        <f>A17+1</f>
        <v>4</v>
      </c>
      <c r="B18" s="27" t="s">
        <v>48</v>
      </c>
      <c r="C18" s="12" t="s">
        <v>21</v>
      </c>
      <c r="D18" s="12">
        <v>12</v>
      </c>
      <c r="E18" s="2"/>
      <c r="F18" s="10">
        <v>0</v>
      </c>
      <c r="G18" s="15" t="s">
        <v>47</v>
      </c>
    </row>
    <row r="19" spans="1:7" x14ac:dyDescent="0.25">
      <c r="A19" s="39">
        <f>A18+1</f>
        <v>5</v>
      </c>
      <c r="B19" s="40" t="s">
        <v>56</v>
      </c>
      <c r="C19" s="41" t="s">
        <v>9</v>
      </c>
      <c r="D19" s="41">
        <v>240</v>
      </c>
      <c r="E19" s="42"/>
      <c r="F19" s="43">
        <v>0</v>
      </c>
    </row>
    <row r="20" spans="1:7" ht="25.5" x14ac:dyDescent="0.25">
      <c r="A20" s="39">
        <f>A19+1</f>
        <v>6</v>
      </c>
      <c r="B20" s="40" t="s">
        <v>55</v>
      </c>
      <c r="C20" s="41" t="s">
        <v>10</v>
      </c>
      <c r="D20" s="41">
        <v>160</v>
      </c>
      <c r="E20" s="42"/>
      <c r="F20" s="43">
        <v>0</v>
      </c>
    </row>
    <row r="21" spans="1:7" ht="14.25" customHeight="1" x14ac:dyDescent="0.25">
      <c r="A21" s="67" t="s">
        <v>42</v>
      </c>
      <c r="B21" s="68"/>
      <c r="C21" s="68"/>
      <c r="D21" s="68"/>
      <c r="E21" s="69"/>
      <c r="F21" s="10">
        <f>SUM(F17:F19)</f>
        <v>0</v>
      </c>
    </row>
    <row r="22" spans="1:7" x14ac:dyDescent="0.25">
      <c r="A22" s="20"/>
      <c r="B22" s="20"/>
      <c r="C22" s="21"/>
      <c r="D22" s="21"/>
      <c r="E22" s="20"/>
      <c r="F22" s="22"/>
    </row>
    <row r="23" spans="1:7" x14ac:dyDescent="0.25">
      <c r="A23" s="17" t="s">
        <v>11</v>
      </c>
    </row>
    <row r="24" spans="1:7" x14ac:dyDescent="0.25">
      <c r="A24" s="65" t="s">
        <v>52</v>
      </c>
      <c r="B24" s="66"/>
      <c r="C24" s="66"/>
      <c r="D24" s="66"/>
      <c r="E24" s="66"/>
      <c r="F24" s="66"/>
    </row>
    <row r="25" spans="1:7" x14ac:dyDescent="0.25">
      <c r="A25" s="19" t="s">
        <v>26</v>
      </c>
    </row>
    <row r="26" spans="1:7" x14ac:dyDescent="0.25">
      <c r="A26" s="52" t="s">
        <v>0</v>
      </c>
      <c r="B26" s="52" t="s">
        <v>1</v>
      </c>
      <c r="C26" s="51" t="s">
        <v>2</v>
      </c>
      <c r="D26" s="51" t="s">
        <v>3</v>
      </c>
      <c r="E26" s="49" t="s">
        <v>4</v>
      </c>
      <c r="F26" s="49" t="s">
        <v>5</v>
      </c>
    </row>
    <row r="27" spans="1:7" x14ac:dyDescent="0.25">
      <c r="A27" s="52"/>
      <c r="B27" s="52"/>
      <c r="C27" s="51"/>
      <c r="D27" s="51"/>
      <c r="E27" s="50"/>
      <c r="F27" s="50"/>
    </row>
    <row r="28" spans="1:7" x14ac:dyDescent="0.25">
      <c r="A28" s="3">
        <f>A20+1</f>
        <v>7</v>
      </c>
      <c r="B28" s="44" t="s">
        <v>51</v>
      </c>
      <c r="C28" s="13" t="s">
        <v>6</v>
      </c>
      <c r="D28" s="13">
        <v>10</v>
      </c>
      <c r="E28" s="4"/>
      <c r="F28" s="5">
        <f>D28*E28</f>
        <v>0</v>
      </c>
    </row>
    <row r="29" spans="1:7" x14ac:dyDescent="0.25">
      <c r="A29" s="6">
        <f>A28+1</f>
        <v>8</v>
      </c>
      <c r="B29" s="45" t="s">
        <v>50</v>
      </c>
      <c r="C29" s="14" t="s">
        <v>12</v>
      </c>
      <c r="D29" s="14">
        <v>6</v>
      </c>
      <c r="E29" s="8"/>
      <c r="F29" s="9">
        <f>D29*E29</f>
        <v>0</v>
      </c>
    </row>
    <row r="30" spans="1:7" ht="25.5" x14ac:dyDescent="0.25">
      <c r="A30" s="3">
        <f>A29+1</f>
        <v>9</v>
      </c>
      <c r="B30" s="46" t="s">
        <v>49</v>
      </c>
      <c r="C30" s="13" t="s">
        <v>6</v>
      </c>
      <c r="D30" s="13">
        <v>20</v>
      </c>
      <c r="E30" s="4"/>
      <c r="F30" s="5">
        <f>D30*E30</f>
        <v>0</v>
      </c>
    </row>
    <row r="31" spans="1:7" x14ac:dyDescent="0.25">
      <c r="A31" s="3">
        <f>A30+1</f>
        <v>10</v>
      </c>
      <c r="B31" s="28" t="s">
        <v>57</v>
      </c>
      <c r="C31" s="13" t="s">
        <v>6</v>
      </c>
      <c r="D31" s="13">
        <v>5</v>
      </c>
      <c r="E31" s="4"/>
      <c r="F31" s="5">
        <f t="shared" ref="F31:F32" si="0">D31*E31</f>
        <v>0</v>
      </c>
    </row>
    <row r="32" spans="1:7" x14ac:dyDescent="0.25">
      <c r="A32" s="6">
        <f t="shared" ref="A32" si="1">A31+1</f>
        <v>11</v>
      </c>
      <c r="B32" s="7" t="s">
        <v>58</v>
      </c>
      <c r="C32" s="14" t="s">
        <v>6</v>
      </c>
      <c r="D32" s="14">
        <v>5</v>
      </c>
      <c r="E32" s="8"/>
      <c r="F32" s="9">
        <f t="shared" si="0"/>
        <v>0</v>
      </c>
    </row>
    <row r="33" spans="1:6" x14ac:dyDescent="0.25">
      <c r="A33" s="3">
        <f>A32+1</f>
        <v>12</v>
      </c>
      <c r="B33" s="28" t="s">
        <v>33</v>
      </c>
      <c r="C33" s="13" t="s">
        <v>21</v>
      </c>
      <c r="D33" s="13">
        <v>12</v>
      </c>
      <c r="E33" s="4"/>
      <c r="F33" s="5">
        <f t="shared" ref="F33" si="2">D33*E33</f>
        <v>0</v>
      </c>
    </row>
    <row r="34" spans="1:6" x14ac:dyDescent="0.25">
      <c r="A34" s="72" t="s">
        <v>44</v>
      </c>
      <c r="B34" s="76"/>
      <c r="C34" s="76"/>
      <c r="D34" s="76"/>
      <c r="E34" s="73"/>
      <c r="F34" s="9">
        <f>SUM(F28:F33)</f>
        <v>0</v>
      </c>
    </row>
    <row r="35" spans="1:6" x14ac:dyDescent="0.25">
      <c r="A35" s="23"/>
      <c r="B35" s="23"/>
      <c r="C35" s="24"/>
      <c r="D35" s="24"/>
      <c r="E35" s="23"/>
      <c r="F35" s="23"/>
    </row>
    <row r="36" spans="1:6" x14ac:dyDescent="0.25">
      <c r="A36" s="17" t="s">
        <v>39</v>
      </c>
    </row>
    <row r="37" spans="1:6" x14ac:dyDescent="0.25">
      <c r="A37" s="65" t="s">
        <v>53</v>
      </c>
      <c r="B37" s="65"/>
      <c r="C37" s="65"/>
      <c r="D37" s="65"/>
      <c r="E37" s="65"/>
      <c r="F37" s="65"/>
    </row>
    <row r="38" spans="1:6" ht="14.25" customHeight="1" x14ac:dyDescent="0.25">
      <c r="A38" s="19" t="s">
        <v>40</v>
      </c>
      <c r="C38" s="15"/>
      <c r="D38" s="15"/>
    </row>
    <row r="39" spans="1:6" x14ac:dyDescent="0.25">
      <c r="A39" s="49" t="s">
        <v>0</v>
      </c>
      <c r="B39" s="49" t="s">
        <v>1</v>
      </c>
      <c r="C39" s="82" t="s">
        <v>5</v>
      </c>
      <c r="D39" s="24"/>
      <c r="E39" s="23"/>
      <c r="F39" s="23"/>
    </row>
    <row r="40" spans="1:6" x14ac:dyDescent="0.25">
      <c r="A40" s="81"/>
      <c r="B40" s="81"/>
      <c r="C40" s="83"/>
      <c r="D40" s="24"/>
      <c r="E40" s="23"/>
      <c r="F40" s="23"/>
    </row>
    <row r="41" spans="1:6" x14ac:dyDescent="0.25">
      <c r="A41" s="3">
        <f>A33+1</f>
        <v>13</v>
      </c>
      <c r="B41" s="28" t="s">
        <v>34</v>
      </c>
      <c r="C41" s="35">
        <v>0</v>
      </c>
      <c r="D41" s="24"/>
      <c r="E41" s="23"/>
      <c r="F41" s="23"/>
    </row>
    <row r="42" spans="1:6" ht="15" customHeight="1" x14ac:dyDescent="0.25">
      <c r="A42" s="6">
        <f>A41+1</f>
        <v>14</v>
      </c>
      <c r="B42" s="7" t="s">
        <v>35</v>
      </c>
      <c r="C42" s="36">
        <v>0</v>
      </c>
      <c r="D42" s="24"/>
      <c r="E42" s="23"/>
      <c r="F42" s="23"/>
    </row>
    <row r="43" spans="1:6" x14ac:dyDescent="0.25">
      <c r="A43" s="47">
        <f t="shared" ref="A43:A44" si="3">A42+1</f>
        <v>15</v>
      </c>
      <c r="B43" s="28" t="s">
        <v>36</v>
      </c>
      <c r="C43" s="35">
        <v>0</v>
      </c>
      <c r="D43" s="24"/>
      <c r="E43" s="23"/>
      <c r="F43" s="23"/>
    </row>
    <row r="44" spans="1:6" x14ac:dyDescent="0.25">
      <c r="A44" s="6">
        <f t="shared" si="3"/>
        <v>16</v>
      </c>
      <c r="B44" s="7" t="s">
        <v>37</v>
      </c>
      <c r="C44" s="36">
        <v>0</v>
      </c>
      <c r="D44" s="24"/>
      <c r="E44" s="23"/>
      <c r="F44" s="23"/>
    </row>
    <row r="45" spans="1:6" x14ac:dyDescent="0.25">
      <c r="A45" s="74" t="s">
        <v>54</v>
      </c>
      <c r="B45" s="75"/>
      <c r="C45" s="37">
        <v>10000</v>
      </c>
      <c r="D45" s="24"/>
      <c r="E45" s="23"/>
      <c r="F45" s="23"/>
    </row>
    <row r="46" spans="1:6" x14ac:dyDescent="0.25">
      <c r="A46" s="72" t="s">
        <v>43</v>
      </c>
      <c r="B46" s="73"/>
      <c r="C46" s="48">
        <f>SUM(C41:C45)</f>
        <v>10000</v>
      </c>
      <c r="D46" s="24"/>
      <c r="E46" s="23"/>
      <c r="F46" s="23"/>
    </row>
    <row r="47" spans="1:6" ht="14.25" customHeight="1" x14ac:dyDescent="0.25">
      <c r="A47" s="71"/>
      <c r="B47" s="71"/>
      <c r="C47" s="29"/>
      <c r="D47" s="24"/>
      <c r="E47" s="23"/>
      <c r="F47" s="23"/>
    </row>
    <row r="48" spans="1:6" x14ac:dyDescent="0.25">
      <c r="A48" s="17" t="s">
        <v>13</v>
      </c>
    </row>
    <row r="49" spans="1:4" x14ac:dyDescent="0.25">
      <c r="A49" s="18" t="s">
        <v>27</v>
      </c>
    </row>
    <row r="50" spans="1:4" x14ac:dyDescent="0.25">
      <c r="A50" s="18" t="s">
        <v>28</v>
      </c>
    </row>
    <row r="51" spans="1:4" x14ac:dyDescent="0.25">
      <c r="A51" s="19" t="s">
        <v>29</v>
      </c>
    </row>
    <row r="52" spans="1:4" ht="25.5" x14ac:dyDescent="0.25">
      <c r="A52" s="60" t="s">
        <v>14</v>
      </c>
      <c r="B52" s="61"/>
      <c r="C52" s="31" t="s">
        <v>15</v>
      </c>
      <c r="D52" s="31" t="s">
        <v>16</v>
      </c>
    </row>
    <row r="53" spans="1:4" x14ac:dyDescent="0.25">
      <c r="A53" s="62" t="s">
        <v>17</v>
      </c>
      <c r="B53" s="63"/>
      <c r="C53" s="32">
        <f>F10</f>
        <v>0</v>
      </c>
      <c r="D53" s="32">
        <f>C53*1.21</f>
        <v>0</v>
      </c>
    </row>
    <row r="54" spans="1:4" x14ac:dyDescent="0.25">
      <c r="A54" s="64" t="s">
        <v>18</v>
      </c>
      <c r="B54" s="63"/>
      <c r="C54" s="33">
        <f>F21</f>
        <v>0</v>
      </c>
      <c r="D54" s="33">
        <f>C54*1.21</f>
        <v>0</v>
      </c>
    </row>
    <row r="55" spans="1:4" x14ac:dyDescent="0.25">
      <c r="A55" s="62" t="s">
        <v>19</v>
      </c>
      <c r="B55" s="63"/>
      <c r="C55" s="32">
        <f>F34</f>
        <v>0</v>
      </c>
      <c r="D55" s="32">
        <f>C55*1.21</f>
        <v>0</v>
      </c>
    </row>
    <row r="56" spans="1:4" x14ac:dyDescent="0.25">
      <c r="A56" s="64" t="s">
        <v>45</v>
      </c>
      <c r="B56" s="63"/>
      <c r="C56" s="33">
        <f>C46</f>
        <v>10000</v>
      </c>
      <c r="D56" s="33">
        <f>C56*1.21</f>
        <v>12100</v>
      </c>
    </row>
    <row r="57" spans="1:4" x14ac:dyDescent="0.25">
      <c r="A57" s="55" t="s">
        <v>46</v>
      </c>
      <c r="B57" s="56"/>
      <c r="C57" s="34">
        <f>SUM(C53:C56)</f>
        <v>10000</v>
      </c>
      <c r="D57" s="34">
        <f>SUM(D53:D56)</f>
        <v>12100</v>
      </c>
    </row>
    <row r="58" spans="1:4" x14ac:dyDescent="0.25">
      <c r="A58" s="18"/>
    </row>
    <row r="60" spans="1:4" ht="19.5" customHeight="1" x14ac:dyDescent="0.25"/>
  </sheetData>
  <mergeCells count="37">
    <mergeCell ref="A45:B45"/>
    <mergeCell ref="A34:E34"/>
    <mergeCell ref="A10:E10"/>
    <mergeCell ref="D15:D16"/>
    <mergeCell ref="A6:A7"/>
    <mergeCell ref="B6:B7"/>
    <mergeCell ref="C6:C7"/>
    <mergeCell ref="E6:E7"/>
    <mergeCell ref="A15:A16"/>
    <mergeCell ref="B15:B16"/>
    <mergeCell ref="C15:C16"/>
    <mergeCell ref="A37:F37"/>
    <mergeCell ref="A39:A40"/>
    <mergeCell ref="C39:C40"/>
    <mergeCell ref="B39:B40"/>
    <mergeCell ref="F6:F7"/>
    <mergeCell ref="A1:F1"/>
    <mergeCell ref="A57:B57"/>
    <mergeCell ref="E15:E16"/>
    <mergeCell ref="D6:D7"/>
    <mergeCell ref="A52:B52"/>
    <mergeCell ref="A53:B53"/>
    <mergeCell ref="A54:B54"/>
    <mergeCell ref="A55:B55"/>
    <mergeCell ref="A56:B56"/>
    <mergeCell ref="A13:F13"/>
    <mergeCell ref="A24:F24"/>
    <mergeCell ref="A21:E21"/>
    <mergeCell ref="F15:F16"/>
    <mergeCell ref="A47:B47"/>
    <mergeCell ref="A46:B46"/>
    <mergeCell ref="A26:A27"/>
    <mergeCell ref="E26:E27"/>
    <mergeCell ref="F26:F27"/>
    <mergeCell ref="C26:C27"/>
    <mergeCell ref="B26:B27"/>
    <mergeCell ref="D26:D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C85401EE2C04099FE400FC3860A2A" ma:contentTypeVersion="17" ma:contentTypeDescription="Een nieuw document maken." ma:contentTypeScope="" ma:versionID="f406bae6c70f578dfecba5b7d1213667">
  <xsd:schema xmlns:xsd="http://www.w3.org/2001/XMLSchema" xmlns:xs="http://www.w3.org/2001/XMLSchema" xmlns:p="http://schemas.microsoft.com/office/2006/metadata/properties" xmlns:ns2="c9a54ba3-d356-42a7-b443-bb265bb61d1b" xmlns:ns3="535edb5e-6977-4420-a43c-f78149519ef6" targetNamespace="http://schemas.microsoft.com/office/2006/metadata/properties" ma:root="true" ma:fieldsID="da20e2af913446d03466df131a2baaec" ns2:_="" ns3:_="">
    <xsd:import namespace="c9a54ba3-d356-42a7-b443-bb265bb61d1b"/>
    <xsd:import namespace="535edb5e-6977-4420-a43c-f78149519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54ba3-d356-42a7-b443-bb265bb61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edb5e-6977-4420-a43c-f78149519e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092fef3-8c19-4408-9e55-129deb342ef2}" ma:internalName="TaxCatchAll" ma:showField="CatchAllData" ma:web="535edb5e-6977-4420-a43c-f78149519e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9DCE25-6212-49A9-9654-11C9049432F8}"/>
</file>

<file path=customXml/itemProps2.xml><?xml version="1.0" encoding="utf-8"?>
<ds:datastoreItem xmlns:ds="http://schemas.openxmlformats.org/officeDocument/2006/customXml" ds:itemID="{A3D7CE54-F47D-4315-9E34-3B15822045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8</vt:i4>
      </vt:variant>
    </vt:vector>
  </HeadingPairs>
  <TitlesOfParts>
    <vt:vector size="9" baseType="lpstr">
      <vt:lpstr>Inschrijfstaat</vt:lpstr>
      <vt:lpstr>Inschrijfstaat!_Ref320880082</vt:lpstr>
      <vt:lpstr>Inschrijfstaat!_Ref320880083</vt:lpstr>
      <vt:lpstr>Inschrijfstaat!_Ref323041830</vt:lpstr>
      <vt:lpstr>Inschrijfstaat!_Ref324409433</vt:lpstr>
      <vt:lpstr>Inschrijfstaat!_Ref472668001</vt:lpstr>
      <vt:lpstr>Inschrijfstaat!_Ref472668181</vt:lpstr>
      <vt:lpstr>Inschrijfstaat!_Ref472668488</vt:lpstr>
      <vt:lpstr>Inschrijfstaat!_Ref472669293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Leguijt</dc:creator>
  <cp:lastModifiedBy>Dennis de Jong</cp:lastModifiedBy>
  <dcterms:created xsi:type="dcterms:W3CDTF">2017-06-28T07:28:23Z</dcterms:created>
  <dcterms:modified xsi:type="dcterms:W3CDTF">2023-11-23T16:31:01Z</dcterms:modified>
</cp:coreProperties>
</file>