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j_baars_aevesbenefit_com/Documents/Aanbesteding Hulpmiddelen/Nota van Inlichtingen/"/>
    </mc:Choice>
  </mc:AlternateContent>
  <xr:revisionPtr revIDLastSave="0" documentId="8_{9642DFBB-96C0-9445-BE8C-F67C3E422743}" xr6:coauthVersionLast="47" xr6:coauthVersionMax="47" xr10:uidLastSave="{00000000-0000-0000-0000-000000000000}"/>
  <bookViews>
    <workbookView xWindow="0" yWindow="500" windowWidth="28480" windowHeight="13280" xr2:uid="{9BEFB6B0-5C23-4196-BC7C-9A8D6F17676B}"/>
  </bookViews>
  <sheets>
    <sheet name="Blad1" sheetId="1" r:id="rId1"/>
  </sheets>
  <definedNames>
    <definedName name="_xlnm.Print_Titles" localSheetId="0">Blad1!$3:$4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6" i="1" l="1"/>
  <c r="I47" i="1"/>
  <c r="I41" i="1"/>
  <c r="I64" i="1"/>
  <c r="I63" i="1"/>
  <c r="I62" i="1"/>
  <c r="I60" i="1"/>
  <c r="I59" i="1"/>
  <c r="I58" i="1"/>
  <c r="I57" i="1"/>
  <c r="I55" i="1"/>
  <c r="I50" i="1"/>
  <c r="I49" i="1"/>
  <c r="I48" i="1"/>
  <c r="I45" i="1"/>
  <c r="I43" i="1"/>
  <c r="I40" i="1"/>
  <c r="I38" i="1"/>
  <c r="I37" i="1"/>
  <c r="I36" i="1"/>
  <c r="I34" i="1"/>
  <c r="I33" i="1"/>
  <c r="I29" i="1"/>
  <c r="I28" i="1"/>
  <c r="I27" i="1"/>
  <c r="I25" i="1"/>
  <c r="I24" i="1"/>
  <c r="I23" i="1"/>
  <c r="I22" i="1"/>
  <c r="I21" i="1"/>
  <c r="I20" i="1"/>
  <c r="I19" i="1"/>
  <c r="I17" i="1"/>
  <c r="I15" i="1"/>
  <c r="I14" i="1"/>
  <c r="I13" i="1"/>
  <c r="I11" i="1"/>
  <c r="I10" i="1"/>
  <c r="I7" i="1"/>
  <c r="I1" i="1" l="1"/>
</calcChain>
</file>

<file path=xl/sharedStrings.xml><?xml version="1.0" encoding="utf-8"?>
<sst xmlns="http://schemas.openxmlformats.org/spreadsheetml/2006/main" count="117" uniqueCount="111">
  <si>
    <t>Cat</t>
  </si>
  <si>
    <t>Productcategorie</t>
  </si>
  <si>
    <t>Opmerking/kenmerk</t>
  </si>
  <si>
    <t>Rolstoelvoorziening</t>
  </si>
  <si>
    <t>Incidenteel rolstoel</t>
  </si>
  <si>
    <t>Kinder haro kortdurend gebruik</t>
  </si>
  <si>
    <t>Geen AD kussens</t>
  </si>
  <si>
    <t>Haro kortdurend gebruik lichtgewicht</t>
  </si>
  <si>
    <t>Kantelrolstoel</t>
  </si>
  <si>
    <t>Kinder haro kantelbaar</t>
  </si>
  <si>
    <t>Kinder haro kantelbaar onderstel</t>
  </si>
  <si>
    <t>Haro kantelbaar</t>
  </si>
  <si>
    <t>Haro kantelbaar met ondersteuning</t>
  </si>
  <si>
    <t>Rolstoel (semi) permanent</t>
  </si>
  <si>
    <t>Kinder haro permanent gebruik</t>
  </si>
  <si>
    <t>Haro laag actief / permanent gebruik</t>
  </si>
  <si>
    <t>Haro medium actief / permanent gebruik</t>
  </si>
  <si>
    <t>Haro medium permanent gebruik</t>
  </si>
  <si>
    <t>Rolstoel actief vouwbaar</t>
  </si>
  <si>
    <t>Kinder haro actief gebruik vouwbaar</t>
  </si>
  <si>
    <t>Haro hoog Actief gebruik</t>
  </si>
  <si>
    <t>Rolstoel actief vast frame</t>
  </si>
  <si>
    <t>Kinder haro actief gebruik vastframe</t>
  </si>
  <si>
    <t>Inclusief custom build, merk onafhankelijk</t>
  </si>
  <si>
    <t>Haro actief vast frame gebruik</t>
  </si>
  <si>
    <t>Haro actief vast frame custom build</t>
  </si>
  <si>
    <t>Elektrische rolstoel binnen/woonomgeving</t>
  </si>
  <si>
    <t>Elro binnen</t>
  </si>
  <si>
    <t>Elro binnen/buiten 6 km/h</t>
  </si>
  <si>
    <t>Elektrische rolstoel buiten/binnen</t>
  </si>
  <si>
    <t>Elro buiten/binnen 10 km/h</t>
  </si>
  <si>
    <t>Elro buiten</t>
  </si>
  <si>
    <t>Elro high end</t>
  </si>
  <si>
    <t>Elektrische rolstoel kind</t>
  </si>
  <si>
    <t>Kinder elro</t>
  </si>
  <si>
    <t>Elektrische duw/hoepel ondersteuning voor rolstoel</t>
  </si>
  <si>
    <t>Elektrische duwondersteuning</t>
  </si>
  <si>
    <t>Inclusief geïntegreerde duwondersteuning bij een kantelrolstoel</t>
  </si>
  <si>
    <t>Elektrische hoepelondersteuning</t>
  </si>
  <si>
    <t>T.b.v. gebruiker en/of begeleider</t>
  </si>
  <si>
    <t>Elektrische joystick ondersteuning</t>
  </si>
  <si>
    <t>Kinderbuggy / duwwandelwagen</t>
  </si>
  <si>
    <t>Kinder buggy</t>
  </si>
  <si>
    <t>Kinder duwwandelwagen</t>
  </si>
  <si>
    <t>Vervoersvoorziening</t>
  </si>
  <si>
    <t>Scootmobiel</t>
  </si>
  <si>
    <t>Scootmobiel 12km/h, minimale actie radius 40 km.</t>
  </si>
  <si>
    <t>Driewiel uitvoering, voor 1 persoon</t>
  </si>
  <si>
    <t>Scootmobiel opvouwbaar, minimale actieradius 25 km.</t>
  </si>
  <si>
    <t>Scootmobiel extra geveerd</t>
  </si>
  <si>
    <t>Scootmobiel extra geveerd 12km/h</t>
  </si>
  <si>
    <t>Handbike</t>
  </si>
  <si>
    <t>Handbike ondersteund</t>
  </si>
  <si>
    <t>Driewielfiets,</t>
  </si>
  <si>
    <t>Driewielfiets kinderen</t>
  </si>
  <si>
    <t>incl. model gelijk aan easy-rider</t>
  </si>
  <si>
    <t>Driewielfiets volwassenen</t>
  </si>
  <si>
    <t>Driewielfiets ondersteund</t>
  </si>
  <si>
    <t>Driewielfiets kinderen ondersteund</t>
  </si>
  <si>
    <t>Driewielfiets volwassenen ondersteund</t>
  </si>
  <si>
    <t>Tandem tweewiel (hoog Btw)</t>
  </si>
  <si>
    <t>Tandem</t>
  </si>
  <si>
    <t>Begeleider voor of achter</t>
  </si>
  <si>
    <t>Tandem kinderen</t>
  </si>
  <si>
    <t>Tandem tweewiel ondersteund (hoog Btw)</t>
  </si>
  <si>
    <t>Tandem ondersteund</t>
  </si>
  <si>
    <t>Tandem kinderen ondersteund</t>
  </si>
  <si>
    <t>Duofiets driewiel (laag Btw)</t>
  </si>
  <si>
    <t>Duofiets</t>
  </si>
  <si>
    <t>Rolstoelfiets</t>
  </si>
  <si>
    <t>Duofiets/tandem driewiel ondersteund (laag Btw)</t>
  </si>
  <si>
    <t>Duofiets ondersteund</t>
  </si>
  <si>
    <t>Rolstoelfiets ondersteund</t>
  </si>
  <si>
    <t>Kinder autostoel</t>
  </si>
  <si>
    <t>Inclusief Swing out of soort gelijk</t>
  </si>
  <si>
    <t>Woonvoorziening</t>
  </si>
  <si>
    <t>Tillift passief</t>
  </si>
  <si>
    <t>Kinder passief tillift</t>
  </si>
  <si>
    <t>Inclusief elektrisch kanteljuk en (elektrisch/mechanisch) poten spreiden en twee tilbanden, type nader te bepalen tijdens verstrekking.</t>
  </si>
  <si>
    <t>Tillift passief gebruik</t>
  </si>
  <si>
    <t>Tillift actief</t>
  </si>
  <si>
    <t>Kinder actief tillift</t>
  </si>
  <si>
    <t>Inclusief (elektrisch/mechanisch) poten spreiden en een tilband, type nader te bepalen tijdens verstrekking.</t>
  </si>
  <si>
    <t>Tillift actief gebruik</t>
  </si>
  <si>
    <t>Mechanisch transferhulpmiddel</t>
  </si>
  <si>
    <t>Niet-elektrisch hulpmiddel voor transfer, zoals bijvoorbeeld een Turner of Mobi Pro</t>
  </si>
  <si>
    <t>Douche/toiletvoorziening eenvoudig, niet verrijdbaar</t>
  </si>
  <si>
    <t>Douchestoelen niet verrijdbaar</t>
  </si>
  <si>
    <t>Gebruikersgewicht minimaal 100 kg.</t>
  </si>
  <si>
    <t>Toiletstoelen niet verrijdbaar</t>
  </si>
  <si>
    <t>Kinder douche-toilet niet verrijdbaar voorziening</t>
  </si>
  <si>
    <t>Douche/toiletstoel verrijdbaar</t>
  </si>
  <si>
    <t>Douche-/toiletstoelen verrijdbaar</t>
  </si>
  <si>
    <t>Kinder douche-toilet voorziening verrijdbaar</t>
  </si>
  <si>
    <t>Douche/toiletstoel zelfrijder</t>
  </si>
  <si>
    <t>Douche-/toiletstoelen zelfbeweger</t>
  </si>
  <si>
    <t>Kinder douche-toilet voorziening zelfbeweger</t>
  </si>
  <si>
    <t>Douche/toiletstoel verstelbaar</t>
  </si>
  <si>
    <t>Douche-/toiletstoelen verstelbaar</t>
  </si>
  <si>
    <t>Verrijdbaar en mechanisch of elektrisch verstelbaar in hoogte</t>
  </si>
  <si>
    <t>Kinder douche-toilet voorziening</t>
  </si>
  <si>
    <t xml:space="preserve">Krimpen aan den IJssel prijs invulformulier Wmo hulpmiddelen </t>
  </si>
  <si>
    <t>Prijs verstrekking</t>
  </si>
  <si>
    <t>Prijs onderhoud (FSO) per maand per verstrekking</t>
  </si>
  <si>
    <t>Aantal  *)</t>
  </si>
  <si>
    <t>TCO 4 Jaar</t>
  </si>
  <si>
    <t>*) indicatieve aantallen te leveren hulpmiddelen op basis van gegevens 2023</t>
  </si>
  <si>
    <t>Inschrijfprijs Totaal</t>
  </si>
  <si>
    <t>Prijs huur / maand</t>
  </si>
  <si>
    <t>Rijvaardigheidstraining</t>
  </si>
  <si>
    <t>Prijs per 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</si>
</sst>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color theme="2"/>
      <name val="Calibri"/>
      <family val="2"/>
    </font>
    <font>
      <u/>
      <sz val="9"/>
      <color theme="2"/>
      <name val="Calibri"/>
      <family val="2"/>
    </font>
    <font>
      <sz val="9"/>
      <color theme="2"/>
      <name val="Calibri"/>
      <family val="2"/>
    </font>
    <font>
      <sz val="10"/>
      <color theme="2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darkDown"/>
    </fill>
  </fills>
  <borders count="2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9">
    <xf numFmtId="0" fontId="0" fillId="0" borderId="0" xfId="0"/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4" fillId="2" borderId="10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vertical="top"/>
    </xf>
    <xf numFmtId="0" fontId="4" fillId="2" borderId="17" xfId="0" applyFont="1" applyFill="1" applyBorder="1" applyAlignment="1">
      <alignment horizontal="center" vertical="center"/>
    </xf>
    <xf numFmtId="164" fontId="4" fillId="2" borderId="16" xfId="1" applyFont="1" applyFill="1" applyBorder="1" applyAlignment="1">
      <alignment horizontal="center" vertical="center"/>
    </xf>
    <xf numFmtId="164" fontId="0" fillId="0" borderId="8" xfId="1" applyFont="1" applyBorder="1"/>
    <xf numFmtId="164" fontId="0" fillId="0" borderId="16" xfId="1" applyFont="1" applyBorder="1"/>
    <xf numFmtId="164" fontId="0" fillId="0" borderId="0" xfId="1" applyFont="1"/>
    <xf numFmtId="164" fontId="4" fillId="2" borderId="17" xfId="1" applyFont="1" applyFill="1" applyBorder="1" applyAlignment="1">
      <alignment wrapText="1"/>
    </xf>
    <xf numFmtId="164" fontId="0" fillId="0" borderId="17" xfId="1" applyFont="1" applyBorder="1"/>
    <xf numFmtId="164" fontId="0" fillId="0" borderId="17" xfId="0" applyNumberFormat="1" applyBorder="1"/>
    <xf numFmtId="164" fontId="9" fillId="3" borderId="19" xfId="1" applyFont="1" applyFill="1" applyBorder="1"/>
    <xf numFmtId="164" fontId="9" fillId="3" borderId="9" xfId="0" applyNumberFormat="1" applyFont="1" applyFill="1" applyBorder="1"/>
    <xf numFmtId="164" fontId="5" fillId="2" borderId="0" xfId="1" applyFont="1" applyFill="1" applyBorder="1" applyAlignment="1">
      <alignment vertical="center"/>
    </xf>
    <xf numFmtId="164" fontId="1" fillId="0" borderId="4" xfId="1" applyFont="1" applyBorder="1" applyAlignment="1">
      <alignment vertical="center" wrapText="1"/>
    </xf>
    <xf numFmtId="164" fontId="0" fillId="4" borderId="8" xfId="1" applyFont="1" applyFill="1" applyBorder="1"/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984F-5299-4965-B40A-2D8D69BBF5BA}">
  <dimension ref="A1:I70"/>
  <sheetViews>
    <sheetView tabSelected="1" topLeftCell="A53" workbookViewId="0">
      <selection activeCell="I65" sqref="I65"/>
    </sheetView>
  </sheetViews>
  <sheetFormatPr baseColWidth="10" defaultColWidth="8.83203125" defaultRowHeight="15" x14ac:dyDescent="0.2"/>
  <cols>
    <col min="1" max="1" width="3.1640625" bestFit="1" customWidth="1"/>
    <col min="2" max="2" width="38.5" bestFit="1" customWidth="1"/>
    <col min="3" max="3" width="31.33203125" customWidth="1"/>
    <col min="4" max="4" width="27.5" bestFit="1" customWidth="1"/>
    <col min="5" max="5" width="14.1640625" bestFit="1" customWidth="1"/>
    <col min="6" max="6" width="12.5" style="19" customWidth="1"/>
    <col min="7" max="7" width="10.33203125" customWidth="1"/>
    <col min="8" max="8" width="19.5" style="19" bestFit="1" customWidth="1"/>
    <col min="9" max="9" width="13.5" bestFit="1" customWidth="1"/>
  </cols>
  <sheetData>
    <row r="1" spans="1:9" ht="16" thickBot="1" x14ac:dyDescent="0.25">
      <c r="H1" s="23" t="s">
        <v>107</v>
      </c>
      <c r="I1" s="24">
        <f>SUM(I5:I31)+SUM(I33:I51)+SUM(I54:I67)</f>
        <v>0</v>
      </c>
    </row>
    <row r="3" spans="1:9" ht="16" thickBot="1" x14ac:dyDescent="0.25">
      <c r="A3" s="47" t="s">
        <v>101</v>
      </c>
      <c r="B3" s="48"/>
      <c r="C3" s="48"/>
      <c r="D3" s="48"/>
      <c r="E3" s="48"/>
      <c r="F3" s="48"/>
      <c r="G3" s="48"/>
      <c r="H3" s="48"/>
      <c r="I3" s="48"/>
    </row>
    <row r="4" spans="1:9" ht="28" thickBot="1" x14ac:dyDescent="0.25">
      <c r="A4" s="8" t="s">
        <v>0</v>
      </c>
      <c r="B4" s="9"/>
      <c r="C4" s="9" t="s">
        <v>1</v>
      </c>
      <c r="D4" s="10" t="s">
        <v>2</v>
      </c>
      <c r="E4" s="10" t="s">
        <v>108</v>
      </c>
      <c r="F4" s="16" t="s">
        <v>102</v>
      </c>
      <c r="G4" s="15" t="s">
        <v>104</v>
      </c>
      <c r="H4" s="20" t="s">
        <v>103</v>
      </c>
      <c r="I4" s="11" t="s">
        <v>105</v>
      </c>
    </row>
    <row r="5" spans="1:9" ht="16" thickBot="1" x14ac:dyDescent="0.25">
      <c r="A5" s="12"/>
      <c r="B5" s="44" t="s">
        <v>3</v>
      </c>
      <c r="C5" s="45"/>
      <c r="D5" s="46"/>
      <c r="E5" s="25"/>
      <c r="F5" s="25"/>
      <c r="G5" s="25"/>
      <c r="H5" s="25"/>
      <c r="I5" s="25"/>
    </row>
    <row r="6" spans="1:9" ht="16" thickBot="1" x14ac:dyDescent="0.25">
      <c r="A6" s="35">
        <v>1</v>
      </c>
      <c r="B6" s="33" t="s">
        <v>4</v>
      </c>
      <c r="C6" s="2" t="s">
        <v>5</v>
      </c>
      <c r="D6" s="3" t="s">
        <v>6</v>
      </c>
      <c r="E6" s="26"/>
      <c r="F6" s="27"/>
      <c r="G6" s="6">
        <v>2</v>
      </c>
      <c r="H6" s="27"/>
      <c r="I6" s="22"/>
    </row>
    <row r="7" spans="1:9" ht="16" thickBot="1" x14ac:dyDescent="0.25">
      <c r="A7" s="36"/>
      <c r="B7" s="34"/>
      <c r="C7" s="2" t="s">
        <v>7</v>
      </c>
      <c r="D7" s="3"/>
      <c r="E7" s="27"/>
      <c r="F7" s="17"/>
      <c r="G7" s="6">
        <v>30</v>
      </c>
      <c r="H7" s="21"/>
      <c r="I7" s="22">
        <f>(F7*G7)+(H7*G7*48)</f>
        <v>0</v>
      </c>
    </row>
    <row r="8" spans="1:9" ht="16" thickBot="1" x14ac:dyDescent="0.25">
      <c r="A8" s="35">
        <v>2</v>
      </c>
      <c r="B8" s="33" t="s">
        <v>8</v>
      </c>
      <c r="C8" s="2" t="s">
        <v>9</v>
      </c>
      <c r="D8" s="3"/>
      <c r="E8" s="26"/>
      <c r="F8" s="27"/>
      <c r="G8" s="6">
        <v>2</v>
      </c>
      <c r="H8" s="27"/>
      <c r="I8" s="22"/>
    </row>
    <row r="9" spans="1:9" ht="16" thickBot="1" x14ac:dyDescent="0.25">
      <c r="A9" s="39"/>
      <c r="B9" s="40"/>
      <c r="C9" s="2" t="s">
        <v>10</v>
      </c>
      <c r="D9" s="3"/>
      <c r="E9" s="26"/>
      <c r="F9" s="27"/>
      <c r="G9" s="6">
        <v>3</v>
      </c>
      <c r="H9" s="27"/>
      <c r="I9" s="22"/>
    </row>
    <row r="10" spans="1:9" ht="16" thickBot="1" x14ac:dyDescent="0.25">
      <c r="A10" s="39"/>
      <c r="B10" s="40"/>
      <c r="C10" s="2" t="s">
        <v>11</v>
      </c>
      <c r="D10" s="3"/>
      <c r="E10" s="27"/>
      <c r="F10" s="17"/>
      <c r="G10" s="6">
        <v>4</v>
      </c>
      <c r="H10" s="21"/>
      <c r="I10" s="22">
        <f>(F10*G10)+(H10*G10*48)</f>
        <v>0</v>
      </c>
    </row>
    <row r="11" spans="1:9" ht="16" thickBot="1" x14ac:dyDescent="0.25">
      <c r="A11" s="36"/>
      <c r="B11" s="34"/>
      <c r="C11" s="2" t="s">
        <v>12</v>
      </c>
      <c r="D11" s="3"/>
      <c r="E11" s="27"/>
      <c r="F11" s="17"/>
      <c r="G11" s="6">
        <v>1</v>
      </c>
      <c r="H11" s="21"/>
      <c r="I11" s="22">
        <f>(F11*G11)+(H11*G11*48)</f>
        <v>0</v>
      </c>
    </row>
    <row r="12" spans="1:9" ht="16" thickBot="1" x14ac:dyDescent="0.25">
      <c r="A12" s="35">
        <v>3</v>
      </c>
      <c r="B12" s="33" t="s">
        <v>13</v>
      </c>
      <c r="C12" s="2" t="s">
        <v>14</v>
      </c>
      <c r="D12" s="3"/>
      <c r="E12" s="26"/>
      <c r="F12" s="27"/>
      <c r="G12" s="6">
        <v>1</v>
      </c>
      <c r="H12" s="27"/>
      <c r="I12" s="22"/>
    </row>
    <row r="13" spans="1:9" ht="16" thickBot="1" x14ac:dyDescent="0.25">
      <c r="A13" s="39"/>
      <c r="B13" s="40"/>
      <c r="C13" s="2" t="s">
        <v>15</v>
      </c>
      <c r="D13" s="3"/>
      <c r="E13" s="27"/>
      <c r="F13" s="17"/>
      <c r="G13" s="6">
        <v>4</v>
      </c>
      <c r="H13" s="21"/>
      <c r="I13" s="22">
        <f>(F13*G13)+(H13*G13*48)</f>
        <v>0</v>
      </c>
    </row>
    <row r="14" spans="1:9" ht="16" thickBot="1" x14ac:dyDescent="0.25">
      <c r="A14" s="39"/>
      <c r="B14" s="40"/>
      <c r="C14" s="2" t="s">
        <v>16</v>
      </c>
      <c r="D14" s="3"/>
      <c r="E14" s="27"/>
      <c r="F14" s="17"/>
      <c r="G14" s="6">
        <v>4</v>
      </c>
      <c r="H14" s="21"/>
      <c r="I14" s="22">
        <f>(F14*G14)+(H14*G14*48)</f>
        <v>0</v>
      </c>
    </row>
    <row r="15" spans="1:9" ht="16" thickBot="1" x14ac:dyDescent="0.25">
      <c r="A15" s="36"/>
      <c r="B15" s="34"/>
      <c r="C15" s="2" t="s">
        <v>17</v>
      </c>
      <c r="D15" s="3"/>
      <c r="E15" s="27"/>
      <c r="F15" s="17"/>
      <c r="G15" s="6">
        <v>4</v>
      </c>
      <c r="H15" s="21"/>
      <c r="I15" s="22">
        <f>(F15*G15)+(H15*G15*48)</f>
        <v>0</v>
      </c>
    </row>
    <row r="16" spans="1:9" ht="16" thickBot="1" x14ac:dyDescent="0.25">
      <c r="A16" s="35">
        <v>4</v>
      </c>
      <c r="B16" s="33" t="s">
        <v>18</v>
      </c>
      <c r="C16" s="2" t="s">
        <v>19</v>
      </c>
      <c r="D16" s="3"/>
      <c r="E16" s="26"/>
      <c r="F16" s="27"/>
      <c r="G16" s="6">
        <v>1</v>
      </c>
      <c r="H16" s="27"/>
      <c r="I16" s="22"/>
    </row>
    <row r="17" spans="1:9" ht="16" thickBot="1" x14ac:dyDescent="0.25">
      <c r="A17" s="36"/>
      <c r="B17" s="34"/>
      <c r="C17" s="2" t="s">
        <v>20</v>
      </c>
      <c r="D17" s="3"/>
      <c r="E17" s="27"/>
      <c r="F17" s="17"/>
      <c r="G17" s="6">
        <v>4</v>
      </c>
      <c r="H17" s="21"/>
      <c r="I17" s="22">
        <f>(F17*G17)+(H17*G17*48)</f>
        <v>0</v>
      </c>
    </row>
    <row r="18" spans="1:9" ht="16" thickBot="1" x14ac:dyDescent="0.25">
      <c r="A18" s="35">
        <v>5</v>
      </c>
      <c r="B18" s="33" t="s">
        <v>21</v>
      </c>
      <c r="C18" s="2" t="s">
        <v>22</v>
      </c>
      <c r="D18" s="3" t="s">
        <v>23</v>
      </c>
      <c r="E18" s="26"/>
      <c r="F18" s="27"/>
      <c r="G18" s="6">
        <v>2</v>
      </c>
      <c r="H18" s="27"/>
      <c r="I18" s="22"/>
    </row>
    <row r="19" spans="1:9" ht="16" thickBot="1" x14ac:dyDescent="0.25">
      <c r="A19" s="39"/>
      <c r="B19" s="40"/>
      <c r="C19" s="2" t="s">
        <v>24</v>
      </c>
      <c r="D19" s="3"/>
      <c r="E19" s="27"/>
      <c r="F19" s="17"/>
      <c r="G19" s="6">
        <v>4</v>
      </c>
      <c r="H19" s="21"/>
      <c r="I19" s="22">
        <f t="shared" ref="I19:I25" si="0">(F19*G19)+(H19*G19*48)</f>
        <v>0</v>
      </c>
    </row>
    <row r="20" spans="1:9" ht="16" thickBot="1" x14ac:dyDescent="0.25">
      <c r="A20" s="36"/>
      <c r="B20" s="34"/>
      <c r="C20" s="2" t="s">
        <v>25</v>
      </c>
      <c r="D20" s="3"/>
      <c r="E20" s="27"/>
      <c r="F20" s="17"/>
      <c r="G20" s="6">
        <v>1</v>
      </c>
      <c r="H20" s="21"/>
      <c r="I20" s="22">
        <f t="shared" si="0"/>
        <v>0</v>
      </c>
    </row>
    <row r="21" spans="1:9" ht="16" thickBot="1" x14ac:dyDescent="0.25">
      <c r="A21" s="35">
        <v>6</v>
      </c>
      <c r="B21" s="33" t="s">
        <v>26</v>
      </c>
      <c r="C21" s="2" t="s">
        <v>27</v>
      </c>
      <c r="D21" s="3"/>
      <c r="E21" s="27"/>
      <c r="F21" s="17"/>
      <c r="G21" s="6">
        <v>1</v>
      </c>
      <c r="H21" s="21"/>
      <c r="I21" s="22">
        <f t="shared" si="0"/>
        <v>0</v>
      </c>
    </row>
    <row r="22" spans="1:9" ht="16" thickBot="1" x14ac:dyDescent="0.25">
      <c r="A22" s="36"/>
      <c r="B22" s="34"/>
      <c r="C22" s="2" t="s">
        <v>28</v>
      </c>
      <c r="D22" s="3"/>
      <c r="E22" s="27"/>
      <c r="F22" s="17"/>
      <c r="G22" s="6">
        <v>2</v>
      </c>
      <c r="H22" s="21"/>
      <c r="I22" s="22">
        <f t="shared" si="0"/>
        <v>0</v>
      </c>
    </row>
    <row r="23" spans="1:9" ht="16" thickBot="1" x14ac:dyDescent="0.25">
      <c r="A23" s="35">
        <v>7</v>
      </c>
      <c r="B23" s="33" t="s">
        <v>29</v>
      </c>
      <c r="C23" s="2" t="s">
        <v>30</v>
      </c>
      <c r="D23" s="3"/>
      <c r="E23" s="27"/>
      <c r="F23" s="17"/>
      <c r="G23" s="6">
        <v>2</v>
      </c>
      <c r="H23" s="21"/>
      <c r="I23" s="22">
        <f t="shared" si="0"/>
        <v>0</v>
      </c>
    </row>
    <row r="24" spans="1:9" ht="16" thickBot="1" x14ac:dyDescent="0.25">
      <c r="A24" s="39"/>
      <c r="B24" s="40"/>
      <c r="C24" s="2" t="s">
        <v>31</v>
      </c>
      <c r="D24" s="3"/>
      <c r="E24" s="27"/>
      <c r="F24" s="17"/>
      <c r="G24" s="6">
        <v>1</v>
      </c>
      <c r="H24" s="21"/>
      <c r="I24" s="22">
        <f t="shared" si="0"/>
        <v>0</v>
      </c>
    </row>
    <row r="25" spans="1:9" ht="16" thickBot="1" x14ac:dyDescent="0.25">
      <c r="A25" s="36"/>
      <c r="B25" s="34"/>
      <c r="C25" s="2" t="s">
        <v>32</v>
      </c>
      <c r="D25" s="3"/>
      <c r="E25" s="27"/>
      <c r="F25" s="17"/>
      <c r="G25" s="6">
        <v>1</v>
      </c>
      <c r="H25" s="21"/>
      <c r="I25" s="22">
        <f t="shared" si="0"/>
        <v>0</v>
      </c>
    </row>
    <row r="26" spans="1:9" ht="16" thickBot="1" x14ac:dyDescent="0.25">
      <c r="A26" s="4">
        <v>8</v>
      </c>
      <c r="B26" s="1" t="s">
        <v>33</v>
      </c>
      <c r="C26" s="2" t="s">
        <v>34</v>
      </c>
      <c r="D26" s="3"/>
      <c r="E26" s="26"/>
      <c r="F26" s="27"/>
      <c r="G26" s="6">
        <v>1</v>
      </c>
      <c r="H26" s="27"/>
      <c r="I26" s="22"/>
    </row>
    <row r="27" spans="1:9" ht="27" thickBot="1" x14ac:dyDescent="0.25">
      <c r="A27" s="35">
        <v>9</v>
      </c>
      <c r="B27" s="33" t="s">
        <v>35</v>
      </c>
      <c r="C27" s="2" t="s">
        <v>36</v>
      </c>
      <c r="D27" s="3" t="s">
        <v>37</v>
      </c>
      <c r="E27" s="27"/>
      <c r="F27" s="17"/>
      <c r="G27" s="6">
        <v>8</v>
      </c>
      <c r="H27" s="21"/>
      <c r="I27" s="22">
        <f>(F27*G27)+(H27*G27*48)</f>
        <v>0</v>
      </c>
    </row>
    <row r="28" spans="1:9" ht="16" thickBot="1" x14ac:dyDescent="0.25">
      <c r="A28" s="39"/>
      <c r="B28" s="40"/>
      <c r="C28" s="2" t="s">
        <v>38</v>
      </c>
      <c r="D28" s="3" t="s">
        <v>39</v>
      </c>
      <c r="E28" s="27"/>
      <c r="F28" s="17"/>
      <c r="G28" s="6">
        <v>3</v>
      </c>
      <c r="H28" s="21"/>
      <c r="I28" s="22">
        <f>(F28*G28)+(H28*G28*48)</f>
        <v>0</v>
      </c>
    </row>
    <row r="29" spans="1:9" ht="16" thickBot="1" x14ac:dyDescent="0.25">
      <c r="A29" s="36"/>
      <c r="B29" s="34"/>
      <c r="C29" s="2" t="s">
        <v>40</v>
      </c>
      <c r="D29" s="3"/>
      <c r="E29" s="27"/>
      <c r="F29" s="17"/>
      <c r="G29" s="6">
        <v>1</v>
      </c>
      <c r="H29" s="21"/>
      <c r="I29" s="22">
        <f>(F29*G29)+(H29*G29*48)</f>
        <v>0</v>
      </c>
    </row>
    <row r="30" spans="1:9" ht="16" thickBot="1" x14ac:dyDescent="0.25">
      <c r="A30" s="35">
        <v>10</v>
      </c>
      <c r="B30" s="33" t="s">
        <v>41</v>
      </c>
      <c r="C30" s="2" t="s">
        <v>42</v>
      </c>
      <c r="D30" s="3"/>
      <c r="E30" s="26"/>
      <c r="F30" s="27"/>
      <c r="G30" s="6">
        <v>1</v>
      </c>
      <c r="H30" s="27"/>
      <c r="I30" s="22"/>
    </row>
    <row r="31" spans="1:9" ht="16" thickBot="1" x14ac:dyDescent="0.25">
      <c r="A31" s="36"/>
      <c r="B31" s="34"/>
      <c r="C31" s="2" t="s">
        <v>43</v>
      </c>
      <c r="D31" s="3"/>
      <c r="E31" s="26"/>
      <c r="F31" s="27"/>
      <c r="G31" s="6">
        <v>1</v>
      </c>
      <c r="H31" s="27"/>
      <c r="I31" s="22"/>
    </row>
    <row r="32" spans="1:9" ht="16" thickBot="1" x14ac:dyDescent="0.25">
      <c r="A32" s="13"/>
      <c r="B32" s="41" t="s">
        <v>44</v>
      </c>
      <c r="C32" s="42"/>
      <c r="D32" s="42"/>
      <c r="E32" s="42"/>
      <c r="F32" s="42"/>
      <c r="G32" s="42"/>
      <c r="H32" s="42"/>
      <c r="I32" s="43"/>
    </row>
    <row r="33" spans="1:9" ht="27" thickBot="1" x14ac:dyDescent="0.25">
      <c r="A33" s="35">
        <v>11</v>
      </c>
      <c r="B33" s="30" t="s">
        <v>45</v>
      </c>
      <c r="C33" s="3" t="s">
        <v>46</v>
      </c>
      <c r="D33" s="3" t="s">
        <v>47</v>
      </c>
      <c r="E33" s="27"/>
      <c r="F33" s="17"/>
      <c r="G33" s="6">
        <v>32</v>
      </c>
      <c r="H33" s="21"/>
      <c r="I33" s="22">
        <f>(F33*G33)+(H33*G33*48)</f>
        <v>0</v>
      </c>
    </row>
    <row r="34" spans="1:9" ht="27" thickBot="1" x14ac:dyDescent="0.25">
      <c r="A34" s="36"/>
      <c r="B34" s="31"/>
      <c r="C34" s="3" t="s">
        <v>48</v>
      </c>
      <c r="D34" s="3"/>
      <c r="E34" s="27"/>
      <c r="F34" s="17"/>
      <c r="G34" s="6">
        <v>2</v>
      </c>
      <c r="H34" s="21"/>
      <c r="I34" s="22">
        <f>(F34*G34)+(H34*G34*48)</f>
        <v>0</v>
      </c>
    </row>
    <row r="35" spans="1:9" ht="16" thickBot="1" x14ac:dyDescent="0.25">
      <c r="A35" s="4"/>
      <c r="B35" s="32"/>
      <c r="C35" s="3" t="s">
        <v>109</v>
      </c>
      <c r="D35" s="3" t="s">
        <v>110</v>
      </c>
      <c r="E35" s="27"/>
      <c r="F35" s="17"/>
      <c r="G35" s="6"/>
      <c r="H35" s="21"/>
      <c r="I35" s="22"/>
    </row>
    <row r="36" spans="1:9" ht="16" thickBot="1" x14ac:dyDescent="0.25">
      <c r="A36" s="4">
        <v>12</v>
      </c>
      <c r="B36" s="1" t="s">
        <v>49</v>
      </c>
      <c r="C36" s="3" t="s">
        <v>50</v>
      </c>
      <c r="D36" s="3"/>
      <c r="E36" s="27"/>
      <c r="F36" s="17"/>
      <c r="G36" s="6">
        <v>16</v>
      </c>
      <c r="H36" s="21"/>
      <c r="I36" s="22">
        <f>(F36*G36)+(H36*G36*48)</f>
        <v>0</v>
      </c>
    </row>
    <row r="37" spans="1:9" ht="16" thickBot="1" x14ac:dyDescent="0.25">
      <c r="A37" s="4">
        <v>13</v>
      </c>
      <c r="B37" s="1" t="s">
        <v>51</v>
      </c>
      <c r="C37" s="3" t="s">
        <v>51</v>
      </c>
      <c r="D37" s="3"/>
      <c r="E37" s="27"/>
      <c r="F37" s="17"/>
      <c r="G37" s="6">
        <v>2</v>
      </c>
      <c r="H37" s="21"/>
      <c r="I37" s="22">
        <f>(F37*G37)+(H37*G37*48)</f>
        <v>0</v>
      </c>
    </row>
    <row r="38" spans="1:9" ht="16" thickBot="1" x14ac:dyDescent="0.25">
      <c r="A38" s="4">
        <v>14</v>
      </c>
      <c r="B38" s="1" t="s">
        <v>52</v>
      </c>
      <c r="C38" s="3" t="s">
        <v>52</v>
      </c>
      <c r="D38" s="3"/>
      <c r="E38" s="27"/>
      <c r="F38" s="17"/>
      <c r="G38" s="6">
        <v>2</v>
      </c>
      <c r="H38" s="21"/>
      <c r="I38" s="22">
        <f>(F38*G38)+(H38*G38*48)</f>
        <v>0</v>
      </c>
    </row>
    <row r="39" spans="1:9" ht="16" thickBot="1" x14ac:dyDescent="0.25">
      <c r="A39" s="35">
        <v>15</v>
      </c>
      <c r="B39" s="1" t="s">
        <v>53</v>
      </c>
      <c r="C39" s="3" t="s">
        <v>54</v>
      </c>
      <c r="D39" s="3"/>
      <c r="E39" s="3"/>
      <c r="F39" s="27"/>
      <c r="G39" s="6">
        <v>2</v>
      </c>
      <c r="H39" s="27"/>
      <c r="I39" s="22"/>
    </row>
    <row r="40" spans="1:9" ht="16" thickBot="1" x14ac:dyDescent="0.25">
      <c r="A40" s="36"/>
      <c r="B40" s="1" t="s">
        <v>55</v>
      </c>
      <c r="C40" s="3" t="s">
        <v>56</v>
      </c>
      <c r="D40" s="3"/>
      <c r="E40" s="27"/>
      <c r="F40" s="17"/>
      <c r="G40" s="6">
        <v>4</v>
      </c>
      <c r="H40" s="21"/>
      <c r="I40" s="22">
        <f>(F40*G40)+(H40*G40*48)</f>
        <v>0</v>
      </c>
    </row>
    <row r="41" spans="1:9" ht="16" thickBot="1" x14ac:dyDescent="0.25">
      <c r="A41" s="35">
        <v>16</v>
      </c>
      <c r="B41" s="1" t="s">
        <v>57</v>
      </c>
      <c r="C41" s="3" t="s">
        <v>58</v>
      </c>
      <c r="D41" s="3"/>
      <c r="E41" s="3"/>
      <c r="F41" s="27"/>
      <c r="G41" s="6">
        <v>2</v>
      </c>
      <c r="H41" s="27"/>
      <c r="I41" s="22">
        <f>(F41*G41)+(H41*G41*48)</f>
        <v>0</v>
      </c>
    </row>
    <row r="42" spans="1:9" ht="16" thickBot="1" x14ac:dyDescent="0.25">
      <c r="A42" s="36"/>
      <c r="B42" s="1" t="s">
        <v>55</v>
      </c>
      <c r="C42" s="3" t="s">
        <v>59</v>
      </c>
      <c r="D42" s="3"/>
      <c r="E42" s="27"/>
      <c r="F42" s="17"/>
      <c r="G42" s="6">
        <v>4</v>
      </c>
      <c r="H42" s="21"/>
      <c r="I42" s="22"/>
    </row>
    <row r="43" spans="1:9" ht="16" thickBot="1" x14ac:dyDescent="0.25">
      <c r="A43" s="35">
        <v>17</v>
      </c>
      <c r="B43" s="33" t="s">
        <v>60</v>
      </c>
      <c r="C43" s="3" t="s">
        <v>61</v>
      </c>
      <c r="D43" s="3" t="s">
        <v>62</v>
      </c>
      <c r="E43" s="27"/>
      <c r="F43" s="17"/>
      <c r="G43" s="6">
        <v>1</v>
      </c>
      <c r="H43" s="21"/>
      <c r="I43" s="22">
        <f>(F43*G43)+(H43*G43*48)</f>
        <v>0</v>
      </c>
    </row>
    <row r="44" spans="1:9" ht="16" thickBot="1" x14ac:dyDescent="0.25">
      <c r="A44" s="36"/>
      <c r="B44" s="34"/>
      <c r="C44" s="3" t="s">
        <v>63</v>
      </c>
      <c r="D44" s="3"/>
      <c r="E44" s="3"/>
      <c r="F44" s="27"/>
      <c r="G44" s="6">
        <v>1</v>
      </c>
      <c r="H44" s="27"/>
      <c r="I44" s="22"/>
    </row>
    <row r="45" spans="1:9" ht="16" thickBot="1" x14ac:dyDescent="0.25">
      <c r="A45" s="35">
        <v>18</v>
      </c>
      <c r="B45" s="33" t="s">
        <v>64</v>
      </c>
      <c r="C45" s="3" t="s">
        <v>65</v>
      </c>
      <c r="D45" s="3" t="s">
        <v>62</v>
      </c>
      <c r="E45" s="27"/>
      <c r="F45" s="17"/>
      <c r="G45" s="6">
        <v>1</v>
      </c>
      <c r="H45" s="21"/>
      <c r="I45" s="22">
        <f>(F45*G45)+(H45*G45*48)</f>
        <v>0</v>
      </c>
    </row>
    <row r="46" spans="1:9" ht="16" thickBot="1" x14ac:dyDescent="0.25">
      <c r="A46" s="36"/>
      <c r="B46" s="34"/>
      <c r="C46" s="3" t="s">
        <v>66</v>
      </c>
      <c r="D46" s="3"/>
      <c r="E46" s="3"/>
      <c r="F46" s="27"/>
      <c r="G46" s="6">
        <v>1</v>
      </c>
      <c r="H46" s="27"/>
      <c r="I46" s="22"/>
    </row>
    <row r="47" spans="1:9" ht="16" thickBot="1" x14ac:dyDescent="0.25">
      <c r="A47" s="35">
        <v>19</v>
      </c>
      <c r="B47" s="33" t="s">
        <v>67</v>
      </c>
      <c r="C47" s="3" t="s">
        <v>68</v>
      </c>
      <c r="D47" s="3"/>
      <c r="E47" s="27"/>
      <c r="F47" s="17"/>
      <c r="G47" s="6">
        <v>1</v>
      </c>
      <c r="H47" s="21"/>
      <c r="I47" s="22">
        <f>(F47*G47)+(H47*G47*48)</f>
        <v>0</v>
      </c>
    </row>
    <row r="48" spans="1:9" ht="16" thickBot="1" x14ac:dyDescent="0.25">
      <c r="A48" s="36"/>
      <c r="B48" s="34"/>
      <c r="C48" s="3" t="s">
        <v>69</v>
      </c>
      <c r="D48" s="3"/>
      <c r="E48" s="27"/>
      <c r="F48" s="17"/>
      <c r="G48" s="6">
        <v>1</v>
      </c>
      <c r="H48" s="21"/>
      <c r="I48" s="22">
        <f>(F48*G48)+(H48*G48*48)</f>
        <v>0</v>
      </c>
    </row>
    <row r="49" spans="1:9" ht="16" thickBot="1" x14ac:dyDescent="0.25">
      <c r="A49" s="35">
        <v>20</v>
      </c>
      <c r="B49" s="33" t="s">
        <v>70</v>
      </c>
      <c r="C49" s="3" t="s">
        <v>71</v>
      </c>
      <c r="D49" s="3"/>
      <c r="E49" s="27"/>
      <c r="F49" s="17"/>
      <c r="G49" s="6">
        <v>1</v>
      </c>
      <c r="H49" s="21"/>
      <c r="I49" s="22">
        <f>(F49*G49)+(H49*G49*48)</f>
        <v>0</v>
      </c>
    </row>
    <row r="50" spans="1:9" ht="16" thickBot="1" x14ac:dyDescent="0.25">
      <c r="A50" s="36"/>
      <c r="B50" s="34"/>
      <c r="C50" s="3" t="s">
        <v>72</v>
      </c>
      <c r="D50" s="3"/>
      <c r="E50" s="27"/>
      <c r="F50" s="17"/>
      <c r="G50" s="6">
        <v>1</v>
      </c>
      <c r="H50" s="21"/>
      <c r="I50" s="22">
        <f>(F50*G50)+(H50*G50*48)</f>
        <v>0</v>
      </c>
    </row>
    <row r="51" spans="1:9" ht="30" customHeight="1" thickBot="1" x14ac:dyDescent="0.25">
      <c r="A51" s="35">
        <v>21</v>
      </c>
      <c r="B51" s="33" t="s">
        <v>73</v>
      </c>
      <c r="C51" s="28" t="s">
        <v>73</v>
      </c>
      <c r="D51" s="28" t="s">
        <v>74</v>
      </c>
      <c r="E51" s="28"/>
      <c r="F51" s="27"/>
      <c r="G51" s="6">
        <v>2</v>
      </c>
      <c r="H51" s="27"/>
      <c r="I51" s="22"/>
    </row>
    <row r="52" spans="1:9" ht="16" thickBot="1" x14ac:dyDescent="0.25">
      <c r="A52" s="36"/>
      <c r="B52" s="34"/>
      <c r="C52" s="29"/>
      <c r="D52" s="29"/>
      <c r="E52" s="29"/>
      <c r="F52" s="17"/>
      <c r="G52" s="6"/>
      <c r="H52" s="21"/>
      <c r="I52" s="22"/>
    </row>
    <row r="53" spans="1:9" ht="16" thickBot="1" x14ac:dyDescent="0.25">
      <c r="A53" s="14"/>
      <c r="B53" s="41" t="s">
        <v>75</v>
      </c>
      <c r="C53" s="42"/>
      <c r="D53" s="42"/>
      <c r="E53" s="42"/>
      <c r="F53" s="42"/>
      <c r="G53" s="42"/>
      <c r="H53" s="42"/>
      <c r="I53" s="43"/>
    </row>
    <row r="54" spans="1:9" ht="53" thickBot="1" x14ac:dyDescent="0.25">
      <c r="A54" s="35">
        <v>22</v>
      </c>
      <c r="B54" s="33" t="s">
        <v>76</v>
      </c>
      <c r="C54" s="3" t="s">
        <v>77</v>
      </c>
      <c r="D54" s="3" t="s">
        <v>78</v>
      </c>
      <c r="E54" s="3"/>
      <c r="F54" s="27"/>
      <c r="G54" s="6">
        <v>1</v>
      </c>
      <c r="H54" s="27"/>
      <c r="I54" s="22"/>
    </row>
    <row r="55" spans="1:9" ht="16" thickBot="1" x14ac:dyDescent="0.25">
      <c r="A55" s="36"/>
      <c r="B55" s="34"/>
      <c r="C55" s="3" t="s">
        <v>79</v>
      </c>
      <c r="D55" s="3"/>
      <c r="E55" s="27"/>
      <c r="F55" s="17"/>
      <c r="G55" s="6">
        <v>3</v>
      </c>
      <c r="H55" s="21"/>
      <c r="I55" s="22">
        <f>(F55*G55)+(H55*G55*48)</f>
        <v>0</v>
      </c>
    </row>
    <row r="56" spans="1:9" ht="40" thickBot="1" x14ac:dyDescent="0.25">
      <c r="A56" s="35">
        <v>23</v>
      </c>
      <c r="B56" s="33" t="s">
        <v>80</v>
      </c>
      <c r="C56" s="3" t="s">
        <v>81</v>
      </c>
      <c r="D56" s="3" t="s">
        <v>82</v>
      </c>
      <c r="E56" s="3"/>
      <c r="F56" s="27"/>
      <c r="G56" s="6">
        <v>1</v>
      </c>
      <c r="H56" s="27"/>
      <c r="I56" s="22"/>
    </row>
    <row r="57" spans="1:9" ht="16" thickBot="1" x14ac:dyDescent="0.25">
      <c r="A57" s="36"/>
      <c r="B57" s="34"/>
      <c r="C57" s="3" t="s">
        <v>83</v>
      </c>
      <c r="D57" s="3"/>
      <c r="E57" s="27"/>
      <c r="F57" s="17"/>
      <c r="G57" s="6">
        <v>2</v>
      </c>
      <c r="H57" s="21"/>
      <c r="I57" s="22">
        <f>(F57*G57)+(H57*G57*48)</f>
        <v>0</v>
      </c>
    </row>
    <row r="58" spans="1:9" ht="27" thickBot="1" x14ac:dyDescent="0.25">
      <c r="A58" s="4">
        <v>24</v>
      </c>
      <c r="B58" s="1" t="s">
        <v>84</v>
      </c>
      <c r="C58" s="3" t="s">
        <v>84</v>
      </c>
      <c r="D58" s="3" t="s">
        <v>85</v>
      </c>
      <c r="E58" s="27"/>
      <c r="F58" s="17"/>
      <c r="G58" s="6">
        <v>3</v>
      </c>
      <c r="H58" s="21"/>
      <c r="I58" s="22">
        <f>(F58*G58)+(H58*G58*48)</f>
        <v>0</v>
      </c>
    </row>
    <row r="59" spans="1:9" ht="16" thickBot="1" x14ac:dyDescent="0.25">
      <c r="A59" s="35">
        <v>25</v>
      </c>
      <c r="B59" s="33" t="s">
        <v>86</v>
      </c>
      <c r="C59" s="3" t="s">
        <v>87</v>
      </c>
      <c r="D59" s="3" t="s">
        <v>88</v>
      </c>
      <c r="E59" s="27"/>
      <c r="F59" s="17"/>
      <c r="G59" s="6">
        <v>2</v>
      </c>
      <c r="H59" s="21"/>
      <c r="I59" s="22">
        <f>(F59*G59)+(H59*G59*48)</f>
        <v>0</v>
      </c>
    </row>
    <row r="60" spans="1:9" ht="16" thickBot="1" x14ac:dyDescent="0.25">
      <c r="A60" s="39"/>
      <c r="B60" s="40"/>
      <c r="C60" s="3" t="s">
        <v>89</v>
      </c>
      <c r="D60" s="3"/>
      <c r="E60" s="27"/>
      <c r="F60" s="17"/>
      <c r="G60" s="6">
        <v>2</v>
      </c>
      <c r="H60" s="21"/>
      <c r="I60" s="22">
        <f>(F60*G60)+(H60*G60*48)</f>
        <v>0</v>
      </c>
    </row>
    <row r="61" spans="1:9" ht="16" thickBot="1" x14ac:dyDescent="0.25">
      <c r="A61" s="36"/>
      <c r="B61" s="34"/>
      <c r="C61" s="3" t="s">
        <v>90</v>
      </c>
      <c r="D61" s="3"/>
      <c r="E61" s="3"/>
      <c r="F61" s="27"/>
      <c r="G61" s="6">
        <v>1</v>
      </c>
      <c r="H61" s="27"/>
      <c r="I61" s="22"/>
    </row>
    <row r="62" spans="1:9" ht="16" thickBot="1" x14ac:dyDescent="0.25">
      <c r="A62" s="35">
        <v>26</v>
      </c>
      <c r="B62" s="33" t="s">
        <v>91</v>
      </c>
      <c r="C62" s="3" t="s">
        <v>92</v>
      </c>
      <c r="D62" s="3"/>
      <c r="E62" s="27"/>
      <c r="F62" s="17"/>
      <c r="G62" s="6">
        <v>4</v>
      </c>
      <c r="H62" s="21"/>
      <c r="I62" s="22">
        <f>(F62*G62)+(H62*G62*48)</f>
        <v>0</v>
      </c>
    </row>
    <row r="63" spans="1:9" ht="16" thickBot="1" x14ac:dyDescent="0.25">
      <c r="A63" s="36"/>
      <c r="B63" s="34"/>
      <c r="C63" s="3" t="s">
        <v>93</v>
      </c>
      <c r="D63" s="3"/>
      <c r="E63" s="17"/>
      <c r="F63" s="27"/>
      <c r="G63" s="6">
        <v>2</v>
      </c>
      <c r="H63" s="27"/>
      <c r="I63" s="22">
        <f>(F63*G63)+(H63*G63*48)</f>
        <v>0</v>
      </c>
    </row>
    <row r="64" spans="1:9" ht="16" thickBot="1" x14ac:dyDescent="0.25">
      <c r="A64" s="35">
        <v>27</v>
      </c>
      <c r="B64" s="33" t="s">
        <v>94</v>
      </c>
      <c r="C64" s="3" t="s">
        <v>95</v>
      </c>
      <c r="D64" s="3"/>
      <c r="E64" s="27"/>
      <c r="F64" s="17"/>
      <c r="G64" s="6">
        <v>1</v>
      </c>
      <c r="H64" s="21"/>
      <c r="I64" s="22">
        <f>(F64*G64)+(H64*G64*48)</f>
        <v>0</v>
      </c>
    </row>
    <row r="65" spans="1:9" ht="16" thickBot="1" x14ac:dyDescent="0.25">
      <c r="A65" s="36"/>
      <c r="B65" s="34"/>
      <c r="C65" s="3" t="s">
        <v>96</v>
      </c>
      <c r="D65" s="3"/>
      <c r="E65" s="3"/>
      <c r="F65" s="27"/>
      <c r="G65" s="6">
        <v>1</v>
      </c>
      <c r="H65" s="27"/>
      <c r="I65" s="22"/>
    </row>
    <row r="66" spans="1:9" ht="27" thickBot="1" x14ac:dyDescent="0.25">
      <c r="A66" s="35">
        <v>28</v>
      </c>
      <c r="B66" s="33" t="s">
        <v>97</v>
      </c>
      <c r="C66" s="3" t="s">
        <v>98</v>
      </c>
      <c r="D66" s="3" t="s">
        <v>99</v>
      </c>
      <c r="E66" s="27"/>
      <c r="F66" s="18"/>
      <c r="G66" s="7">
        <v>3</v>
      </c>
      <c r="H66" s="21"/>
      <c r="I66" s="22">
        <f>(F66*G66)+(H66*G66*48)</f>
        <v>0</v>
      </c>
    </row>
    <row r="67" spans="1:9" ht="16" thickBot="1" x14ac:dyDescent="0.25">
      <c r="A67" s="37"/>
      <c r="B67" s="38"/>
      <c r="C67" s="5" t="s">
        <v>100</v>
      </c>
      <c r="D67" s="5"/>
      <c r="E67" s="5"/>
      <c r="F67" s="27"/>
      <c r="G67" s="7">
        <v>2</v>
      </c>
      <c r="H67" s="27"/>
      <c r="I67" s="22"/>
    </row>
    <row r="70" spans="1:9" x14ac:dyDescent="0.2">
      <c r="B70" t="s">
        <v>106</v>
      </c>
    </row>
  </sheetData>
  <mergeCells count="51">
    <mergeCell ref="B5:D5"/>
    <mergeCell ref="A6:A7"/>
    <mergeCell ref="B6:B7"/>
    <mergeCell ref="A3:I3"/>
    <mergeCell ref="A12:A15"/>
    <mergeCell ref="B12:B15"/>
    <mergeCell ref="A16:A17"/>
    <mergeCell ref="B16:B17"/>
    <mergeCell ref="A8:A11"/>
    <mergeCell ref="B8:B11"/>
    <mergeCell ref="A18:A20"/>
    <mergeCell ref="B18:B20"/>
    <mergeCell ref="A47:A48"/>
    <mergeCell ref="B47:B48"/>
    <mergeCell ref="A39:A40"/>
    <mergeCell ref="A21:A22"/>
    <mergeCell ref="B21:B22"/>
    <mergeCell ref="A23:A25"/>
    <mergeCell ref="B23:B25"/>
    <mergeCell ref="A27:A29"/>
    <mergeCell ref="B27:B29"/>
    <mergeCell ref="A30:A31"/>
    <mergeCell ref="B30:B31"/>
    <mergeCell ref="A33:A34"/>
    <mergeCell ref="B32:I32"/>
    <mergeCell ref="A66:A67"/>
    <mergeCell ref="B66:B67"/>
    <mergeCell ref="A59:A61"/>
    <mergeCell ref="B59:B61"/>
    <mergeCell ref="A49:A50"/>
    <mergeCell ref="B49:B50"/>
    <mergeCell ref="A51:A52"/>
    <mergeCell ref="B51:B52"/>
    <mergeCell ref="A54:A55"/>
    <mergeCell ref="B54:B55"/>
    <mergeCell ref="A56:A57"/>
    <mergeCell ref="B56:B57"/>
    <mergeCell ref="B53:I53"/>
    <mergeCell ref="A62:A63"/>
    <mergeCell ref="B62:B63"/>
    <mergeCell ref="A64:A65"/>
    <mergeCell ref="A41:A42"/>
    <mergeCell ref="A43:A44"/>
    <mergeCell ref="B43:B44"/>
    <mergeCell ref="A45:A46"/>
    <mergeCell ref="B45:B46"/>
    <mergeCell ref="E51:E52"/>
    <mergeCell ref="B33:B35"/>
    <mergeCell ref="B64:B65"/>
    <mergeCell ref="C51:C52"/>
    <mergeCell ref="D51:D52"/>
  </mergeCells>
  <pageMargins left="0.31496062992125984" right="0.31496062992125984" top="0.35433070866141736" bottom="0.74803149606299213" header="0.31496062992125984" footer="0.31496062992125984"/>
  <pageSetup paperSize="9" orientation="landscape" r:id="rId1"/>
  <rowBreaks count="2" manualBreakCount="2">
    <brk id="29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Antonie Bok</dc:creator>
  <cp:lastModifiedBy>Johan Baars</cp:lastModifiedBy>
  <cp:lastPrinted>2024-06-12T15:21:01Z</cp:lastPrinted>
  <dcterms:created xsi:type="dcterms:W3CDTF">2024-06-06T16:33:52Z</dcterms:created>
  <dcterms:modified xsi:type="dcterms:W3CDTF">2024-07-20T08:11:10Z</dcterms:modified>
</cp:coreProperties>
</file>