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klaar zetten in filenet\"/>
    </mc:Choice>
  </mc:AlternateContent>
  <xr:revisionPtr revIDLastSave="0" documentId="13_ncr:1_{C4981D81-F9F2-4B17-9EF9-09287E608D48}" xr6:coauthVersionLast="47" xr6:coauthVersionMax="47" xr10:uidLastSave="{00000000-0000-0000-0000-000000000000}"/>
  <bookViews>
    <workbookView xWindow="-120" yWindow="-120" windowWidth="29040" windowHeight="15840" xr2:uid="{47BEC1C3-BAF0-4882-A672-CD0D11863FC3}"/>
  </bookViews>
  <sheets>
    <sheet name="Voorblad" sheetId="3" r:id="rId1"/>
    <sheet name="KP ZW 2025" sheetId="1" r:id="rId2"/>
    <sheet name="KP ZW 2026" sheetId="4" r:id="rId3"/>
    <sheet name="KP ZW 2027" sheetId="5" r:id="rId4"/>
    <sheet name="KP ZW 2028" sheetId="6" r:id="rId5"/>
    <sheet name="Objectadressen" sheetId="2" r:id="rId6"/>
  </sheets>
  <definedNames>
    <definedName name="_xlnm._FilterDatabase" localSheetId="1" hidden="1">'KP ZW 2025'!$A$1:$AL$23</definedName>
    <definedName name="_xlnm._FilterDatabase" localSheetId="2" hidden="1">'KP ZW 2026'!$A$1:$AH$21</definedName>
    <definedName name="_xlnm._FilterDatabase" localSheetId="3" hidden="1">'KP ZW 2027'!$A$1:$AH$22</definedName>
    <definedName name="_xlnm._FilterDatabase" localSheetId="4" hidden="1">'KP ZW 2028'!$A$1:$AH$45</definedName>
    <definedName name="_xlnm._FilterDatabase" localSheetId="5" hidden="1">Objectadressen!$A$1:$F$1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</calcChain>
</file>

<file path=xl/sharedStrings.xml><?xml version="1.0" encoding="utf-8"?>
<sst xmlns="http://schemas.openxmlformats.org/spreadsheetml/2006/main" count="1737" uniqueCount="494">
  <si>
    <t>ComponentID</t>
  </si>
  <si>
    <t>ComponentSoortID</t>
  </si>
  <si>
    <t>ComponentSoort</t>
  </si>
  <si>
    <t>KeuringID</t>
  </si>
  <si>
    <t>PO-activiteit</t>
  </si>
  <si>
    <t>Grondslag</t>
  </si>
  <si>
    <t>FlexDatum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</si>
  <si>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</si>
  <si>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</si>
  <si>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</si>
  <si>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</si>
  <si>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</si>
  <si>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</si>
  <si>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</si>
  <si>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</si>
  <si>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</si>
  <si>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</si>
  <si>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</si>
  <si>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</si>
  <si>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</si>
  <si>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</si>
  <si>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</si>
  <si>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</si>
  <si>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</si>
  <si>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</si>
  <si>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</si>
  <si>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</si>
  <si>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</si>
  <si>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</si>
  <si>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</si>
  <si>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</si>
  <si>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</si>
  <si>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</si>
  <si>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</si>
  <si>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Tank-pomp installatie BOS-pomp</t>
  </si>
  <si>
    <t>Inspectie tank-pomp installatie 1j</t>
  </si>
  <si>
    <t>Bedrijfszekerheid</t>
  </si>
  <si>
    <t>jaar</t>
  </si>
  <si>
    <t>rapport</t>
  </si>
  <si>
    <t>inspectie</t>
  </si>
  <si>
    <t>32D99</t>
  </si>
  <si>
    <t>OT OUDE KAMP</t>
  </si>
  <si>
    <t>Controle temperatuurgevoelige element 2j</t>
  </si>
  <si>
    <t>Activiteitenregeling: art. 3.21, lid 2</t>
  </si>
  <si>
    <t>controle</t>
  </si>
  <si>
    <t>32D21</t>
  </si>
  <si>
    <t>VAN BRAAM HOUCKGEESTKAZERNE</t>
  </si>
  <si>
    <t>CZSK</t>
  </si>
  <si>
    <t>09B50</t>
  </si>
  <si>
    <t>JOOST DOURLEINKAZERNE</t>
  </si>
  <si>
    <t>14B07</t>
  </si>
  <si>
    <t>COMPLEX BASSINGRACHT</t>
  </si>
  <si>
    <t>04F06</t>
  </si>
  <si>
    <t>SCHIETRANGE VLIEHORS</t>
  </si>
  <si>
    <t>06F02</t>
  </si>
  <si>
    <t>WILLEM L V NASSAUKAZERNE</t>
  </si>
  <si>
    <t>12B06</t>
  </si>
  <si>
    <t>MC OUDEMOLEN</t>
  </si>
  <si>
    <t>DMO</t>
  </si>
  <si>
    <t>12C01</t>
  </si>
  <si>
    <t>MMC VEENHUIZEN</t>
  </si>
  <si>
    <t>12D05</t>
  </si>
  <si>
    <t>JOHAN WILLEM FRISOKAZERNE</t>
  </si>
  <si>
    <t>16G02</t>
  </si>
  <si>
    <t>JOHANNES POSTKAZERNE</t>
  </si>
  <si>
    <t>26H23</t>
  </si>
  <si>
    <t>LEGERPLAATS ERMELO</t>
  </si>
  <si>
    <t>27A03</t>
  </si>
  <si>
    <t>LKOL TONNETKAZERNE</t>
  </si>
  <si>
    <t>27B05</t>
  </si>
  <si>
    <t>PRINSES MARGRIETKAZERNE</t>
  </si>
  <si>
    <t>32F11</t>
  </si>
  <si>
    <t>LEGERPLAATS STROE</t>
  </si>
  <si>
    <t>33C10</t>
  </si>
  <si>
    <t>LEGERPLAATS HARSKAMP (GWK)</t>
  </si>
  <si>
    <t>34G01</t>
  </si>
  <si>
    <t>KAMP HOLTERHOEK</t>
  </si>
  <si>
    <t>40A06</t>
  </si>
  <si>
    <t>ORANJEKAZERNE</t>
  </si>
  <si>
    <t>45H03</t>
  </si>
  <si>
    <t>VLIEGBASIS VOLKEL</t>
  </si>
  <si>
    <t>52A01</t>
  </si>
  <si>
    <t>LUITENANT-GENERAAL BESTKAZERNE</t>
  </si>
  <si>
    <t>49G01</t>
  </si>
  <si>
    <t>VLIEGBASIS WOENSDRECHT</t>
  </si>
  <si>
    <t>Opslagtank in terrein</t>
  </si>
  <si>
    <t>Controle water-sludge bovengrondse opslagtank 1j</t>
  </si>
  <si>
    <t>Activiteitenregeling: art. 4.15: incl verwijzingsartikel naar PGS 30 mbt Inrichtingen Barim type A en B / PGS 30: art. 4.2.2 en 4.2.9 / Activiteitenregeling: 3.71d en 3,71f</t>
  </si>
  <si>
    <t>verklaring</t>
  </si>
  <si>
    <t>inspectie water-sludge</t>
  </si>
  <si>
    <t>Herkeuring bovengr.stalen opslagtank voor vloeibare brandstoffen 15, 20j</t>
  </si>
  <si>
    <t>Activiteitenregeling: art. 4.15: incl verwijzingsartikel naar PGS 30 mbt Inrichtingen Barim type A en B / PGS 30: art. 4.2.2 / Activiteitenregeling: 3.71d en 3,71f</t>
  </si>
  <si>
    <t>keuring</t>
  </si>
  <si>
    <t>Technische inspectie opslagtank 1j</t>
  </si>
  <si>
    <t>Activiteitenregeling: 3.34 / Activiteitenregeling: 3.71d en 3,71f / PGS 30: art. 3.2.1</t>
  </si>
  <si>
    <t>Opslagtank in gebouw</t>
  </si>
  <si>
    <t>0</t>
  </si>
  <si>
    <t>32D10</t>
  </si>
  <si>
    <t>TECHNOLOGY CENTER LAND</t>
  </si>
  <si>
    <t>001</t>
  </si>
  <si>
    <t>36H01</t>
  </si>
  <si>
    <t>ANTENNEPARK OUDDORP</t>
  </si>
  <si>
    <t>100</t>
  </si>
  <si>
    <t>Wachtgebouw , Zendstation</t>
  </si>
  <si>
    <t>K1</t>
  </si>
  <si>
    <t>B06</t>
  </si>
  <si>
    <t>RVB-ZW</t>
  </si>
  <si>
    <t>51D05</t>
  </si>
  <si>
    <t>VLIEGBASIS EINDHOVEN</t>
  </si>
  <si>
    <t>Herkeuring ondergr.stalen opslagtank voor vloeibare brandstoffen 10, 15, 20j</t>
  </si>
  <si>
    <t>Activiteitenregeling: art. 3.35, lid 2 en 5</t>
  </si>
  <si>
    <t>Controle water-sludge ondergrondse opslagtank 1j</t>
  </si>
  <si>
    <t>Activiteitenregeling: art. 3.36, lid 5 en 7</t>
  </si>
  <si>
    <t>Grondwatermonitoring peilbuis 1j</t>
  </si>
  <si>
    <t>Activiteitenregeling: art. 2.2, lid 4</t>
  </si>
  <si>
    <t>grondwatermonitoring</t>
  </si>
  <si>
    <t>50E02</t>
  </si>
  <si>
    <t>MC GENIE BASIS DEPOT</t>
  </si>
  <si>
    <t>Controle lekdetectiesysteem bovengrondse opslagtank 1j</t>
  </si>
  <si>
    <t>Activiteitenregeling: art. 4.15: incl verwijzingsartikel naar PGS 30 mbt Inrichtingen Barim type A en B / PGS 30: art. 4.2.2 en 4.2.13 / Activiteitenregeling: 3.71d en 3,71f</t>
  </si>
  <si>
    <t>50E03</t>
  </si>
  <si>
    <t>VLIEGBASIS GILZE-RIJEN</t>
  </si>
  <si>
    <t>Controle kathodische besch.ondergr opslagtanks vloeibare brandstoffen 1j</t>
  </si>
  <si>
    <t>Activiteitenregeling: art. 3.36, lid 1</t>
  </si>
  <si>
    <t>controle kathodische besch.</t>
  </si>
  <si>
    <t>50E13</t>
  </si>
  <si>
    <t>MMC KAMP ALPHEN</t>
  </si>
  <si>
    <t>!</t>
  </si>
  <si>
    <t>46B06</t>
  </si>
  <si>
    <t>WL GENNEP / GOCH A77</t>
  </si>
  <si>
    <t>KMAR</t>
  </si>
  <si>
    <t>45C16</t>
  </si>
  <si>
    <t>LUNETTENKAZERNE</t>
  </si>
  <si>
    <t>45C21</t>
  </si>
  <si>
    <t>VAN BREDERODEKAZERNE</t>
  </si>
  <si>
    <t>51B12</t>
  </si>
  <si>
    <t>GENM DE R V S KAZERNE</t>
  </si>
  <si>
    <t>60D05</t>
  </si>
  <si>
    <t>STEENBERG</t>
  </si>
  <si>
    <t>DOSCO</t>
  </si>
  <si>
    <t>30E12</t>
  </si>
  <si>
    <t>LOGISTIEK CENTRUM MAALDRIFT</t>
  </si>
  <si>
    <t>25G30</t>
  </si>
  <si>
    <t>MARINE ETABLISSEMENT AMSTERDAM</t>
  </si>
  <si>
    <t>60D06</t>
  </si>
  <si>
    <t>HV NASSAU OUWERKERKKAMP</t>
  </si>
  <si>
    <t>32C01</t>
  </si>
  <si>
    <t>LC MAARTENSDIJK</t>
  </si>
  <si>
    <t>32C35</t>
  </si>
  <si>
    <t>CAMP NEW AMSTERDAM</t>
  </si>
  <si>
    <t>32C13</t>
  </si>
  <si>
    <t>SOLDAAT KETTING OLIVIERKAZERNE</t>
  </si>
  <si>
    <t>32D20</t>
  </si>
  <si>
    <t>BERNHARDKAZERNE</t>
  </si>
  <si>
    <t>32D09</t>
  </si>
  <si>
    <t>SERGEANT-MAJOOR SCHEICKKAZERNE</t>
  </si>
  <si>
    <t>14B03</t>
  </si>
  <si>
    <t>COMPLEX NIEUWE HAVEN</t>
  </si>
  <si>
    <t>14B37</t>
  </si>
  <si>
    <t>KIM</t>
  </si>
  <si>
    <t>49F04</t>
  </si>
  <si>
    <t>LOGISTIEK CENTRUM RUCPHEN</t>
  </si>
  <si>
    <t>45A06</t>
  </si>
  <si>
    <t>ENGELENSE GAT</t>
  </si>
  <si>
    <t>51E02</t>
  </si>
  <si>
    <t>MC LIESHOUT</t>
  </si>
  <si>
    <t>33A01</t>
  </si>
  <si>
    <t>KAMP NIEUW MILLIGEN</t>
  </si>
  <si>
    <t>06C02</t>
  </si>
  <si>
    <t>VLIEGBASIS LEEUWARDEN</t>
  </si>
  <si>
    <t>22E05</t>
  </si>
  <si>
    <t>MC COEVORDEN</t>
  </si>
  <si>
    <t>05G02</t>
  </si>
  <si>
    <t>ZENDERCOMPLEX TE RIED</t>
  </si>
  <si>
    <t>27H01</t>
  </si>
  <si>
    <t>LC LETTELE</t>
  </si>
  <si>
    <t>27H05</t>
  </si>
  <si>
    <t>LC BATHMEN</t>
  </si>
  <si>
    <t>28B05</t>
  </si>
  <si>
    <t>POMS VRIEZENVEEN</t>
  </si>
  <si>
    <t>32F05</t>
  </si>
  <si>
    <t>OVG NIEUW MILLIGEN</t>
  </si>
  <si>
    <t>32F01</t>
  </si>
  <si>
    <t>OVG CONVOOI NW MILLIGEN</t>
  </si>
  <si>
    <t>33C01</t>
  </si>
  <si>
    <t>MLT DEELEN</t>
  </si>
  <si>
    <t>34G09</t>
  </si>
  <si>
    <t>KAMP LETTEBOER</t>
  </si>
  <si>
    <t>32H04</t>
  </si>
  <si>
    <t>LC DE DRIESPRONG</t>
  </si>
  <si>
    <t>40B12</t>
  </si>
  <si>
    <t>LC DUIVELSBERG</t>
  </si>
  <si>
    <t>27B13</t>
  </si>
  <si>
    <t>OT WOLDBERG/VLIEGSTRIP</t>
  </si>
  <si>
    <t>16G04</t>
  </si>
  <si>
    <t>OT HAVELTE WEST</t>
  </si>
  <si>
    <t>06F06</t>
  </si>
  <si>
    <t>ZENDERCOMPLEX BURUM</t>
  </si>
  <si>
    <t>11C01</t>
  </si>
  <si>
    <t>GENM BRUGMANSKAZERNE</t>
  </si>
  <si>
    <t>32F02</t>
  </si>
  <si>
    <t>KAMP AOCS NW MILLIGEN</t>
  </si>
  <si>
    <t>37H10</t>
  </si>
  <si>
    <t>VAN GHENTKAZERNE</t>
  </si>
  <si>
    <t>40B18</t>
  </si>
  <si>
    <t>COMPLEX GROOT HEIDEKAMP</t>
  </si>
  <si>
    <t>14B47</t>
  </si>
  <si>
    <t>ANTENNEPARK JULIANADORP</t>
  </si>
  <si>
    <t>32C04</t>
  </si>
  <si>
    <t>DU MOULINKAZERNE</t>
  </si>
  <si>
    <t>32A06</t>
  </si>
  <si>
    <t>ANTENNEPARK EEMNES</t>
  </si>
  <si>
    <t>44C03</t>
  </si>
  <si>
    <t>COMMANDO LUCHTSTRIJDKRACHTEN</t>
  </si>
  <si>
    <t>32C05</t>
  </si>
  <si>
    <t>LC KAMP SOESTERBERG</t>
  </si>
  <si>
    <t>Hoofdgebouw</t>
  </si>
  <si>
    <t>K12</t>
  </si>
  <si>
    <t>44G04</t>
  </si>
  <si>
    <t>LCW DONGEN</t>
  </si>
  <si>
    <t>14B46</t>
  </si>
  <si>
    <t>MVK DE KOOY</t>
  </si>
  <si>
    <t>51D16</t>
  </si>
  <si>
    <t>MC VELDHOVEN</t>
  </si>
  <si>
    <t>28H14</t>
  </si>
  <si>
    <t>ZENDERCOMPLEX LVL-GL TWENTE</t>
  </si>
  <si>
    <t>28H16</t>
  </si>
  <si>
    <t>COMPLEX TWENTE</t>
  </si>
  <si>
    <t>02G01</t>
  </si>
  <si>
    <t>OT MARNEWAARD</t>
  </si>
  <si>
    <t>45F10</t>
  </si>
  <si>
    <t>MC DRIEHUIS</t>
  </si>
  <si>
    <t>25D18</t>
  </si>
  <si>
    <t>KONINGIN M┴XIMAKAZERNE</t>
  </si>
  <si>
    <t>024</t>
  </si>
  <si>
    <t>Westplein</t>
  </si>
  <si>
    <t>0.59</t>
  </si>
  <si>
    <t>12C02</t>
  </si>
  <si>
    <t>KC VEENHUIZEN</t>
  </si>
  <si>
    <t>05H13</t>
  </si>
  <si>
    <t>BLP LEEUWARDEN</t>
  </si>
  <si>
    <t>17C02</t>
  </si>
  <si>
    <t>MMC RUINEN</t>
  </si>
  <si>
    <t>09D04</t>
  </si>
  <si>
    <t>FORT HARSSENS</t>
  </si>
  <si>
    <t>33D08</t>
  </si>
  <si>
    <t>OT ARNHEMSE HEIDE</t>
  </si>
  <si>
    <t>30G03</t>
  </si>
  <si>
    <t>FREDERIKKAZERNE</t>
  </si>
  <si>
    <t>35L</t>
  </si>
  <si>
    <t>Kantoor</t>
  </si>
  <si>
    <t>LT3</t>
  </si>
  <si>
    <t>39B01</t>
  </si>
  <si>
    <t>MRC AARDENBURG</t>
  </si>
  <si>
    <t>26D01</t>
  </si>
  <si>
    <t>ANTENNEPARK ZEEWOLDE</t>
  </si>
  <si>
    <t>Goedgekeurd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</si>
  <si>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</si>
  <si>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</si>
  <si>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</si>
  <si>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</si>
  <si>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</si>
  <si>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</si>
  <si>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</si>
  <si>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</si>
  <si>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</si>
  <si>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Strandweg 21</t>
  </si>
  <si>
    <t>9974SM</t>
  </si>
  <si>
    <t>Zoutkamp</t>
  </si>
  <si>
    <t>NL</t>
  </si>
  <si>
    <t>Postweg 9</t>
  </si>
  <si>
    <t>8899BZ</t>
  </si>
  <si>
    <t>Vlieland</t>
  </si>
  <si>
    <t>Berlikumerweg 20</t>
  </si>
  <si>
    <t>8811HR</t>
  </si>
  <si>
    <t>Ried</t>
  </si>
  <si>
    <t>Trekwei 12</t>
  </si>
  <si>
    <t>9033WC</t>
  </si>
  <si>
    <t>Deinum</t>
  </si>
  <si>
    <t>Keegsdijkje 7</t>
  </si>
  <si>
    <t>8919AK</t>
  </si>
  <si>
    <t>Leeuwarden</t>
  </si>
  <si>
    <t>Wytsmaweg 9</t>
  </si>
  <si>
    <t>9851TD</t>
  </si>
  <si>
    <t>Burum</t>
  </si>
  <si>
    <t>Mokweg 18</t>
  </si>
  <si>
    <t>1797SB</t>
  </si>
  <si>
    <t>Den Hoorn</t>
  </si>
  <si>
    <t>Bevesierweg 1</t>
  </si>
  <si>
    <t>1781AT</t>
  </si>
  <si>
    <t>Den Helder</t>
  </si>
  <si>
    <t>Haskeruitgang 102</t>
  </si>
  <si>
    <t>8447AL</t>
  </si>
  <si>
    <t>Heerenveen</t>
  </si>
  <si>
    <t>Hoofdweg 106</t>
  </si>
  <si>
    <t>9484TB</t>
  </si>
  <si>
    <t>Oudemolen</t>
  </si>
  <si>
    <t>Norgerweg 20</t>
  </si>
  <si>
    <t>9341AX</t>
  </si>
  <si>
    <t>Veenhuizen</t>
  </si>
  <si>
    <t>Norgerweg 15</t>
  </si>
  <si>
    <t>Balkenweg 3</t>
  </si>
  <si>
    <t>9405CC</t>
  </si>
  <si>
    <t>Assen</t>
  </si>
  <si>
    <t>Het Nieuwe Diep 27</t>
  </si>
  <si>
    <t>1781AD</t>
  </si>
  <si>
    <t>Bassingracht 105</t>
  </si>
  <si>
    <t>1781CJ</t>
  </si>
  <si>
    <t>Het Nieuwe Diep 8</t>
  </si>
  <si>
    <t>1781AC</t>
  </si>
  <si>
    <t>Rijksweg 20</t>
  </si>
  <si>
    <t>1786PT</t>
  </si>
  <si>
    <t>Nieuweweg 24 B</t>
  </si>
  <si>
    <t>1784PJ</t>
  </si>
  <si>
    <t>Johannes Postweg 1</t>
  </si>
  <si>
    <t>7973JB</t>
  </si>
  <si>
    <t>Darp</t>
  </si>
  <si>
    <t>Johannes Postweg 7</t>
  </si>
  <si>
    <t>Defensieweg 16</t>
  </si>
  <si>
    <t>7933TL</t>
  </si>
  <si>
    <t>Pesse</t>
  </si>
  <si>
    <t>De Mars 27</t>
  </si>
  <si>
    <t>7742PT</t>
  </si>
  <si>
    <t>Coevorden</t>
  </si>
  <si>
    <t>Sloterweg 400</t>
  </si>
  <si>
    <t>1171VK</t>
  </si>
  <si>
    <t>Badhoevedorp</t>
  </si>
  <si>
    <t>Kattenburgerstraat 7</t>
  </si>
  <si>
    <t>1018JA</t>
  </si>
  <si>
    <t>Amsterdam</t>
  </si>
  <si>
    <t>Juttepeerlaan 1</t>
  </si>
  <si>
    <t>3897LK</t>
  </si>
  <si>
    <t>Zeewolde</t>
  </si>
  <si>
    <t>Leuvenumseweg 88</t>
  </si>
  <si>
    <t>3852AV</t>
  </si>
  <si>
    <t>Ermelo</t>
  </si>
  <si>
    <t>Eperweg 141</t>
  </si>
  <si>
    <t>8084HE</t>
  </si>
  <si>
    <t>t Harde</t>
  </si>
  <si>
    <t>Kolonel D.J. Teesweg 1</t>
  </si>
  <si>
    <t>8091AT</t>
  </si>
  <si>
    <t>Wezep</t>
  </si>
  <si>
    <t>Woldbergweg 4</t>
  </si>
  <si>
    <t>8162NS</t>
  </si>
  <si>
    <t>Epe</t>
  </si>
  <si>
    <t>Spanjaardsdijk 73</t>
  </si>
  <si>
    <t>7434RS</t>
  </si>
  <si>
    <t>Lettele</t>
  </si>
  <si>
    <t>Kiekenbeltsweg 2</t>
  </si>
  <si>
    <t>7434PC</t>
  </si>
  <si>
    <t>Bedrijvenpark Twente 315</t>
  </si>
  <si>
    <t>7602KL</t>
  </si>
  <si>
    <t>Almelo</t>
  </si>
  <si>
    <t>Vliegveldstraat 100</t>
  </si>
  <si>
    <t>7524PK</t>
  </si>
  <si>
    <t>Enschede</t>
  </si>
  <si>
    <t>Vliegbasis Twente 1</t>
  </si>
  <si>
    <t>7524BH</t>
  </si>
  <si>
    <t>Ammonslaantje 3</t>
  </si>
  <si>
    <t>2241BP</t>
  </si>
  <si>
    <t>Wassenaar</t>
  </si>
  <si>
    <t>Van Alkemadelaan 786</t>
  </si>
  <si>
    <t>2597BC</t>
  </si>
  <si>
    <t>s-Gravenhage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</si>
  <si>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</si>
  <si>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</si>
  <si>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</si>
  <si>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</si>
  <si>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</si>
  <si>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</si>
  <si>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</si>
  <si>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</si>
  <si>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</si>
  <si>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</si>
  <si>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Het Zeisterspoor 1</t>
  </si>
  <si>
    <t>Dolderseweg 34</t>
  </si>
  <si>
    <t>3712BR</t>
  </si>
  <si>
    <t>Huis ter Heide</t>
  </si>
  <si>
    <t>Het Zeisterspoor 12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</si>
  <si>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</si>
  <si>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</si>
  <si>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</si>
  <si>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</si>
  <si>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</si>
  <si>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</si>
  <si>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</si>
  <si>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</si>
  <si>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</si>
  <si>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Kol H L van Royenweg 102</t>
  </si>
  <si>
    <t>3818MZ</t>
  </si>
  <si>
    <t>Garderensemolenweg 88</t>
  </si>
  <si>
    <t>3888NA</t>
  </si>
  <si>
    <t>Uddel</t>
  </si>
  <si>
    <t>Amersfoortseweg 248</t>
  </si>
  <si>
    <t>3888NS</t>
  </si>
  <si>
    <t>Goudsbergweg 11</t>
  </si>
  <si>
    <t>Wolweg 100</t>
  </si>
  <si>
    <t>3776LR</t>
  </si>
  <si>
    <t>Stroe</t>
  </si>
  <si>
    <t>Hessenweg 2</t>
  </si>
  <si>
    <t>6718TD</t>
  </si>
  <si>
    <t>Ede</t>
  </si>
  <si>
    <t>Meervelderweg 19</t>
  </si>
  <si>
    <t>3888NH</t>
  </si>
  <si>
    <t>West Vrijlandweg 2</t>
  </si>
  <si>
    <t>6816TG</t>
  </si>
  <si>
    <t>Arnhem</t>
  </si>
  <si>
    <t>Otterloseweg 5</t>
  </si>
  <si>
    <t>6732BR</t>
  </si>
  <si>
    <t>Harskamp</t>
  </si>
  <si>
    <t>Hoenderloseweg 10</t>
  </si>
  <si>
    <t>6816SW</t>
  </si>
  <si>
    <t>Zwilbroekseweg 46</t>
  </si>
  <si>
    <t>7152CK</t>
  </si>
  <si>
    <t>Eibergen</t>
  </si>
  <si>
    <t>Klarebeekweg 17</t>
  </si>
  <si>
    <t>3253LC</t>
  </si>
  <si>
    <t>Ouddorp</t>
  </si>
  <si>
    <t>Toepad 120</t>
  </si>
  <si>
    <t>3063NJ</t>
  </si>
  <si>
    <t>Rotterdam</t>
  </si>
  <si>
    <t>Korte Molenweg 3</t>
  </si>
  <si>
    <t>3941PW</t>
  </si>
  <si>
    <t>Clement van Maasdijklaan 5</t>
  </si>
  <si>
    <t>6816TW</t>
  </si>
  <si>
    <t>Luchtmachtplein 1</t>
  </si>
  <si>
    <t>4822ZB</t>
  </si>
  <si>
    <t>Breda</t>
  </si>
  <si>
    <t>Kanaalstraat 119</t>
  </si>
  <si>
    <t>5104AB</t>
  </si>
  <si>
    <t>Dongen</t>
  </si>
  <si>
    <t>Treurenburg 3</t>
  </si>
  <si>
    <t>5221CD</t>
  </si>
  <si>
    <t>s-Hertogenbosch</t>
  </si>
  <si>
    <t>Lunettenlaan 102</t>
  </si>
  <si>
    <t>5263NT</t>
  </si>
  <si>
    <t>Vught</t>
  </si>
  <si>
    <t>Zandvoortseweg 1</t>
  </si>
  <si>
    <t>5375JA</t>
  </si>
  <si>
    <t>Reek</t>
  </si>
  <si>
    <t>Zeelandsedijk 10</t>
  </si>
  <si>
    <t>5408SM</t>
  </si>
  <si>
    <t>Volkel</t>
  </si>
  <si>
    <t>Gennep Autoweg 49</t>
  </si>
  <si>
    <t>5853GG</t>
  </si>
  <si>
    <t>Siebengewald</t>
  </si>
  <si>
    <t>Zundertseweg 45</t>
  </si>
  <si>
    <t>4715SC</t>
  </si>
  <si>
    <t>Rucphen</t>
  </si>
  <si>
    <t>Kooiweg 40</t>
  </si>
  <si>
    <t>4631SZ</t>
  </si>
  <si>
    <t>Hoogerheide</t>
  </si>
  <si>
    <t>Broodbaan 1</t>
  </si>
  <si>
    <t>5121RJ</t>
  </si>
  <si>
    <t>Rijen</t>
  </si>
  <si>
    <t>Rijksweg 121</t>
  </si>
  <si>
    <t>5121RD</t>
  </si>
  <si>
    <t>Fransebaan 1</t>
  </si>
  <si>
    <t>5131NJ</t>
  </si>
  <si>
    <t>Alphen</t>
  </si>
  <si>
    <t>Eindhovensedijk 42</t>
  </si>
  <si>
    <t>5688GN</t>
  </si>
  <si>
    <t>Oirschot</t>
  </si>
  <si>
    <t>Flight Forum 1550</t>
  </si>
  <si>
    <t>5657EZ</t>
  </si>
  <si>
    <t>Eindhoven</t>
  </si>
  <si>
    <t>Strijpsebaan 101</t>
  </si>
  <si>
    <t>5657AC</t>
  </si>
  <si>
    <t>Paalberg 4</t>
  </si>
  <si>
    <t>5738RG</t>
  </si>
  <si>
    <t>Mariahout</t>
  </si>
  <si>
    <t>Ripseweg 1</t>
  </si>
  <si>
    <t>5816AC</t>
  </si>
  <si>
    <t>Vredepeel</t>
  </si>
  <si>
    <t>Kranenpool 1</t>
  </si>
  <si>
    <t>6443VA</t>
  </si>
  <si>
    <t>Brunssum</t>
  </si>
  <si>
    <t>Rimburgerweg 30</t>
  </si>
  <si>
    <t>6445PA</t>
  </si>
  <si>
    <t>Keuringsplan</t>
  </si>
  <si>
    <t>Selectiecriteria:</t>
  </si>
  <si>
    <t>Uitvoeringsjaar</t>
  </si>
  <si>
    <t>Soort planning</t>
  </si>
  <si>
    <t>ObjectHoofdgebruiker</t>
  </si>
  <si>
    <t>Component</t>
  </si>
  <si>
    <t>Contract</t>
  </si>
  <si>
    <t>Cluster</t>
  </si>
  <si>
    <t>(gemaakt op 5-11-2023)</t>
  </si>
  <si>
    <t>Standaard, Flex datum</t>
  </si>
  <si>
    <t>De activiteiten dienen uitgevoerd te worden in de maand aangeduid met '1'.</t>
  </si>
  <si>
    <t>Sommige activiteiten hebben voor het moment van uitvoering een bandbreedte aangeduid met '0'.</t>
  </si>
  <si>
    <t>&lt; Vul hiernaast de juiste status en datum in.</t>
  </si>
  <si>
    <t>xx--xx - Voorbereiding opslagtanks 2025-2028</t>
  </si>
  <si>
    <t>2025-2028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</si>
</sst>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4" borderId="0" xfId="0" applyFill="1" applyProtection="1">
      <protection hidden="1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3" borderId="0" xfId="0" applyNumberFormat="1" applyFill="1" applyProtection="1">
      <protection locked="0" hidden="1"/>
    </xf>
    <xf numFmtId="0" fontId="0" fillId="0" borderId="0" xfId="0" quotePrefix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6"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D9C4-0460-439F-8CD4-B7BFDADE9B97}">
  <dimension ref="A1:B14"/>
  <sheetViews>
    <sheetView tabSelected="1" workbookViewId="0">
      <selection activeCell="B7" sqref="B7"/>
    </sheetView>
  </sheetViews>
  <sheetFormatPr defaultRowHeight="15" x14ac:dyDescent="0.25"/>
  <cols>
    <col min="1" max="1" width="21.140625" bestFit="1" customWidth="1"/>
    <col min="2" max="2" width="41.85546875" style="11" bestFit="1" customWidth="1"/>
  </cols>
  <sheetData>
    <row r="1" spans="1:2" x14ac:dyDescent="0.25">
      <c r="A1" s="2" t="s">
        <v>479</v>
      </c>
      <c r="B1" s="12" t="s">
        <v>487</v>
      </c>
    </row>
    <row r="3" spans="1:2" x14ac:dyDescent="0.25">
      <c r="A3" t="s">
        <v>480</v>
      </c>
    </row>
    <row r="4" spans="1:2" x14ac:dyDescent="0.25">
      <c r="A4" t="s">
        <v>481</v>
      </c>
      <c r="B4" s="11" t="s">
        <v>493</v>
      </c>
    </row>
    <row r="5" spans="1:2" x14ac:dyDescent="0.25">
      <c r="A5" t="s">
        <v>482</v>
      </c>
      <c r="B5" s="11" t="s">
        <v>488</v>
      </c>
    </row>
    <row r="6" spans="1:2" x14ac:dyDescent="0.25">
      <c r="A6" t="s">
        <v>19</v>
      </c>
    </row>
    <row r="7" spans="1:2" x14ac:dyDescent="0.25">
      <c r="A7" t="s">
        <v>483</v>
      </c>
    </row>
    <row r="8" spans="1:2" x14ac:dyDescent="0.25">
      <c r="A8" t="s">
        <v>13</v>
      </c>
    </row>
    <row r="9" spans="1:2" x14ac:dyDescent="0.25">
      <c r="A9" t="s">
        <v>484</v>
      </c>
    </row>
    <row r="10" spans="1:2" x14ac:dyDescent="0.25">
      <c r="A10" t="s">
        <v>21</v>
      </c>
    </row>
    <row r="11" spans="1:2" x14ac:dyDescent="0.25">
      <c r="A11" t="s">
        <v>485</v>
      </c>
      <c r="B11" s="11" t="s">
        <v>492</v>
      </c>
    </row>
    <row r="12" spans="1:2" x14ac:dyDescent="0.25">
      <c r="A12" t="s">
        <v>486</v>
      </c>
    </row>
    <row r="13" spans="1:2" x14ac:dyDescent="0.25">
      <c r="A13" t="s">
        <v>489</v>
      </c>
    </row>
    <row r="14" spans="1:2" x14ac:dyDescent="0.25">
      <c r="A14" t="s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9E93-669E-404B-8D00-BC0A408580D0}">
  <dimension ref="A1:AN2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4" max="4" width="12" bestFit="1" customWidth="1"/>
    <col min="5" max="5" width="74.140625" bestFit="1" customWidth="1"/>
    <col min="6" max="6" width="150.5703125" bestFit="1" customWidth="1"/>
    <col min="7" max="7" width="12.85546875" bestFit="1" customWidth="1"/>
    <col min="8" max="8" width="13.140625" bestFit="1" customWidth="1"/>
    <col min="9" max="9" width="14.85546875" bestFit="1" customWidth="1"/>
    <col min="10" max="10" width="12.42578125" bestFit="1" customWidth="1"/>
    <col min="11" max="11" width="26.28515625" bestFit="1" customWidth="1"/>
    <col min="12" max="12" width="16.85546875" bestFit="1" customWidth="1"/>
    <col min="13" max="13" width="15" bestFit="1" customWidth="1"/>
    <col min="15" max="15" width="35.28515625" bestFit="1" customWidth="1"/>
    <col min="16" max="16" width="10.85546875" bestFit="1" customWidth="1"/>
    <col min="17" max="17" width="33" bestFit="1" customWidth="1"/>
    <col min="18" max="18" width="11.85546875" bestFit="1" customWidth="1"/>
    <col min="19" max="19" width="9.7109375" bestFit="1" customWidth="1"/>
    <col min="20" max="20" width="17.42578125" hidden="1" customWidth="1"/>
    <col min="21" max="21" width="23.28515625" hidden="1" customWidth="1"/>
    <col min="22" max="22" width="8.5703125" bestFit="1" customWidth="1"/>
    <col min="23" max="23" width="14.85546875" style="6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bestFit="1" customWidth="1"/>
    <col min="38" max="38" width="50.7109375" customWidth="1"/>
    <col min="40" max="40" width="0" hidden="1" customWidth="1"/>
  </cols>
  <sheetData>
    <row r="1" spans="1:4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257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259</v>
      </c>
      <c r="AK1" s="4" t="s">
        <v>260</v>
      </c>
      <c r="AL1" s="4" t="s">
        <v>261</v>
      </c>
      <c r="AN1" t="s">
        <v>256</v>
      </c>
    </row>
    <row r="2" spans="1:40" x14ac:dyDescent="0.25">
      <c r="A2">
        <v>900073756</v>
      </c>
      <c r="B2">
        <v>25</v>
      </c>
      <c r="C2" t="s">
        <v>95</v>
      </c>
      <c r="D2">
        <v>727067</v>
      </c>
      <c r="E2" t="s">
        <v>93</v>
      </c>
      <c r="F2" t="s">
        <v>94</v>
      </c>
      <c r="G2" s="1"/>
      <c r="H2">
        <v>1</v>
      </c>
      <c r="I2" t="s">
        <v>37</v>
      </c>
      <c r="J2" t="s">
        <v>88</v>
      </c>
      <c r="K2" t="s">
        <v>39</v>
      </c>
      <c r="L2" s="1">
        <v>44285</v>
      </c>
      <c r="M2">
        <v>1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58</v>
      </c>
      <c r="U2" t="s">
        <v>58</v>
      </c>
      <c r="V2" t="s">
        <v>106</v>
      </c>
      <c r="X2" s="7">
        <v>0</v>
      </c>
      <c r="Y2" s="6">
        <v>0</v>
      </c>
      <c r="Z2" s="7">
        <v>1</v>
      </c>
      <c r="AA2" s="6">
        <v>0</v>
      </c>
      <c r="AB2" s="7">
        <v>0</v>
      </c>
      <c r="AD2" s="7"/>
      <c r="AF2" s="7"/>
      <c r="AH2" s="7"/>
      <c r="AJ2" s="8" t="s">
        <v>258</v>
      </c>
      <c r="AK2" s="9"/>
      <c r="AL2" s="3" t="str">
        <f t="shared" ref="AL2:AL3" si="0" xml:space="preserve"> IF(AND(AJ2="Goedgekeurd", AK2&lt;&gt;""), N2&amp;"_" &amp; P2&amp;"_"&amp;A2&amp;"_"&amp;D2&amp;"_"&amp;TEXT(AK2,"dd-mm-")&amp;YEAR(AK2), IF(AND(AK2&lt;&gt;"", AJ2&lt;&gt;"In opdracht", AJ2&lt;&gt;"Goedgekeurd", AJ2&lt;&gt;""),AJ2&amp;"_"&amp;N2&amp;"_"&amp;P2&amp;"_"&amp;A2&amp;"_"&amp;D2&amp;"_"&amp;TEXT(AK2,"dd-mm-")&amp;YEAR(AK2),"&lt; Vul hiernaast de juiste status en datum in."))</f>
        <v>&lt; Vul hiernaast de juiste status en datum in.</v>
      </c>
    </row>
    <row r="3" spans="1:40" x14ac:dyDescent="0.25">
      <c r="A3">
        <v>900073756</v>
      </c>
      <c r="B3">
        <v>25</v>
      </c>
      <c r="C3" t="s">
        <v>95</v>
      </c>
      <c r="D3">
        <v>321877</v>
      </c>
      <c r="E3" t="s">
        <v>86</v>
      </c>
      <c r="F3" t="s">
        <v>87</v>
      </c>
      <c r="G3" s="1"/>
      <c r="H3">
        <v>1</v>
      </c>
      <c r="I3" t="s">
        <v>37</v>
      </c>
      <c r="J3" t="s">
        <v>88</v>
      </c>
      <c r="K3" t="s">
        <v>89</v>
      </c>
      <c r="L3" s="1">
        <v>44285</v>
      </c>
      <c r="M3">
        <v>1</v>
      </c>
      <c r="N3" t="s">
        <v>100</v>
      </c>
      <c r="O3" t="s">
        <v>101</v>
      </c>
      <c r="P3" t="s">
        <v>102</v>
      </c>
      <c r="Q3" t="s">
        <v>103</v>
      </c>
      <c r="R3" t="s">
        <v>104</v>
      </c>
      <c r="S3" t="s">
        <v>105</v>
      </c>
      <c r="T3" t="s">
        <v>58</v>
      </c>
      <c r="U3" t="s">
        <v>58</v>
      </c>
      <c r="V3" t="s">
        <v>106</v>
      </c>
      <c r="X3" s="7">
        <v>0</v>
      </c>
      <c r="Y3" s="6">
        <v>0</v>
      </c>
      <c r="Z3" s="7">
        <v>1</v>
      </c>
      <c r="AA3" s="6">
        <v>0</v>
      </c>
      <c r="AB3" s="7">
        <v>0</v>
      </c>
      <c r="AD3" s="7"/>
      <c r="AF3" s="7"/>
      <c r="AH3" s="7"/>
      <c r="AJ3" s="8" t="s">
        <v>258</v>
      </c>
      <c r="AK3" s="9"/>
      <c r="AL3" s="3" t="str">
        <f t="shared" si="0"/>
        <v>&lt; Vul hiernaast de juiste status en datum in.</v>
      </c>
    </row>
    <row r="4" spans="1:40" x14ac:dyDescent="0.25">
      <c r="A4">
        <v>900074422</v>
      </c>
      <c r="B4">
        <v>24</v>
      </c>
      <c r="C4" t="s">
        <v>85</v>
      </c>
      <c r="D4">
        <v>797683</v>
      </c>
      <c r="E4" t="s">
        <v>93</v>
      </c>
      <c r="F4" t="s">
        <v>94</v>
      </c>
      <c r="G4" s="1"/>
      <c r="H4">
        <v>1</v>
      </c>
      <c r="I4" t="s">
        <v>37</v>
      </c>
      <c r="J4" t="s">
        <v>88</v>
      </c>
      <c r="K4" t="s">
        <v>39</v>
      </c>
      <c r="L4" s="1">
        <v>44887</v>
      </c>
      <c r="M4">
        <v>1</v>
      </c>
      <c r="N4" t="s">
        <v>140</v>
      </c>
      <c r="O4" t="s">
        <v>141</v>
      </c>
      <c r="T4" t="s">
        <v>130</v>
      </c>
      <c r="U4" t="s">
        <v>130</v>
      </c>
      <c r="V4" t="s">
        <v>106</v>
      </c>
      <c r="X4" s="7"/>
      <c r="Z4" s="7"/>
      <c r="AB4" s="7"/>
      <c r="AD4" s="7"/>
      <c r="AF4" s="7">
        <v>0</v>
      </c>
      <c r="AG4" s="6">
        <v>0</v>
      </c>
      <c r="AH4" s="7">
        <v>1</v>
      </c>
      <c r="AI4" s="6">
        <v>0</v>
      </c>
      <c r="AJ4" s="8" t="s">
        <v>258</v>
      </c>
      <c r="AK4" s="9"/>
      <c r="AL4" s="3" t="str">
        <f t="shared" ref="AL4" si="1" xml:space="preserve"> IF(AND(AJ4="Goedgekeurd", AK4&lt;&gt;""), N4&amp;"_" &amp; P4&amp;"_"&amp;A4&amp;"_"&amp;D4&amp;"_"&amp;TEXT(AK4,"dd-mm-")&amp;YEAR(AK4), IF(AND(AK4&lt;&gt;"", AJ4&lt;&gt;"In opdracht", AJ4&lt;&gt;"Goedgekeurd", AJ4&lt;&gt;""),AJ4&amp;"_"&amp;N4&amp;"_"&amp;P4&amp;"_"&amp;A4&amp;"_"&amp;D4&amp;"_"&amp;TEXT(AK4,"dd-mm-")&amp;YEAR(AK4),"&lt; Vul hiernaast de juiste status en datum in."))</f>
        <v>&lt; Vul hiernaast de juiste status en datum in.</v>
      </c>
    </row>
    <row r="5" spans="1:40" x14ac:dyDescent="0.25">
      <c r="A5">
        <v>900088497</v>
      </c>
      <c r="B5">
        <v>70</v>
      </c>
      <c r="C5" t="s">
        <v>34</v>
      </c>
      <c r="D5">
        <v>355975</v>
      </c>
      <c r="E5" t="s">
        <v>42</v>
      </c>
      <c r="F5" t="s">
        <v>43</v>
      </c>
      <c r="G5" s="1"/>
      <c r="H5">
        <v>2</v>
      </c>
      <c r="I5" t="s">
        <v>37</v>
      </c>
      <c r="J5" t="s">
        <v>38</v>
      </c>
      <c r="K5" t="s">
        <v>44</v>
      </c>
      <c r="L5" s="1">
        <v>45021</v>
      </c>
      <c r="M5">
        <v>1</v>
      </c>
      <c r="N5" t="s">
        <v>202</v>
      </c>
      <c r="O5" t="s">
        <v>203</v>
      </c>
      <c r="T5" t="s">
        <v>47</v>
      </c>
      <c r="U5" t="s">
        <v>47</v>
      </c>
      <c r="V5" t="s">
        <v>106</v>
      </c>
      <c r="X5" s="7"/>
      <c r="Y5" s="6">
        <v>0</v>
      </c>
      <c r="Z5" s="7">
        <v>0</v>
      </c>
      <c r="AA5" s="6">
        <v>1</v>
      </c>
      <c r="AB5" s="7">
        <v>0</v>
      </c>
      <c r="AC5" s="6">
        <v>0</v>
      </c>
      <c r="AD5" s="7"/>
      <c r="AF5" s="7"/>
      <c r="AH5" s="7"/>
      <c r="AJ5" s="8" t="s">
        <v>258</v>
      </c>
      <c r="AK5" s="9"/>
      <c r="AL5" s="3" t="str">
        <f t="shared" ref="AL5:AL6" si="2" xml:space="preserve"> IF(AND(AJ5="Goedgekeurd", AK5&lt;&gt;""), N5&amp;"_" &amp; P5&amp;"_"&amp;A5&amp;"_"&amp;D5&amp;"_"&amp;TEXT(AK5,"dd-mm-")&amp;YEAR(AK5), IF(AND(AK5&lt;&gt;"", AJ5&lt;&gt;"In opdracht", AJ5&lt;&gt;"Goedgekeurd", AJ5&lt;&gt;""),AJ5&amp;"_"&amp;N5&amp;"_"&amp;P5&amp;"_"&amp;A5&amp;"_"&amp;D5&amp;"_"&amp;TEXT(AK5,"dd-mm-")&amp;YEAR(AK5),"&lt; Vul hiernaast de juiste status en datum in."))</f>
        <v>&lt; Vul hiernaast de juiste status en datum in.</v>
      </c>
    </row>
    <row r="6" spans="1:40" x14ac:dyDescent="0.25">
      <c r="A6">
        <v>900088497</v>
      </c>
      <c r="B6">
        <v>70</v>
      </c>
      <c r="C6" t="s">
        <v>34</v>
      </c>
      <c r="D6">
        <v>323871</v>
      </c>
      <c r="E6" t="s">
        <v>35</v>
      </c>
      <c r="F6" t="s">
        <v>36</v>
      </c>
      <c r="G6" s="1"/>
      <c r="H6">
        <v>1</v>
      </c>
      <c r="I6" t="s">
        <v>37</v>
      </c>
      <c r="J6" t="s">
        <v>38</v>
      </c>
      <c r="K6" t="s">
        <v>39</v>
      </c>
      <c r="L6" s="1">
        <v>45021</v>
      </c>
      <c r="M6">
        <v>1</v>
      </c>
      <c r="N6" t="s">
        <v>202</v>
      </c>
      <c r="O6" t="s">
        <v>203</v>
      </c>
      <c r="T6" t="s">
        <v>47</v>
      </c>
      <c r="U6" t="s">
        <v>47</v>
      </c>
      <c r="V6" t="s">
        <v>106</v>
      </c>
      <c r="X6" s="7"/>
      <c r="Y6" s="6">
        <v>0</v>
      </c>
      <c r="Z6" s="7">
        <v>0</v>
      </c>
      <c r="AA6" s="6">
        <v>1</v>
      </c>
      <c r="AB6" s="7">
        <v>0</v>
      </c>
      <c r="AC6" s="6">
        <v>0</v>
      </c>
      <c r="AD6" s="7"/>
      <c r="AF6" s="7"/>
      <c r="AH6" s="7"/>
      <c r="AJ6" s="8" t="s">
        <v>258</v>
      </c>
      <c r="AK6" s="9"/>
      <c r="AL6" s="3" t="str">
        <f t="shared" si="2"/>
        <v>&lt; Vul hiernaast de juiste status en datum in.</v>
      </c>
    </row>
    <row r="7" spans="1:40" x14ac:dyDescent="0.25">
      <c r="A7">
        <v>900095542</v>
      </c>
      <c r="B7">
        <v>24</v>
      </c>
      <c r="C7" t="s">
        <v>85</v>
      </c>
      <c r="D7">
        <v>343193</v>
      </c>
      <c r="E7" t="s">
        <v>109</v>
      </c>
      <c r="F7" t="s">
        <v>110</v>
      </c>
      <c r="G7" s="1"/>
      <c r="H7">
        <v>15</v>
      </c>
      <c r="I7" t="s">
        <v>37</v>
      </c>
      <c r="J7" t="s">
        <v>38</v>
      </c>
      <c r="K7" t="s">
        <v>92</v>
      </c>
      <c r="L7" s="1"/>
      <c r="M7">
        <v>1</v>
      </c>
      <c r="N7" t="s">
        <v>202</v>
      </c>
      <c r="O7" t="s">
        <v>203</v>
      </c>
      <c r="T7" t="s">
        <v>47</v>
      </c>
      <c r="U7" t="s">
        <v>47</v>
      </c>
      <c r="V7" t="s">
        <v>106</v>
      </c>
      <c r="X7" s="7"/>
      <c r="Z7" s="7"/>
      <c r="AB7" s="7"/>
      <c r="AD7" s="7"/>
      <c r="AF7" s="7"/>
      <c r="AH7" s="7"/>
      <c r="AJ7" s="8" t="s">
        <v>258</v>
      </c>
      <c r="AK7" s="9"/>
      <c r="AL7" s="3" t="str">
        <f t="shared" ref="AL7:AL11" si="3" xml:space="preserve"> IF(AND(AJ7="Goedgekeurd", AK7&lt;&gt;""), N7&amp;"_" &amp; P7&amp;"_"&amp;A7&amp;"_"&amp;D7&amp;"_"&amp;TEXT(AK7,"dd-mm-")&amp;YEAR(AK7), IF(AND(AK7&lt;&gt;"", AJ7&lt;&gt;"In opdracht", AJ7&lt;&gt;"Goedgekeurd", AJ7&lt;&gt;""),AJ7&amp;"_"&amp;N7&amp;"_"&amp;P7&amp;"_"&amp;A7&amp;"_"&amp;D7&amp;"_"&amp;TEXT(AK7,"dd-mm-")&amp;YEAR(AK7),"&lt; Vul hiernaast de juiste status en datum in."))</f>
        <v>&lt; Vul hiernaast de juiste status en datum in.</v>
      </c>
    </row>
    <row r="8" spans="1:40" x14ac:dyDescent="0.25">
      <c r="A8">
        <v>900095542</v>
      </c>
      <c r="B8">
        <v>24</v>
      </c>
      <c r="C8" t="s">
        <v>85</v>
      </c>
      <c r="D8">
        <v>322506</v>
      </c>
      <c r="E8" t="s">
        <v>122</v>
      </c>
      <c r="F8" t="s">
        <v>123</v>
      </c>
      <c r="G8" s="1"/>
      <c r="H8">
        <v>1</v>
      </c>
      <c r="I8" t="s">
        <v>37</v>
      </c>
      <c r="J8" t="s">
        <v>88</v>
      </c>
      <c r="K8" t="s">
        <v>124</v>
      </c>
      <c r="L8" s="1">
        <v>45022</v>
      </c>
      <c r="M8">
        <v>1</v>
      </c>
      <c r="N8" t="s">
        <v>202</v>
      </c>
      <c r="O8" t="s">
        <v>203</v>
      </c>
      <c r="T8" t="s">
        <v>47</v>
      </c>
      <c r="U8" t="s">
        <v>47</v>
      </c>
      <c r="V8" t="s">
        <v>106</v>
      </c>
      <c r="X8" s="7"/>
      <c r="Y8" s="6">
        <v>0</v>
      </c>
      <c r="Z8" s="7">
        <v>0</v>
      </c>
      <c r="AA8" s="6">
        <v>1</v>
      </c>
      <c r="AB8" s="7">
        <v>0</v>
      </c>
      <c r="AC8" s="6">
        <v>0</v>
      </c>
      <c r="AD8" s="7"/>
      <c r="AF8" s="7"/>
      <c r="AH8" s="7"/>
      <c r="AJ8" s="8" t="s">
        <v>258</v>
      </c>
      <c r="AK8" s="9"/>
      <c r="AL8" s="3" t="str">
        <f t="shared" si="3"/>
        <v>&lt; Vul hiernaast de juiste status en datum in.</v>
      </c>
    </row>
    <row r="9" spans="1:40" x14ac:dyDescent="0.25">
      <c r="A9">
        <v>900095542</v>
      </c>
      <c r="B9">
        <v>24</v>
      </c>
      <c r="C9" t="s">
        <v>85</v>
      </c>
      <c r="D9">
        <v>322428</v>
      </c>
      <c r="E9" t="s">
        <v>113</v>
      </c>
      <c r="F9" t="s">
        <v>114</v>
      </c>
      <c r="G9" s="1"/>
      <c r="H9">
        <v>1</v>
      </c>
      <c r="I9" t="s">
        <v>37</v>
      </c>
      <c r="J9" t="s">
        <v>88</v>
      </c>
      <c r="K9" t="s">
        <v>115</v>
      </c>
      <c r="L9" s="1">
        <v>45022</v>
      </c>
      <c r="M9">
        <v>1</v>
      </c>
      <c r="N9" t="s">
        <v>202</v>
      </c>
      <c r="O9" t="s">
        <v>203</v>
      </c>
      <c r="T9" t="s">
        <v>47</v>
      </c>
      <c r="U9" t="s">
        <v>47</v>
      </c>
      <c r="V9" t="s">
        <v>106</v>
      </c>
      <c r="X9" s="7"/>
      <c r="Y9" s="6">
        <v>0</v>
      </c>
      <c r="Z9" s="7">
        <v>0</v>
      </c>
      <c r="AA9" s="6">
        <v>1</v>
      </c>
      <c r="AB9" s="7">
        <v>0</v>
      </c>
      <c r="AC9" s="6">
        <v>0</v>
      </c>
      <c r="AD9" s="7"/>
      <c r="AF9" s="7"/>
      <c r="AH9" s="7"/>
      <c r="AJ9" s="8" t="s">
        <v>258</v>
      </c>
      <c r="AK9" s="9"/>
      <c r="AL9" s="3" t="str">
        <f t="shared" si="3"/>
        <v>&lt; Vul hiernaast de juiste status en datum in.</v>
      </c>
    </row>
    <row r="10" spans="1:40" x14ac:dyDescent="0.25">
      <c r="A10">
        <v>900095542</v>
      </c>
      <c r="B10">
        <v>24</v>
      </c>
      <c r="C10" t="s">
        <v>85</v>
      </c>
      <c r="D10">
        <v>322475</v>
      </c>
      <c r="E10" t="s">
        <v>111</v>
      </c>
      <c r="F10" t="s">
        <v>112</v>
      </c>
      <c r="G10" s="1"/>
      <c r="H10">
        <v>1</v>
      </c>
      <c r="I10" t="s">
        <v>37</v>
      </c>
      <c r="J10" t="s">
        <v>88</v>
      </c>
      <c r="K10" t="s">
        <v>89</v>
      </c>
      <c r="L10" s="1">
        <v>45022</v>
      </c>
      <c r="M10">
        <v>1</v>
      </c>
      <c r="N10" t="s">
        <v>202</v>
      </c>
      <c r="O10" t="s">
        <v>203</v>
      </c>
      <c r="T10" t="s">
        <v>47</v>
      </c>
      <c r="U10" t="s">
        <v>47</v>
      </c>
      <c r="V10" t="s">
        <v>106</v>
      </c>
      <c r="X10" s="7"/>
      <c r="Y10" s="6">
        <v>0</v>
      </c>
      <c r="Z10" s="7">
        <v>0</v>
      </c>
      <c r="AA10" s="6">
        <v>1</v>
      </c>
      <c r="AB10" s="7">
        <v>0</v>
      </c>
      <c r="AC10" s="6">
        <v>0</v>
      </c>
      <c r="AD10" s="7"/>
      <c r="AF10" s="7"/>
      <c r="AH10" s="7"/>
      <c r="AJ10" s="8" t="s">
        <v>258</v>
      </c>
      <c r="AK10" s="9"/>
      <c r="AL10" s="3" t="str">
        <f t="shared" si="3"/>
        <v>&lt; Vul hiernaast de juiste status en datum in.</v>
      </c>
    </row>
    <row r="11" spans="1:40" x14ac:dyDescent="0.25">
      <c r="A11">
        <v>900095542</v>
      </c>
      <c r="B11">
        <v>24</v>
      </c>
      <c r="C11" t="s">
        <v>85</v>
      </c>
      <c r="D11">
        <v>727482</v>
      </c>
      <c r="E11" t="s">
        <v>93</v>
      </c>
      <c r="F11" t="s">
        <v>94</v>
      </c>
      <c r="G11" s="1"/>
      <c r="H11">
        <v>1</v>
      </c>
      <c r="I11" t="s">
        <v>37</v>
      </c>
      <c r="J11" t="s">
        <v>88</v>
      </c>
      <c r="K11" t="s">
        <v>39</v>
      </c>
      <c r="L11" s="1">
        <v>45020</v>
      </c>
      <c r="M11">
        <v>1</v>
      </c>
      <c r="N11" t="s">
        <v>202</v>
      </c>
      <c r="O11" t="s">
        <v>203</v>
      </c>
      <c r="T11" t="s">
        <v>47</v>
      </c>
      <c r="U11" t="s">
        <v>47</v>
      </c>
      <c r="V11" t="s">
        <v>106</v>
      </c>
      <c r="X11" s="7"/>
      <c r="Y11" s="6">
        <v>0</v>
      </c>
      <c r="Z11" s="7">
        <v>0</v>
      </c>
      <c r="AA11" s="6">
        <v>1</v>
      </c>
      <c r="AB11" s="7">
        <v>0</v>
      </c>
      <c r="AC11" s="6">
        <v>0</v>
      </c>
      <c r="AD11" s="7"/>
      <c r="AF11" s="7"/>
      <c r="AH11" s="7"/>
      <c r="AJ11" s="8" t="s">
        <v>258</v>
      </c>
      <c r="AK11" s="9"/>
      <c r="AL11" s="3" t="str">
        <f t="shared" si="3"/>
        <v>&lt; Vul hiernaast de juiste status en datum in.</v>
      </c>
    </row>
    <row r="12" spans="1:40" x14ac:dyDescent="0.25">
      <c r="A12">
        <v>900098939</v>
      </c>
      <c r="B12">
        <v>24</v>
      </c>
      <c r="C12" t="s">
        <v>85</v>
      </c>
      <c r="D12">
        <v>719222</v>
      </c>
      <c r="E12" t="s">
        <v>86</v>
      </c>
      <c r="F12" t="s">
        <v>87</v>
      </c>
      <c r="G12" s="1"/>
      <c r="H12">
        <v>1</v>
      </c>
      <c r="I12" t="s">
        <v>37</v>
      </c>
      <c r="J12" t="s">
        <v>88</v>
      </c>
      <c r="K12" t="s">
        <v>89</v>
      </c>
      <c r="L12" s="1">
        <v>45020</v>
      </c>
      <c r="M12">
        <v>1</v>
      </c>
      <c r="N12" t="s">
        <v>140</v>
      </c>
      <c r="O12" t="s">
        <v>141</v>
      </c>
      <c r="T12" t="s">
        <v>130</v>
      </c>
      <c r="U12" t="s">
        <v>130</v>
      </c>
      <c r="V12" t="s">
        <v>106</v>
      </c>
      <c r="X12" s="7"/>
      <c r="Y12" s="6">
        <v>0</v>
      </c>
      <c r="Z12" s="7">
        <v>0</v>
      </c>
      <c r="AA12" s="6">
        <v>1</v>
      </c>
      <c r="AB12" s="7">
        <v>0</v>
      </c>
      <c r="AC12" s="6">
        <v>0</v>
      </c>
      <c r="AD12" s="7"/>
      <c r="AF12" s="7"/>
      <c r="AH12" s="7"/>
      <c r="AJ12" s="8" t="s">
        <v>258</v>
      </c>
      <c r="AK12" s="9"/>
      <c r="AL12" s="3" t="str">
        <f t="shared" ref="AL12:AL17" si="4" xml:space="preserve"> IF(AND(AJ12="Goedgekeurd", AK12&lt;&gt;""), N12&amp;"_" &amp; P12&amp;"_"&amp;A12&amp;"_"&amp;D12&amp;"_"&amp;TEXT(AK12,"dd-mm-")&amp;YEAR(AK12), IF(AND(AK12&lt;&gt;"", AJ12&lt;&gt;"In opdracht", AJ12&lt;&gt;"Goedgekeurd", AJ12&lt;&gt;""),AJ12&amp;"_"&amp;N12&amp;"_"&amp;P12&amp;"_"&amp;A12&amp;"_"&amp;D12&amp;"_"&amp;TEXT(AK12,"dd-mm-")&amp;YEAR(AK12),"&lt; Vul hiernaast de juiste status en datum in."))</f>
        <v>&lt; Vul hiernaast de juiste status en datum in.</v>
      </c>
    </row>
    <row r="13" spans="1:40" x14ac:dyDescent="0.25">
      <c r="A13">
        <v>900098939</v>
      </c>
      <c r="B13">
        <v>24</v>
      </c>
      <c r="C13" t="s">
        <v>85</v>
      </c>
      <c r="D13">
        <v>757784</v>
      </c>
      <c r="E13" t="s">
        <v>118</v>
      </c>
      <c r="F13" t="s">
        <v>119</v>
      </c>
      <c r="G13" s="1"/>
      <c r="H13">
        <v>1</v>
      </c>
      <c r="I13" t="s">
        <v>37</v>
      </c>
      <c r="J13" t="s">
        <v>88</v>
      </c>
      <c r="K13" t="s">
        <v>44</v>
      </c>
      <c r="L13" s="1">
        <v>45020</v>
      </c>
      <c r="M13">
        <v>1</v>
      </c>
      <c r="N13" t="s">
        <v>140</v>
      </c>
      <c r="O13" t="s">
        <v>141</v>
      </c>
      <c r="T13" t="s">
        <v>130</v>
      </c>
      <c r="U13" t="s">
        <v>130</v>
      </c>
      <c r="V13" t="s">
        <v>106</v>
      </c>
      <c r="X13" s="7"/>
      <c r="Y13" s="6">
        <v>0</v>
      </c>
      <c r="Z13" s="7">
        <v>0</v>
      </c>
      <c r="AA13" s="6">
        <v>1</v>
      </c>
      <c r="AB13" s="7">
        <v>0</v>
      </c>
      <c r="AC13" s="6">
        <v>0</v>
      </c>
      <c r="AD13" s="7"/>
      <c r="AF13" s="7"/>
      <c r="AH13" s="7"/>
      <c r="AJ13" s="8" t="s">
        <v>258</v>
      </c>
      <c r="AK13" s="9"/>
      <c r="AL13" s="3" t="str">
        <f t="shared" si="4"/>
        <v>&lt; Vul hiernaast de juiste status en datum in.</v>
      </c>
    </row>
    <row r="14" spans="1:40" x14ac:dyDescent="0.25">
      <c r="A14">
        <v>900098939</v>
      </c>
      <c r="B14">
        <v>24</v>
      </c>
      <c r="C14" t="s">
        <v>85</v>
      </c>
      <c r="D14">
        <v>727373</v>
      </c>
      <c r="E14" t="s">
        <v>93</v>
      </c>
      <c r="F14" t="s">
        <v>94</v>
      </c>
      <c r="G14" s="1"/>
      <c r="H14">
        <v>1</v>
      </c>
      <c r="I14" t="s">
        <v>37</v>
      </c>
      <c r="J14" t="s">
        <v>88</v>
      </c>
      <c r="K14" t="s">
        <v>39</v>
      </c>
      <c r="L14" s="1">
        <v>45020</v>
      </c>
      <c r="M14">
        <v>1</v>
      </c>
      <c r="N14" t="s">
        <v>140</v>
      </c>
      <c r="O14" t="s">
        <v>141</v>
      </c>
      <c r="T14" t="s">
        <v>130</v>
      </c>
      <c r="U14" t="s">
        <v>130</v>
      </c>
      <c r="V14" t="s">
        <v>106</v>
      </c>
      <c r="X14" s="7"/>
      <c r="Y14" s="6">
        <v>0</v>
      </c>
      <c r="Z14" s="7">
        <v>0</v>
      </c>
      <c r="AA14" s="6">
        <v>1</v>
      </c>
      <c r="AB14" s="7">
        <v>0</v>
      </c>
      <c r="AC14" s="6">
        <v>0</v>
      </c>
      <c r="AD14" s="7"/>
      <c r="AF14" s="7"/>
      <c r="AH14" s="7"/>
      <c r="AJ14" s="8" t="s">
        <v>258</v>
      </c>
      <c r="AK14" s="9"/>
      <c r="AL14" s="3" t="str">
        <f t="shared" si="4"/>
        <v>&lt; Vul hiernaast de juiste status en datum in.</v>
      </c>
    </row>
    <row r="15" spans="1:40" x14ac:dyDescent="0.25">
      <c r="A15">
        <v>900098940</v>
      </c>
      <c r="B15">
        <v>24</v>
      </c>
      <c r="C15" t="s">
        <v>85</v>
      </c>
      <c r="D15">
        <v>727374</v>
      </c>
      <c r="E15" t="s">
        <v>93</v>
      </c>
      <c r="F15" t="s">
        <v>94</v>
      </c>
      <c r="G15" s="1"/>
      <c r="H15">
        <v>1</v>
      </c>
      <c r="I15" t="s">
        <v>37</v>
      </c>
      <c r="J15" t="s">
        <v>88</v>
      </c>
      <c r="K15" t="s">
        <v>39</v>
      </c>
      <c r="L15" s="1">
        <v>45020</v>
      </c>
      <c r="M15">
        <v>1</v>
      </c>
      <c r="N15" t="s">
        <v>140</v>
      </c>
      <c r="O15" t="s">
        <v>141</v>
      </c>
      <c r="T15" t="s">
        <v>130</v>
      </c>
      <c r="U15" t="s">
        <v>130</v>
      </c>
      <c r="V15" t="s">
        <v>106</v>
      </c>
      <c r="X15" s="7"/>
      <c r="Y15" s="6">
        <v>0</v>
      </c>
      <c r="Z15" s="7">
        <v>0</v>
      </c>
      <c r="AA15" s="6">
        <v>1</v>
      </c>
      <c r="AB15" s="7">
        <v>0</v>
      </c>
      <c r="AC15" s="6">
        <v>0</v>
      </c>
      <c r="AD15" s="7"/>
      <c r="AF15" s="7"/>
      <c r="AH15" s="7"/>
      <c r="AJ15" s="8" t="s">
        <v>258</v>
      </c>
      <c r="AK15" s="9"/>
      <c r="AL15" s="3" t="str">
        <f t="shared" si="4"/>
        <v>&lt; Vul hiernaast de juiste status en datum in.</v>
      </c>
    </row>
    <row r="16" spans="1:40" x14ac:dyDescent="0.25">
      <c r="A16">
        <v>900098940</v>
      </c>
      <c r="B16">
        <v>24</v>
      </c>
      <c r="C16" t="s">
        <v>85</v>
      </c>
      <c r="D16">
        <v>757785</v>
      </c>
      <c r="E16" t="s">
        <v>118</v>
      </c>
      <c r="F16" t="s">
        <v>119</v>
      </c>
      <c r="G16" s="1"/>
      <c r="H16">
        <v>1</v>
      </c>
      <c r="I16" t="s">
        <v>37</v>
      </c>
      <c r="J16" t="s">
        <v>88</v>
      </c>
      <c r="K16" t="s">
        <v>44</v>
      </c>
      <c r="L16" s="1">
        <v>45020</v>
      </c>
      <c r="M16">
        <v>1</v>
      </c>
      <c r="N16" t="s">
        <v>140</v>
      </c>
      <c r="O16" t="s">
        <v>141</v>
      </c>
      <c r="T16" t="s">
        <v>130</v>
      </c>
      <c r="U16" t="s">
        <v>130</v>
      </c>
      <c r="V16" t="s">
        <v>106</v>
      </c>
      <c r="X16" s="7"/>
      <c r="Y16" s="6">
        <v>0</v>
      </c>
      <c r="Z16" s="7">
        <v>0</v>
      </c>
      <c r="AA16" s="6">
        <v>1</v>
      </c>
      <c r="AB16" s="7">
        <v>0</v>
      </c>
      <c r="AC16" s="6">
        <v>0</v>
      </c>
      <c r="AD16" s="7"/>
      <c r="AF16" s="7"/>
      <c r="AH16" s="7"/>
      <c r="AJ16" s="8" t="s">
        <v>258</v>
      </c>
      <c r="AK16" s="9"/>
      <c r="AL16" s="3" t="str">
        <f t="shared" si="4"/>
        <v>&lt; Vul hiernaast de juiste status en datum in.</v>
      </c>
    </row>
    <row r="17" spans="1:38" x14ac:dyDescent="0.25">
      <c r="A17">
        <v>900098940</v>
      </c>
      <c r="B17">
        <v>24</v>
      </c>
      <c r="C17" t="s">
        <v>85</v>
      </c>
      <c r="D17">
        <v>719223</v>
      </c>
      <c r="E17" t="s">
        <v>86</v>
      </c>
      <c r="F17" t="s">
        <v>87</v>
      </c>
      <c r="G17" s="1"/>
      <c r="H17">
        <v>1</v>
      </c>
      <c r="I17" t="s">
        <v>37</v>
      </c>
      <c r="J17" t="s">
        <v>88</v>
      </c>
      <c r="K17" t="s">
        <v>89</v>
      </c>
      <c r="L17" s="1">
        <v>45020</v>
      </c>
      <c r="M17">
        <v>1</v>
      </c>
      <c r="N17" t="s">
        <v>140</v>
      </c>
      <c r="O17" t="s">
        <v>141</v>
      </c>
      <c r="T17" t="s">
        <v>130</v>
      </c>
      <c r="U17" t="s">
        <v>130</v>
      </c>
      <c r="V17" t="s">
        <v>106</v>
      </c>
      <c r="X17" s="7"/>
      <c r="Y17" s="6">
        <v>0</v>
      </c>
      <c r="Z17" s="7">
        <v>0</v>
      </c>
      <c r="AA17" s="6">
        <v>1</v>
      </c>
      <c r="AB17" s="7">
        <v>0</v>
      </c>
      <c r="AC17" s="6">
        <v>0</v>
      </c>
      <c r="AD17" s="7"/>
      <c r="AF17" s="7"/>
      <c r="AH17" s="7"/>
      <c r="AJ17" s="8" t="s">
        <v>258</v>
      </c>
      <c r="AK17" s="9"/>
      <c r="AL17" s="3" t="str">
        <f t="shared" si="4"/>
        <v>&lt; Vul hiernaast de juiste status en datum in.</v>
      </c>
    </row>
    <row r="18" spans="1:38" x14ac:dyDescent="0.25">
      <c r="A18">
        <v>900115550</v>
      </c>
      <c r="B18">
        <v>25</v>
      </c>
      <c r="C18" t="s">
        <v>95</v>
      </c>
      <c r="D18">
        <v>727072</v>
      </c>
      <c r="E18" t="s">
        <v>93</v>
      </c>
      <c r="F18" t="s">
        <v>94</v>
      </c>
      <c r="G18" s="1"/>
      <c r="H18">
        <v>1</v>
      </c>
      <c r="I18" t="s">
        <v>37</v>
      </c>
      <c r="J18" t="s">
        <v>88</v>
      </c>
      <c r="K18" t="s">
        <v>39</v>
      </c>
      <c r="L18" s="1">
        <v>45020</v>
      </c>
      <c r="M18">
        <v>1</v>
      </c>
      <c r="N18" t="s">
        <v>202</v>
      </c>
      <c r="O18" t="s">
        <v>203</v>
      </c>
      <c r="P18" t="s">
        <v>99</v>
      </c>
      <c r="Q18" t="s">
        <v>216</v>
      </c>
      <c r="R18" t="s">
        <v>104</v>
      </c>
      <c r="S18" t="s">
        <v>217</v>
      </c>
      <c r="T18" t="s">
        <v>47</v>
      </c>
      <c r="U18" t="s">
        <v>47</v>
      </c>
      <c r="V18" t="s">
        <v>106</v>
      </c>
      <c r="X18" s="7"/>
      <c r="Y18" s="6">
        <v>0</v>
      </c>
      <c r="Z18" s="7">
        <v>0</v>
      </c>
      <c r="AA18" s="6">
        <v>1</v>
      </c>
      <c r="AB18" s="7">
        <v>0</v>
      </c>
      <c r="AC18" s="6">
        <v>0</v>
      </c>
      <c r="AD18" s="7"/>
      <c r="AF18" s="7"/>
      <c r="AH18" s="7"/>
      <c r="AJ18" s="8" t="s">
        <v>258</v>
      </c>
      <c r="AK18" s="9"/>
      <c r="AL18" s="3" t="str">
        <f t="shared" ref="AL18" si="5" xml:space="preserve"> IF(AND(AJ18="Goedgekeurd", AK18&lt;&gt;""), N18&amp;"_" &amp; P18&amp;"_"&amp;A18&amp;"_"&amp;D18&amp;"_"&amp;TEXT(AK18,"dd-mm-")&amp;YEAR(AK18), IF(AND(AK18&lt;&gt;"", AJ18&lt;&gt;"In opdracht", AJ18&lt;&gt;"Goedgekeurd", AJ18&lt;&gt;""),AJ18&amp;"_"&amp;N18&amp;"_"&amp;P18&amp;"_"&amp;A18&amp;"_"&amp;D18&amp;"_"&amp;TEXT(AK18,"dd-mm-")&amp;YEAR(AK18),"&lt; Vul hiernaast de juiste status en datum in."))</f>
        <v>&lt; Vul hiernaast de juiste status en datum in.</v>
      </c>
    </row>
    <row r="19" spans="1:38" x14ac:dyDescent="0.25">
      <c r="A19">
        <v>900128294</v>
      </c>
      <c r="B19">
        <v>25</v>
      </c>
      <c r="C19" t="s">
        <v>95</v>
      </c>
      <c r="D19">
        <v>797586</v>
      </c>
      <c r="E19" t="s">
        <v>93</v>
      </c>
      <c r="F19" t="s">
        <v>94</v>
      </c>
      <c r="G19" s="1"/>
      <c r="H19">
        <v>1</v>
      </c>
      <c r="I19" t="s">
        <v>37</v>
      </c>
      <c r="J19" t="s">
        <v>88</v>
      </c>
      <c r="K19" t="s">
        <v>39</v>
      </c>
      <c r="L19" s="1">
        <v>44743</v>
      </c>
      <c r="M19">
        <v>1</v>
      </c>
      <c r="N19" t="s">
        <v>202</v>
      </c>
      <c r="O19" t="s">
        <v>203</v>
      </c>
      <c r="P19" t="s">
        <v>234</v>
      </c>
      <c r="Q19" t="s">
        <v>235</v>
      </c>
      <c r="R19" t="s">
        <v>96</v>
      </c>
      <c r="S19" t="s">
        <v>236</v>
      </c>
      <c r="T19" t="s">
        <v>47</v>
      </c>
      <c r="U19" t="s">
        <v>47</v>
      </c>
      <c r="V19" t="s">
        <v>106</v>
      </c>
      <c r="X19" s="7"/>
      <c r="Z19" s="7"/>
      <c r="AB19" s="7">
        <v>0</v>
      </c>
      <c r="AC19" s="6">
        <v>0</v>
      </c>
      <c r="AD19" s="7">
        <v>1</v>
      </c>
      <c r="AE19" s="6">
        <v>0</v>
      </c>
      <c r="AF19" s="7">
        <v>0</v>
      </c>
      <c r="AH19" s="7"/>
      <c r="AJ19" s="8" t="s">
        <v>258</v>
      </c>
      <c r="AK19" s="9"/>
      <c r="AL19" s="3" t="str">
        <f t="shared" ref="AL19" si="6" xml:space="preserve"> IF(AND(AJ19="Goedgekeurd", AK19&lt;&gt;""), N19&amp;"_" &amp; P19&amp;"_"&amp;A19&amp;"_"&amp;D19&amp;"_"&amp;TEXT(AK19,"dd-mm-")&amp;YEAR(AK19), IF(AND(AK19&lt;&gt;"", AJ19&lt;&gt;"In opdracht", AJ19&lt;&gt;"Goedgekeurd", AJ19&lt;&gt;""),AJ19&amp;"_"&amp;N19&amp;"_"&amp;P19&amp;"_"&amp;A19&amp;"_"&amp;D19&amp;"_"&amp;TEXT(AK19,"dd-mm-")&amp;YEAR(AK19),"&lt; Vul hiernaast de juiste status en datum in."))</f>
        <v>&lt; Vul hiernaast de juiste status en datum in.</v>
      </c>
    </row>
    <row r="20" spans="1:38" x14ac:dyDescent="0.25">
      <c r="A20">
        <v>900142375</v>
      </c>
      <c r="B20">
        <v>25</v>
      </c>
      <c r="C20" t="s">
        <v>95</v>
      </c>
      <c r="D20">
        <v>866847</v>
      </c>
      <c r="E20" t="s">
        <v>86</v>
      </c>
      <c r="F20" t="s">
        <v>87</v>
      </c>
      <c r="G20" s="1"/>
      <c r="H20">
        <v>1</v>
      </c>
      <c r="I20" t="s">
        <v>37</v>
      </c>
      <c r="J20" t="s">
        <v>88</v>
      </c>
      <c r="K20" t="s">
        <v>89</v>
      </c>
      <c r="L20" s="1">
        <v>45020</v>
      </c>
      <c r="M20">
        <v>1</v>
      </c>
      <c r="N20" t="s">
        <v>247</v>
      </c>
      <c r="O20" t="s">
        <v>248</v>
      </c>
      <c r="P20" t="s">
        <v>249</v>
      </c>
      <c r="Q20" t="s">
        <v>250</v>
      </c>
      <c r="R20" t="s">
        <v>96</v>
      </c>
      <c r="S20" t="s">
        <v>251</v>
      </c>
      <c r="T20" t="s">
        <v>139</v>
      </c>
      <c r="U20" t="s">
        <v>139</v>
      </c>
      <c r="V20" t="s">
        <v>106</v>
      </c>
      <c r="X20" s="7"/>
      <c r="Y20" s="6">
        <v>0</v>
      </c>
      <c r="Z20" s="7">
        <v>0</v>
      </c>
      <c r="AA20" s="6">
        <v>1</v>
      </c>
      <c r="AB20" s="7">
        <v>0</v>
      </c>
      <c r="AC20" s="6">
        <v>0</v>
      </c>
      <c r="AD20" s="7"/>
      <c r="AF20" s="7"/>
      <c r="AH20" s="7"/>
      <c r="AJ20" s="8" t="s">
        <v>258</v>
      </c>
      <c r="AK20" s="9"/>
      <c r="AL20" s="3" t="str">
        <f t="shared" ref="AL20:AL21" si="7" xml:space="preserve"> IF(AND(AJ20="Goedgekeurd", AK20&lt;&gt;""), N20&amp;"_" &amp; P20&amp;"_"&amp;A20&amp;"_"&amp;D20&amp;"_"&amp;TEXT(AK20,"dd-mm-")&amp;YEAR(AK20), IF(AND(AK20&lt;&gt;"", AJ20&lt;&gt;"In opdracht", AJ20&lt;&gt;"Goedgekeurd", AJ20&lt;&gt;""),AJ20&amp;"_"&amp;N20&amp;"_"&amp;P20&amp;"_"&amp;A20&amp;"_"&amp;D20&amp;"_"&amp;TEXT(AK20,"dd-mm-")&amp;YEAR(AK20),"&lt; Vul hiernaast de juiste status en datum in."))</f>
        <v>&lt; Vul hiernaast de juiste status en datum in.</v>
      </c>
    </row>
    <row r="21" spans="1:38" x14ac:dyDescent="0.25">
      <c r="A21">
        <v>900142375</v>
      </c>
      <c r="B21">
        <v>25</v>
      </c>
      <c r="C21" t="s">
        <v>95</v>
      </c>
      <c r="D21">
        <v>866850</v>
      </c>
      <c r="E21" t="s">
        <v>93</v>
      </c>
      <c r="F21" t="s">
        <v>94</v>
      </c>
      <c r="G21" s="1"/>
      <c r="H21">
        <v>1</v>
      </c>
      <c r="I21" t="s">
        <v>37</v>
      </c>
      <c r="J21" t="s">
        <v>88</v>
      </c>
      <c r="K21" t="s">
        <v>39</v>
      </c>
      <c r="L21" s="1">
        <v>45020</v>
      </c>
      <c r="M21">
        <v>1</v>
      </c>
      <c r="N21" t="s">
        <v>247</v>
      </c>
      <c r="O21" t="s">
        <v>248</v>
      </c>
      <c r="P21" t="s">
        <v>249</v>
      </c>
      <c r="Q21" t="s">
        <v>250</v>
      </c>
      <c r="R21" t="s">
        <v>96</v>
      </c>
      <c r="S21" t="s">
        <v>251</v>
      </c>
      <c r="T21" t="s">
        <v>139</v>
      </c>
      <c r="U21" t="s">
        <v>139</v>
      </c>
      <c r="V21" t="s">
        <v>106</v>
      </c>
      <c r="X21" s="7"/>
      <c r="Y21" s="6">
        <v>0</v>
      </c>
      <c r="Z21" s="7">
        <v>0</v>
      </c>
      <c r="AA21" s="6">
        <v>1</v>
      </c>
      <c r="AB21" s="7">
        <v>0</v>
      </c>
      <c r="AC21" s="6">
        <v>0</v>
      </c>
      <c r="AD21" s="7"/>
      <c r="AF21" s="7"/>
      <c r="AH21" s="7"/>
      <c r="AJ21" s="8" t="s">
        <v>258</v>
      </c>
      <c r="AK21" s="9"/>
      <c r="AL21" s="3" t="str">
        <f t="shared" si="7"/>
        <v>&lt; Vul hiernaast de juiste status en datum in.</v>
      </c>
    </row>
    <row r="22" spans="1:38" x14ac:dyDescent="0.25">
      <c r="A22">
        <v>900149519</v>
      </c>
      <c r="B22">
        <v>24</v>
      </c>
      <c r="C22" t="s">
        <v>85</v>
      </c>
      <c r="D22">
        <v>914125</v>
      </c>
      <c r="E22" t="s">
        <v>86</v>
      </c>
      <c r="F22" t="s">
        <v>87</v>
      </c>
      <c r="G22" s="1"/>
      <c r="H22">
        <v>1</v>
      </c>
      <c r="I22" t="s">
        <v>37</v>
      </c>
      <c r="J22" t="s">
        <v>88</v>
      </c>
      <c r="K22" t="s">
        <v>89</v>
      </c>
      <c r="L22" s="1"/>
      <c r="M22">
        <v>1</v>
      </c>
      <c r="N22" t="s">
        <v>247</v>
      </c>
      <c r="O22" t="s">
        <v>248</v>
      </c>
      <c r="T22" t="s">
        <v>139</v>
      </c>
      <c r="U22" t="s">
        <v>139</v>
      </c>
      <c r="V22" t="s">
        <v>106</v>
      </c>
      <c r="W22" s="6" t="s">
        <v>127</v>
      </c>
      <c r="X22" s="7"/>
      <c r="Z22" s="7"/>
      <c r="AB22" s="7"/>
      <c r="AD22" s="7"/>
      <c r="AF22" s="7"/>
      <c r="AH22" s="7"/>
      <c r="AJ22" s="8" t="s">
        <v>258</v>
      </c>
      <c r="AK22" s="9"/>
      <c r="AL22" s="3" t="str">
        <f t="shared" ref="AL22:AL23" si="8" xml:space="preserve"> IF(AND(AJ22="Goedgekeurd", AK22&lt;&gt;""), N22&amp;"_" &amp; P22&amp;"_"&amp;A22&amp;"_"&amp;D22&amp;"_"&amp;TEXT(AK22,"dd-mm-")&amp;YEAR(AK22), IF(AND(AK22&lt;&gt;"", AJ22&lt;&gt;"In opdracht", AJ22&lt;&gt;"Goedgekeurd", AJ22&lt;&gt;""),AJ22&amp;"_"&amp;N22&amp;"_"&amp;P22&amp;"_"&amp;A22&amp;"_"&amp;D22&amp;"_"&amp;TEXT(AK22,"dd-mm-")&amp;YEAR(AK22),"&lt; Vul hiernaast de juiste status en datum in."))</f>
        <v>&lt; Vul hiernaast de juiste status en datum in.</v>
      </c>
    </row>
    <row r="23" spans="1:38" x14ac:dyDescent="0.25">
      <c r="A23">
        <v>900149519</v>
      </c>
      <c r="B23">
        <v>24</v>
      </c>
      <c r="C23" t="s">
        <v>85</v>
      </c>
      <c r="D23">
        <v>914126</v>
      </c>
      <c r="E23" t="s">
        <v>118</v>
      </c>
      <c r="F23" t="s">
        <v>119</v>
      </c>
      <c r="G23" s="1"/>
      <c r="H23">
        <v>1</v>
      </c>
      <c r="I23" t="s">
        <v>37</v>
      </c>
      <c r="J23" t="s">
        <v>88</v>
      </c>
      <c r="K23" t="s">
        <v>44</v>
      </c>
      <c r="L23" s="1"/>
      <c r="M23">
        <v>1</v>
      </c>
      <c r="N23" t="s">
        <v>247</v>
      </c>
      <c r="O23" t="s">
        <v>248</v>
      </c>
      <c r="T23" t="s">
        <v>139</v>
      </c>
      <c r="U23" t="s">
        <v>139</v>
      </c>
      <c r="V23" t="s">
        <v>106</v>
      </c>
      <c r="W23" s="6" t="s">
        <v>127</v>
      </c>
      <c r="X23" s="7"/>
      <c r="Z23" s="7"/>
      <c r="AB23" s="7"/>
      <c r="AD23" s="7"/>
      <c r="AF23" s="7"/>
      <c r="AH23" s="7"/>
      <c r="AJ23" s="8" t="s">
        <v>258</v>
      </c>
      <c r="AK23" s="9"/>
      <c r="AL23" s="3" t="str">
        <f t="shared" si="8"/>
        <v>&lt; Vul hiernaast de juiste status en datum in.</v>
      </c>
    </row>
  </sheetData>
  <sheetProtection formatColumns="0" autoFilter="0"/>
  <autoFilter ref="A1:AL23" xr:uid="{ED179E93-669E-404B-8D00-BC0A408580D0}"/>
  <dataValidations count="2">
    <dataValidation type="list" showErrorMessage="1" error="Kies een status uit de lijst" sqref="AJ2:AJ23" xr:uid="{4D37BE30-C730-4DAF-BF62-F9DD98109BA1}">
      <formula1>$AN$1:$AN$1</formula1>
    </dataValidation>
    <dataValidation type="date" allowBlank="1" showDropDown="1" showInputMessage="1" showErrorMessage="1" error="Dit is een keuringsplan voor 2025. De datum moet tussen 1-1-2025 en 30-6-2026 liggen." prompt="Vul de datum in zoals vermeld op het document (d-m-jj)" sqref="AK2:AK23" xr:uid="{FCFE2C87-8AA8-439C-B6C2-57E8BD06817B}">
      <formula1>45658</formula1>
      <formula2>46203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55856-7524-4C9C-8804-5C909EA7D338}">
  <dimension ref="A1:AH2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0.28515625" bestFit="1" customWidth="1"/>
    <col min="15" max="15" width="8.5703125" bestFit="1" customWidth="1"/>
    <col min="16" max="16" width="26.28515625" bestFit="1" customWidth="1"/>
    <col min="17" max="17" width="9.5703125" bestFit="1" customWidth="1"/>
    <col min="18" max="18" width="7.42578125" bestFit="1" customWidth="1"/>
    <col min="19" max="19" width="8.1406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259</v>
      </c>
      <c r="AG1" s="4" t="s">
        <v>260</v>
      </c>
      <c r="AH1" s="4" t="s">
        <v>261</v>
      </c>
    </row>
    <row r="2" spans="1:34" x14ac:dyDescent="0.25">
      <c r="A2">
        <v>900073756</v>
      </c>
      <c r="B2" t="s">
        <v>95</v>
      </c>
      <c r="C2">
        <v>727067</v>
      </c>
      <c r="D2" t="s">
        <v>93</v>
      </c>
      <c r="E2" t="s">
        <v>94</v>
      </c>
      <c r="F2" s="1"/>
      <c r="G2">
        <v>1</v>
      </c>
      <c r="H2" t="s">
        <v>37</v>
      </c>
      <c r="I2" t="s">
        <v>88</v>
      </c>
      <c r="J2" t="s">
        <v>39</v>
      </c>
      <c r="K2" s="1">
        <v>44285</v>
      </c>
      <c r="L2">
        <v>1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s="7">
        <v>0</v>
      </c>
      <c r="U2" s="6">
        <v>0</v>
      </c>
      <c r="V2" s="7">
        <v>1</v>
      </c>
      <c r="W2" s="6">
        <v>0</v>
      </c>
      <c r="X2" s="7">
        <v>0</v>
      </c>
      <c r="Y2" s="6"/>
      <c r="Z2" s="7"/>
      <c r="AA2" s="6"/>
      <c r="AB2" s="7"/>
      <c r="AC2" s="6"/>
      <c r="AD2" s="7"/>
      <c r="AE2" s="6"/>
      <c r="AF2" s="8" t="s">
        <v>258</v>
      </c>
      <c r="AG2" s="9"/>
      <c r="AH2" s="3" t="s">
        <v>491</v>
      </c>
    </row>
    <row r="3" spans="1:34" x14ac:dyDescent="0.25">
      <c r="A3">
        <v>900073756</v>
      </c>
      <c r="B3" t="s">
        <v>95</v>
      </c>
      <c r="C3">
        <v>321877</v>
      </c>
      <c r="D3" t="s">
        <v>86</v>
      </c>
      <c r="E3" t="s">
        <v>87</v>
      </c>
      <c r="F3" s="1"/>
      <c r="G3">
        <v>1</v>
      </c>
      <c r="H3" t="s">
        <v>37</v>
      </c>
      <c r="I3" t="s">
        <v>88</v>
      </c>
      <c r="J3" t="s">
        <v>89</v>
      </c>
      <c r="K3" s="1">
        <v>44285</v>
      </c>
      <c r="L3">
        <v>1</v>
      </c>
      <c r="M3" t="s">
        <v>100</v>
      </c>
      <c r="N3" t="s">
        <v>101</v>
      </c>
      <c r="O3" t="s">
        <v>102</v>
      </c>
      <c r="P3" t="s">
        <v>103</v>
      </c>
      <c r="Q3" t="s">
        <v>104</v>
      </c>
      <c r="R3" t="s">
        <v>105</v>
      </c>
      <c r="S3" t="s">
        <v>106</v>
      </c>
      <c r="T3" s="7">
        <v>0</v>
      </c>
      <c r="U3" s="6">
        <v>0</v>
      </c>
      <c r="V3" s="7">
        <v>1</v>
      </c>
      <c r="W3" s="6">
        <v>0</v>
      </c>
      <c r="X3" s="7">
        <v>0</v>
      </c>
      <c r="Y3" s="6"/>
      <c r="Z3" s="7"/>
      <c r="AA3" s="6"/>
      <c r="AB3" s="7"/>
      <c r="AC3" s="6"/>
      <c r="AD3" s="7"/>
      <c r="AE3" s="6"/>
      <c r="AF3" s="8" t="s">
        <v>258</v>
      </c>
      <c r="AG3" s="9"/>
      <c r="AH3" s="3" t="s">
        <v>491</v>
      </c>
    </row>
    <row r="4" spans="1:34" x14ac:dyDescent="0.25">
      <c r="A4">
        <v>900074422</v>
      </c>
      <c r="B4" t="s">
        <v>85</v>
      </c>
      <c r="C4">
        <v>797683</v>
      </c>
      <c r="D4" t="s">
        <v>93</v>
      </c>
      <c r="E4" t="s">
        <v>94</v>
      </c>
      <c r="F4" s="1"/>
      <c r="G4">
        <v>1</v>
      </c>
      <c r="H4" t="s">
        <v>37</v>
      </c>
      <c r="I4" t="s">
        <v>88</v>
      </c>
      <c r="J4" t="s">
        <v>39</v>
      </c>
      <c r="K4" s="1">
        <v>44887</v>
      </c>
      <c r="L4">
        <v>1</v>
      </c>
      <c r="M4" t="s">
        <v>140</v>
      </c>
      <c r="N4" t="s">
        <v>141</v>
      </c>
      <c r="S4" t="s">
        <v>106</v>
      </c>
      <c r="T4" s="7"/>
      <c r="U4" s="6"/>
      <c r="V4" s="7"/>
      <c r="W4" s="6"/>
      <c r="X4" s="7"/>
      <c r="Y4" s="6"/>
      <c r="Z4" s="7"/>
      <c r="AA4" s="6"/>
      <c r="AB4" s="7">
        <v>0</v>
      </c>
      <c r="AC4" s="6">
        <v>0</v>
      </c>
      <c r="AD4" s="7">
        <v>1</v>
      </c>
      <c r="AE4" s="6">
        <v>0</v>
      </c>
      <c r="AF4" s="8" t="s">
        <v>258</v>
      </c>
      <c r="AG4" s="9"/>
      <c r="AH4" s="3" t="s">
        <v>491</v>
      </c>
    </row>
    <row r="5" spans="1:34" x14ac:dyDescent="0.25">
      <c r="A5">
        <v>900088497</v>
      </c>
      <c r="B5" t="s">
        <v>34</v>
      </c>
      <c r="C5">
        <v>323871</v>
      </c>
      <c r="D5" t="s">
        <v>35</v>
      </c>
      <c r="E5" t="s">
        <v>36</v>
      </c>
      <c r="F5" s="1"/>
      <c r="G5">
        <v>1</v>
      </c>
      <c r="H5" t="s">
        <v>37</v>
      </c>
      <c r="I5" t="s">
        <v>38</v>
      </c>
      <c r="J5" t="s">
        <v>39</v>
      </c>
      <c r="K5" s="1">
        <v>45021</v>
      </c>
      <c r="L5">
        <v>1</v>
      </c>
      <c r="M5" t="s">
        <v>202</v>
      </c>
      <c r="N5" t="s">
        <v>203</v>
      </c>
      <c r="S5" t="s">
        <v>106</v>
      </c>
      <c r="T5" s="7"/>
      <c r="U5" s="6">
        <v>0</v>
      </c>
      <c r="V5" s="7">
        <v>0</v>
      </c>
      <c r="W5" s="6">
        <v>1</v>
      </c>
      <c r="X5" s="7">
        <v>0</v>
      </c>
      <c r="Y5" s="6">
        <v>0</v>
      </c>
      <c r="Z5" s="7"/>
      <c r="AA5" s="6"/>
      <c r="AB5" s="7"/>
      <c r="AC5" s="6"/>
      <c r="AD5" s="7"/>
      <c r="AE5" s="6"/>
      <c r="AF5" s="8" t="s">
        <v>258</v>
      </c>
      <c r="AG5" s="9"/>
      <c r="AH5" s="3" t="s">
        <v>491</v>
      </c>
    </row>
    <row r="6" spans="1:34" x14ac:dyDescent="0.25">
      <c r="A6">
        <v>900095542</v>
      </c>
      <c r="B6" t="s">
        <v>85</v>
      </c>
      <c r="C6">
        <v>322506</v>
      </c>
      <c r="D6" t="s">
        <v>122</v>
      </c>
      <c r="E6" t="s">
        <v>123</v>
      </c>
      <c r="F6" s="1"/>
      <c r="G6">
        <v>1</v>
      </c>
      <c r="H6" t="s">
        <v>37</v>
      </c>
      <c r="I6" t="s">
        <v>88</v>
      </c>
      <c r="J6" t="s">
        <v>124</v>
      </c>
      <c r="K6" s="1">
        <v>45022</v>
      </c>
      <c r="L6">
        <v>1</v>
      </c>
      <c r="M6" t="s">
        <v>202</v>
      </c>
      <c r="N6" t="s">
        <v>203</v>
      </c>
      <c r="S6" t="s">
        <v>106</v>
      </c>
      <c r="T6" s="7"/>
      <c r="U6" s="6">
        <v>0</v>
      </c>
      <c r="V6" s="7">
        <v>0</v>
      </c>
      <c r="W6" s="6">
        <v>1</v>
      </c>
      <c r="X6" s="7">
        <v>0</v>
      </c>
      <c r="Y6" s="6">
        <v>0</v>
      </c>
      <c r="Z6" s="7"/>
      <c r="AA6" s="6"/>
      <c r="AB6" s="7"/>
      <c r="AC6" s="6"/>
      <c r="AD6" s="7"/>
      <c r="AE6" s="6"/>
      <c r="AF6" s="8" t="s">
        <v>258</v>
      </c>
      <c r="AG6" s="9"/>
      <c r="AH6" s="3" t="s">
        <v>491</v>
      </c>
    </row>
    <row r="7" spans="1:34" x14ac:dyDescent="0.25">
      <c r="A7">
        <v>900095542</v>
      </c>
      <c r="B7" t="s">
        <v>85</v>
      </c>
      <c r="C7">
        <v>322428</v>
      </c>
      <c r="D7" t="s">
        <v>113</v>
      </c>
      <c r="E7" t="s">
        <v>114</v>
      </c>
      <c r="F7" s="1"/>
      <c r="G7">
        <v>1</v>
      </c>
      <c r="H7" t="s">
        <v>37</v>
      </c>
      <c r="I7" t="s">
        <v>88</v>
      </c>
      <c r="J7" t="s">
        <v>115</v>
      </c>
      <c r="K7" s="1">
        <v>45022</v>
      </c>
      <c r="L7">
        <v>1</v>
      </c>
      <c r="M7" t="s">
        <v>202</v>
      </c>
      <c r="N7" t="s">
        <v>203</v>
      </c>
      <c r="S7" t="s">
        <v>106</v>
      </c>
      <c r="T7" s="7"/>
      <c r="U7" s="6">
        <v>0</v>
      </c>
      <c r="V7" s="7">
        <v>0</v>
      </c>
      <c r="W7" s="6">
        <v>1</v>
      </c>
      <c r="X7" s="7">
        <v>0</v>
      </c>
      <c r="Y7" s="6">
        <v>0</v>
      </c>
      <c r="Z7" s="7"/>
      <c r="AA7" s="6"/>
      <c r="AB7" s="7"/>
      <c r="AC7" s="6"/>
      <c r="AD7" s="7"/>
      <c r="AE7" s="6"/>
      <c r="AF7" s="8" t="s">
        <v>258</v>
      </c>
      <c r="AG7" s="9"/>
      <c r="AH7" s="3" t="s">
        <v>491</v>
      </c>
    </row>
    <row r="8" spans="1:34" x14ac:dyDescent="0.25">
      <c r="A8">
        <v>900095542</v>
      </c>
      <c r="B8" t="s">
        <v>85</v>
      </c>
      <c r="C8">
        <v>322475</v>
      </c>
      <c r="D8" t="s">
        <v>111</v>
      </c>
      <c r="E8" t="s">
        <v>112</v>
      </c>
      <c r="F8" s="1"/>
      <c r="G8">
        <v>1</v>
      </c>
      <c r="H8" t="s">
        <v>37</v>
      </c>
      <c r="I8" t="s">
        <v>88</v>
      </c>
      <c r="J8" t="s">
        <v>89</v>
      </c>
      <c r="K8" s="1">
        <v>45022</v>
      </c>
      <c r="L8">
        <v>1</v>
      </c>
      <c r="M8" t="s">
        <v>202</v>
      </c>
      <c r="N8" t="s">
        <v>203</v>
      </c>
      <c r="S8" t="s">
        <v>106</v>
      </c>
      <c r="T8" s="7"/>
      <c r="U8" s="6">
        <v>0</v>
      </c>
      <c r="V8" s="7">
        <v>0</v>
      </c>
      <c r="W8" s="6">
        <v>1</v>
      </c>
      <c r="X8" s="7">
        <v>0</v>
      </c>
      <c r="Y8" s="6">
        <v>0</v>
      </c>
      <c r="Z8" s="7"/>
      <c r="AA8" s="6"/>
      <c r="AB8" s="7"/>
      <c r="AC8" s="6"/>
      <c r="AD8" s="7"/>
      <c r="AE8" s="6"/>
      <c r="AF8" s="8" t="s">
        <v>258</v>
      </c>
      <c r="AG8" s="9"/>
      <c r="AH8" s="3" t="s">
        <v>491</v>
      </c>
    </row>
    <row r="9" spans="1:34" x14ac:dyDescent="0.25">
      <c r="A9">
        <v>900095542</v>
      </c>
      <c r="B9" t="s">
        <v>85</v>
      </c>
      <c r="C9">
        <v>727482</v>
      </c>
      <c r="D9" t="s">
        <v>93</v>
      </c>
      <c r="E9" t="s">
        <v>94</v>
      </c>
      <c r="F9" s="1"/>
      <c r="G9">
        <v>1</v>
      </c>
      <c r="H9" t="s">
        <v>37</v>
      </c>
      <c r="I9" t="s">
        <v>88</v>
      </c>
      <c r="J9" t="s">
        <v>39</v>
      </c>
      <c r="K9" s="1">
        <v>45020</v>
      </c>
      <c r="L9">
        <v>1</v>
      </c>
      <c r="M9" t="s">
        <v>202</v>
      </c>
      <c r="N9" t="s">
        <v>203</v>
      </c>
      <c r="S9" t="s">
        <v>106</v>
      </c>
      <c r="T9" s="7"/>
      <c r="U9" s="6">
        <v>0</v>
      </c>
      <c r="V9" s="7">
        <v>0</v>
      </c>
      <c r="W9" s="6">
        <v>1</v>
      </c>
      <c r="X9" s="7">
        <v>0</v>
      </c>
      <c r="Y9" s="6">
        <v>0</v>
      </c>
      <c r="Z9" s="7"/>
      <c r="AA9" s="6"/>
      <c r="AB9" s="7"/>
      <c r="AC9" s="6"/>
      <c r="AD9" s="7"/>
      <c r="AE9" s="6"/>
      <c r="AF9" s="8" t="s">
        <v>258</v>
      </c>
      <c r="AG9" s="9"/>
      <c r="AH9" s="3" t="s">
        <v>491</v>
      </c>
    </row>
    <row r="10" spans="1:34" x14ac:dyDescent="0.25">
      <c r="A10">
        <v>900098939</v>
      </c>
      <c r="B10" t="s">
        <v>85</v>
      </c>
      <c r="C10">
        <v>719222</v>
      </c>
      <c r="D10" t="s">
        <v>86</v>
      </c>
      <c r="E10" t="s">
        <v>87</v>
      </c>
      <c r="F10" s="1"/>
      <c r="G10">
        <v>1</v>
      </c>
      <c r="H10" t="s">
        <v>37</v>
      </c>
      <c r="I10" t="s">
        <v>88</v>
      </c>
      <c r="J10" t="s">
        <v>89</v>
      </c>
      <c r="K10" s="1">
        <v>45020</v>
      </c>
      <c r="L10">
        <v>1</v>
      </c>
      <c r="M10" t="s">
        <v>140</v>
      </c>
      <c r="N10" t="s">
        <v>141</v>
      </c>
      <c r="S10" t="s">
        <v>106</v>
      </c>
      <c r="T10" s="7"/>
      <c r="U10" s="6">
        <v>0</v>
      </c>
      <c r="V10" s="7">
        <v>0</v>
      </c>
      <c r="W10" s="6">
        <v>1</v>
      </c>
      <c r="X10" s="7">
        <v>0</v>
      </c>
      <c r="Y10" s="6">
        <v>0</v>
      </c>
      <c r="Z10" s="7"/>
      <c r="AA10" s="6"/>
      <c r="AB10" s="7"/>
      <c r="AC10" s="6"/>
      <c r="AD10" s="7"/>
      <c r="AE10" s="6"/>
      <c r="AF10" s="8" t="s">
        <v>258</v>
      </c>
      <c r="AG10" s="9"/>
      <c r="AH10" s="3" t="s">
        <v>491</v>
      </c>
    </row>
    <row r="11" spans="1:34" x14ac:dyDescent="0.25">
      <c r="A11">
        <v>900098939</v>
      </c>
      <c r="B11" t="s">
        <v>85</v>
      </c>
      <c r="C11">
        <v>757784</v>
      </c>
      <c r="D11" t="s">
        <v>118</v>
      </c>
      <c r="E11" t="s">
        <v>119</v>
      </c>
      <c r="F11" s="1"/>
      <c r="G11">
        <v>1</v>
      </c>
      <c r="H11" t="s">
        <v>37</v>
      </c>
      <c r="I11" t="s">
        <v>88</v>
      </c>
      <c r="J11" t="s">
        <v>44</v>
      </c>
      <c r="K11" s="1">
        <v>45020</v>
      </c>
      <c r="L11">
        <v>1</v>
      </c>
      <c r="M11" t="s">
        <v>140</v>
      </c>
      <c r="N11" t="s">
        <v>141</v>
      </c>
      <c r="S11" t="s">
        <v>106</v>
      </c>
      <c r="T11" s="7"/>
      <c r="U11" s="6">
        <v>0</v>
      </c>
      <c r="V11" s="7">
        <v>0</v>
      </c>
      <c r="W11" s="6">
        <v>1</v>
      </c>
      <c r="X11" s="7">
        <v>0</v>
      </c>
      <c r="Y11" s="6">
        <v>0</v>
      </c>
      <c r="Z11" s="7"/>
      <c r="AA11" s="6"/>
      <c r="AB11" s="7"/>
      <c r="AC11" s="6"/>
      <c r="AD11" s="7"/>
      <c r="AE11" s="6"/>
      <c r="AF11" s="8" t="s">
        <v>258</v>
      </c>
      <c r="AG11" s="9"/>
      <c r="AH11" s="3" t="s">
        <v>491</v>
      </c>
    </row>
    <row r="12" spans="1:34" x14ac:dyDescent="0.25">
      <c r="A12">
        <v>900098939</v>
      </c>
      <c r="B12" t="s">
        <v>85</v>
      </c>
      <c r="C12">
        <v>727373</v>
      </c>
      <c r="D12" t="s">
        <v>93</v>
      </c>
      <c r="E12" t="s">
        <v>94</v>
      </c>
      <c r="F12" s="1"/>
      <c r="G12">
        <v>1</v>
      </c>
      <c r="H12" t="s">
        <v>37</v>
      </c>
      <c r="I12" t="s">
        <v>88</v>
      </c>
      <c r="J12" t="s">
        <v>39</v>
      </c>
      <c r="K12" s="1">
        <v>45020</v>
      </c>
      <c r="L12">
        <v>1</v>
      </c>
      <c r="M12" t="s">
        <v>140</v>
      </c>
      <c r="N12" t="s">
        <v>141</v>
      </c>
      <c r="S12" t="s">
        <v>106</v>
      </c>
      <c r="T12" s="7"/>
      <c r="U12" s="6">
        <v>0</v>
      </c>
      <c r="V12" s="7">
        <v>0</v>
      </c>
      <c r="W12" s="6">
        <v>1</v>
      </c>
      <c r="X12" s="7">
        <v>0</v>
      </c>
      <c r="Y12" s="6">
        <v>0</v>
      </c>
      <c r="Z12" s="7"/>
      <c r="AA12" s="6"/>
      <c r="AB12" s="7"/>
      <c r="AC12" s="6"/>
      <c r="AD12" s="7"/>
      <c r="AE12" s="6"/>
      <c r="AF12" s="8" t="s">
        <v>258</v>
      </c>
      <c r="AG12" s="9"/>
      <c r="AH12" s="3" t="s">
        <v>491</v>
      </c>
    </row>
    <row r="13" spans="1:34" x14ac:dyDescent="0.25">
      <c r="A13">
        <v>900098940</v>
      </c>
      <c r="B13" t="s">
        <v>85</v>
      </c>
      <c r="C13">
        <v>727374</v>
      </c>
      <c r="D13" t="s">
        <v>93</v>
      </c>
      <c r="E13" t="s">
        <v>94</v>
      </c>
      <c r="F13" s="1"/>
      <c r="G13">
        <v>1</v>
      </c>
      <c r="H13" t="s">
        <v>37</v>
      </c>
      <c r="I13" t="s">
        <v>88</v>
      </c>
      <c r="J13" t="s">
        <v>39</v>
      </c>
      <c r="K13" s="1">
        <v>45020</v>
      </c>
      <c r="L13">
        <v>1</v>
      </c>
      <c r="M13" t="s">
        <v>140</v>
      </c>
      <c r="N13" t="s">
        <v>141</v>
      </c>
      <c r="S13" t="s">
        <v>106</v>
      </c>
      <c r="T13" s="7"/>
      <c r="U13" s="6">
        <v>0</v>
      </c>
      <c r="V13" s="7">
        <v>0</v>
      </c>
      <c r="W13" s="6">
        <v>1</v>
      </c>
      <c r="X13" s="7">
        <v>0</v>
      </c>
      <c r="Y13" s="6">
        <v>0</v>
      </c>
      <c r="Z13" s="7"/>
      <c r="AA13" s="6"/>
      <c r="AB13" s="7"/>
      <c r="AC13" s="6"/>
      <c r="AD13" s="7"/>
      <c r="AE13" s="6"/>
      <c r="AF13" s="8" t="s">
        <v>258</v>
      </c>
      <c r="AG13" s="9"/>
      <c r="AH13" s="3" t="s">
        <v>491</v>
      </c>
    </row>
    <row r="14" spans="1:34" x14ac:dyDescent="0.25">
      <c r="A14">
        <v>900098940</v>
      </c>
      <c r="B14" t="s">
        <v>85</v>
      </c>
      <c r="C14">
        <v>757785</v>
      </c>
      <c r="D14" t="s">
        <v>118</v>
      </c>
      <c r="E14" t="s">
        <v>119</v>
      </c>
      <c r="F14" s="1"/>
      <c r="G14">
        <v>1</v>
      </c>
      <c r="H14" t="s">
        <v>37</v>
      </c>
      <c r="I14" t="s">
        <v>88</v>
      </c>
      <c r="J14" t="s">
        <v>44</v>
      </c>
      <c r="K14" s="1">
        <v>45020</v>
      </c>
      <c r="L14">
        <v>1</v>
      </c>
      <c r="M14" t="s">
        <v>140</v>
      </c>
      <c r="N14" t="s">
        <v>141</v>
      </c>
      <c r="S14" t="s">
        <v>106</v>
      </c>
      <c r="T14" s="7"/>
      <c r="U14" s="6">
        <v>0</v>
      </c>
      <c r="V14" s="7">
        <v>0</v>
      </c>
      <c r="W14" s="6">
        <v>1</v>
      </c>
      <c r="X14" s="7">
        <v>0</v>
      </c>
      <c r="Y14" s="6">
        <v>0</v>
      </c>
      <c r="Z14" s="7"/>
      <c r="AA14" s="6"/>
      <c r="AB14" s="7"/>
      <c r="AC14" s="6"/>
      <c r="AD14" s="7"/>
      <c r="AE14" s="6"/>
      <c r="AF14" s="8" t="s">
        <v>258</v>
      </c>
      <c r="AG14" s="9"/>
      <c r="AH14" s="3" t="s">
        <v>491</v>
      </c>
    </row>
    <row r="15" spans="1:34" x14ac:dyDescent="0.25">
      <c r="A15">
        <v>900098940</v>
      </c>
      <c r="B15" t="s">
        <v>85</v>
      </c>
      <c r="C15">
        <v>719223</v>
      </c>
      <c r="D15" t="s">
        <v>86</v>
      </c>
      <c r="E15" t="s">
        <v>87</v>
      </c>
      <c r="F15" s="1"/>
      <c r="G15">
        <v>1</v>
      </c>
      <c r="H15" t="s">
        <v>37</v>
      </c>
      <c r="I15" t="s">
        <v>88</v>
      </c>
      <c r="J15" t="s">
        <v>89</v>
      </c>
      <c r="K15" s="1">
        <v>45020</v>
      </c>
      <c r="L15">
        <v>1</v>
      </c>
      <c r="M15" t="s">
        <v>140</v>
      </c>
      <c r="N15" t="s">
        <v>141</v>
      </c>
      <c r="S15" t="s">
        <v>106</v>
      </c>
      <c r="T15" s="7"/>
      <c r="U15" s="6">
        <v>0</v>
      </c>
      <c r="V15" s="7">
        <v>0</v>
      </c>
      <c r="W15" s="6">
        <v>1</v>
      </c>
      <c r="X15" s="7">
        <v>0</v>
      </c>
      <c r="Y15" s="6">
        <v>0</v>
      </c>
      <c r="Z15" s="7"/>
      <c r="AA15" s="6"/>
      <c r="AB15" s="7"/>
      <c r="AC15" s="6"/>
      <c r="AD15" s="7"/>
      <c r="AE15" s="6"/>
      <c r="AF15" s="8" t="s">
        <v>258</v>
      </c>
      <c r="AG15" s="9"/>
      <c r="AH15" s="3" t="s">
        <v>491</v>
      </c>
    </row>
    <row r="16" spans="1:34" x14ac:dyDescent="0.25">
      <c r="A16">
        <v>900115550</v>
      </c>
      <c r="B16" t="s">
        <v>95</v>
      </c>
      <c r="C16">
        <v>727072</v>
      </c>
      <c r="D16" t="s">
        <v>93</v>
      </c>
      <c r="E16" t="s">
        <v>94</v>
      </c>
      <c r="F16" s="1"/>
      <c r="G16">
        <v>1</v>
      </c>
      <c r="H16" t="s">
        <v>37</v>
      </c>
      <c r="I16" t="s">
        <v>88</v>
      </c>
      <c r="J16" t="s">
        <v>39</v>
      </c>
      <c r="K16" s="1">
        <v>45020</v>
      </c>
      <c r="L16">
        <v>1</v>
      </c>
      <c r="M16" t="s">
        <v>202</v>
      </c>
      <c r="N16" t="s">
        <v>203</v>
      </c>
      <c r="O16" t="s">
        <v>99</v>
      </c>
      <c r="P16" t="s">
        <v>216</v>
      </c>
      <c r="Q16" t="s">
        <v>104</v>
      </c>
      <c r="R16" t="s">
        <v>217</v>
      </c>
      <c r="S16" t="s">
        <v>106</v>
      </c>
      <c r="T16" s="7"/>
      <c r="U16" s="6">
        <v>0</v>
      </c>
      <c r="V16" s="7">
        <v>0</v>
      </c>
      <c r="W16" s="6">
        <v>1</v>
      </c>
      <c r="X16" s="7">
        <v>0</v>
      </c>
      <c r="Y16" s="6">
        <v>0</v>
      </c>
      <c r="Z16" s="7"/>
      <c r="AA16" s="6"/>
      <c r="AB16" s="7"/>
      <c r="AC16" s="6"/>
      <c r="AD16" s="7"/>
      <c r="AE16" s="6"/>
      <c r="AF16" s="8" t="s">
        <v>258</v>
      </c>
      <c r="AG16" s="9"/>
      <c r="AH16" s="3" t="s">
        <v>491</v>
      </c>
    </row>
    <row r="17" spans="1:34" x14ac:dyDescent="0.25">
      <c r="A17">
        <v>900128294</v>
      </c>
      <c r="B17" t="s">
        <v>95</v>
      </c>
      <c r="C17">
        <v>797586</v>
      </c>
      <c r="D17" t="s">
        <v>93</v>
      </c>
      <c r="E17" t="s">
        <v>94</v>
      </c>
      <c r="F17" s="1"/>
      <c r="G17">
        <v>1</v>
      </c>
      <c r="H17" t="s">
        <v>37</v>
      </c>
      <c r="I17" t="s">
        <v>88</v>
      </c>
      <c r="J17" t="s">
        <v>39</v>
      </c>
      <c r="K17" s="1">
        <v>44743</v>
      </c>
      <c r="L17">
        <v>1</v>
      </c>
      <c r="M17" t="s">
        <v>202</v>
      </c>
      <c r="N17" t="s">
        <v>203</v>
      </c>
      <c r="O17" t="s">
        <v>234</v>
      </c>
      <c r="P17" t="s">
        <v>235</v>
      </c>
      <c r="Q17" t="s">
        <v>96</v>
      </c>
      <c r="R17" t="s">
        <v>236</v>
      </c>
      <c r="S17" t="s">
        <v>106</v>
      </c>
      <c r="T17" s="7"/>
      <c r="U17" s="6"/>
      <c r="V17" s="7"/>
      <c r="W17" s="6"/>
      <c r="X17" s="7">
        <v>0</v>
      </c>
      <c r="Y17" s="6">
        <v>0</v>
      </c>
      <c r="Z17" s="7">
        <v>1</v>
      </c>
      <c r="AA17" s="6">
        <v>0</v>
      </c>
      <c r="AB17" s="7">
        <v>0</v>
      </c>
      <c r="AC17" s="6"/>
      <c r="AD17" s="7"/>
      <c r="AE17" s="6"/>
      <c r="AF17" s="8" t="s">
        <v>258</v>
      </c>
      <c r="AG17" s="9"/>
      <c r="AH17" s="3" t="s">
        <v>491</v>
      </c>
    </row>
    <row r="18" spans="1:34" x14ac:dyDescent="0.25">
      <c r="A18">
        <v>900142375</v>
      </c>
      <c r="B18" t="s">
        <v>95</v>
      </c>
      <c r="C18">
        <v>866847</v>
      </c>
      <c r="D18" t="s">
        <v>86</v>
      </c>
      <c r="E18" t="s">
        <v>87</v>
      </c>
      <c r="F18" s="1"/>
      <c r="G18">
        <v>1</v>
      </c>
      <c r="H18" t="s">
        <v>37</v>
      </c>
      <c r="I18" t="s">
        <v>88</v>
      </c>
      <c r="J18" t="s">
        <v>89</v>
      </c>
      <c r="K18" s="1">
        <v>45020</v>
      </c>
      <c r="L18">
        <v>1</v>
      </c>
      <c r="M18" t="s">
        <v>247</v>
      </c>
      <c r="N18" t="s">
        <v>248</v>
      </c>
      <c r="O18" t="s">
        <v>249</v>
      </c>
      <c r="P18" t="s">
        <v>250</v>
      </c>
      <c r="Q18" t="s">
        <v>96</v>
      </c>
      <c r="R18" t="s">
        <v>251</v>
      </c>
      <c r="S18" t="s">
        <v>106</v>
      </c>
      <c r="T18" s="7"/>
      <c r="U18" s="6">
        <v>0</v>
      </c>
      <c r="V18" s="7">
        <v>0</v>
      </c>
      <c r="W18" s="6">
        <v>1</v>
      </c>
      <c r="X18" s="7">
        <v>0</v>
      </c>
      <c r="Y18" s="6">
        <v>0</v>
      </c>
      <c r="Z18" s="7"/>
      <c r="AA18" s="6"/>
      <c r="AB18" s="7"/>
      <c r="AC18" s="6"/>
      <c r="AD18" s="7"/>
      <c r="AE18" s="6"/>
      <c r="AF18" s="8" t="s">
        <v>258</v>
      </c>
      <c r="AG18" s="9"/>
      <c r="AH18" s="3" t="s">
        <v>491</v>
      </c>
    </row>
    <row r="19" spans="1:34" x14ac:dyDescent="0.25">
      <c r="A19">
        <v>900142375</v>
      </c>
      <c r="B19" t="s">
        <v>95</v>
      </c>
      <c r="C19">
        <v>866850</v>
      </c>
      <c r="D19" t="s">
        <v>93</v>
      </c>
      <c r="E19" t="s">
        <v>94</v>
      </c>
      <c r="F19" s="1"/>
      <c r="G19">
        <v>1</v>
      </c>
      <c r="H19" t="s">
        <v>37</v>
      </c>
      <c r="I19" t="s">
        <v>88</v>
      </c>
      <c r="J19" t="s">
        <v>39</v>
      </c>
      <c r="K19" s="1">
        <v>45020</v>
      </c>
      <c r="L19">
        <v>1</v>
      </c>
      <c r="M19" t="s">
        <v>247</v>
      </c>
      <c r="N19" t="s">
        <v>248</v>
      </c>
      <c r="O19" t="s">
        <v>249</v>
      </c>
      <c r="P19" t="s">
        <v>250</v>
      </c>
      <c r="Q19" t="s">
        <v>96</v>
      </c>
      <c r="R19" t="s">
        <v>251</v>
      </c>
      <c r="S19" t="s">
        <v>106</v>
      </c>
      <c r="T19" s="7"/>
      <c r="U19" s="6">
        <v>0</v>
      </c>
      <c r="V19" s="7">
        <v>0</v>
      </c>
      <c r="W19" s="6">
        <v>1</v>
      </c>
      <c r="X19" s="7">
        <v>0</v>
      </c>
      <c r="Y19" s="6">
        <v>0</v>
      </c>
      <c r="Z19" s="7"/>
      <c r="AA19" s="6"/>
      <c r="AB19" s="7"/>
      <c r="AC19" s="6"/>
      <c r="AD19" s="7"/>
      <c r="AE19" s="6"/>
      <c r="AF19" s="8" t="s">
        <v>258</v>
      </c>
      <c r="AG19" s="9"/>
      <c r="AH19" s="3" t="s">
        <v>491</v>
      </c>
    </row>
    <row r="20" spans="1:34" x14ac:dyDescent="0.25">
      <c r="A20">
        <v>900149519</v>
      </c>
      <c r="B20" t="s">
        <v>85</v>
      </c>
      <c r="C20">
        <v>914125</v>
      </c>
      <c r="D20" t="s">
        <v>86</v>
      </c>
      <c r="E20" t="s">
        <v>87</v>
      </c>
      <c r="F20" s="1"/>
      <c r="G20">
        <v>1</v>
      </c>
      <c r="H20" t="s">
        <v>37</v>
      </c>
      <c r="I20" t="s">
        <v>88</v>
      </c>
      <c r="J20" t="s">
        <v>89</v>
      </c>
      <c r="K20" s="1"/>
      <c r="L20">
        <v>1</v>
      </c>
      <c r="M20" t="s">
        <v>247</v>
      </c>
      <c r="N20" t="s">
        <v>248</v>
      </c>
      <c r="S20" t="s">
        <v>106</v>
      </c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8" t="s">
        <v>258</v>
      </c>
      <c r="AG20" s="9"/>
      <c r="AH20" s="3" t="s">
        <v>491</v>
      </c>
    </row>
    <row r="21" spans="1:34" x14ac:dyDescent="0.25">
      <c r="A21">
        <v>900149519</v>
      </c>
      <c r="B21" t="s">
        <v>85</v>
      </c>
      <c r="C21">
        <v>914126</v>
      </c>
      <c r="D21" t="s">
        <v>118</v>
      </c>
      <c r="E21" t="s">
        <v>119</v>
      </c>
      <c r="F21" s="1"/>
      <c r="G21">
        <v>1</v>
      </c>
      <c r="H21" t="s">
        <v>37</v>
      </c>
      <c r="I21" t="s">
        <v>88</v>
      </c>
      <c r="J21" t="s">
        <v>44</v>
      </c>
      <c r="K21" s="1"/>
      <c r="L21">
        <v>1</v>
      </c>
      <c r="M21" t="s">
        <v>247</v>
      </c>
      <c r="N21" t="s">
        <v>248</v>
      </c>
      <c r="S21" t="s">
        <v>106</v>
      </c>
      <c r="T21" s="7"/>
      <c r="U21" s="6"/>
      <c r="V21" s="7"/>
      <c r="W21" s="6"/>
      <c r="X21" s="7"/>
      <c r="Y21" s="6"/>
      <c r="Z21" s="7"/>
      <c r="AA21" s="6"/>
      <c r="AB21" s="7"/>
      <c r="AC21" s="6"/>
      <c r="AD21" s="7"/>
      <c r="AE21" s="6"/>
      <c r="AF21" s="8" t="s">
        <v>258</v>
      </c>
      <c r="AG21" s="9"/>
      <c r="AH21" s="3" t="s">
        <v>491</v>
      </c>
    </row>
  </sheetData>
  <autoFilter ref="A1:AH21" xr:uid="{C4555856-7524-4C9C-8804-5C909EA7D338}"/>
  <conditionalFormatting sqref="C1:C1048576">
    <cfRule type="duplicateValues" dxfId="5" priority="1"/>
  </conditionalFormatting>
  <dataValidations count="2">
    <dataValidation type="date" allowBlank="1" showDropDown="1" showInputMessage="1" showErrorMessage="1" error="Dit is een keuringsplan voor 2026. De datum moet tussen 1-1-2026 en 30-6-2027 liggen." prompt="Vul de datum in zoals vermeld op het document (d-m-jj)" sqref="AG2:AG21" xr:uid="{467FE547-AE7F-42B4-B547-49C410969F3C}">
      <formula1>46023</formula1>
      <formula2>46568</formula2>
    </dataValidation>
    <dataValidation type="list" showErrorMessage="1" error="Kies een status uit de lijst" sqref="AF2:AF21" xr:uid="{09ACA879-D711-4080-9DFB-29CF1226A5D4}">
      <formula1>$AN$1:$AN$5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60F-69D1-4F50-A3E5-85DB72AE3279}">
  <dimension ref="A1:AH2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0.28515625" bestFit="1" customWidth="1"/>
    <col min="15" max="15" width="8.5703125" bestFit="1" customWidth="1"/>
    <col min="16" max="16" width="26.28515625" bestFit="1" customWidth="1"/>
    <col min="17" max="17" width="9.5703125" bestFit="1" customWidth="1"/>
    <col min="18" max="18" width="7.42578125" bestFit="1" customWidth="1"/>
    <col min="19" max="19" width="8.1406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259</v>
      </c>
      <c r="AG1" s="4" t="s">
        <v>260</v>
      </c>
      <c r="AH1" s="4" t="s">
        <v>261</v>
      </c>
    </row>
    <row r="2" spans="1:34" x14ac:dyDescent="0.25">
      <c r="A2">
        <v>900073756</v>
      </c>
      <c r="B2" t="s">
        <v>95</v>
      </c>
      <c r="C2">
        <v>727067</v>
      </c>
      <c r="D2" t="s">
        <v>93</v>
      </c>
      <c r="E2" t="s">
        <v>94</v>
      </c>
      <c r="F2" s="1"/>
      <c r="G2">
        <v>1</v>
      </c>
      <c r="H2" t="s">
        <v>37</v>
      </c>
      <c r="I2" t="s">
        <v>88</v>
      </c>
      <c r="J2" t="s">
        <v>39</v>
      </c>
      <c r="K2" s="1">
        <v>44285</v>
      </c>
      <c r="L2">
        <v>1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s="7">
        <v>0</v>
      </c>
      <c r="U2" s="6">
        <v>0</v>
      </c>
      <c r="V2" s="7">
        <v>1</v>
      </c>
      <c r="W2" s="6">
        <v>0</v>
      </c>
      <c r="X2" s="7">
        <v>0</v>
      </c>
      <c r="Y2" s="6"/>
      <c r="Z2" s="7"/>
      <c r="AA2" s="6"/>
      <c r="AB2" s="7"/>
      <c r="AC2" s="6"/>
      <c r="AD2" s="7"/>
      <c r="AE2" s="6"/>
      <c r="AF2" s="8" t="s">
        <v>258</v>
      </c>
      <c r="AG2" s="9"/>
      <c r="AH2" s="3" t="s">
        <v>491</v>
      </c>
    </row>
    <row r="3" spans="1:34" x14ac:dyDescent="0.25">
      <c r="A3">
        <v>900073756</v>
      </c>
      <c r="B3" t="s">
        <v>95</v>
      </c>
      <c r="C3">
        <v>321877</v>
      </c>
      <c r="D3" t="s">
        <v>86</v>
      </c>
      <c r="E3" t="s">
        <v>87</v>
      </c>
      <c r="F3" s="1"/>
      <c r="G3">
        <v>1</v>
      </c>
      <c r="H3" t="s">
        <v>37</v>
      </c>
      <c r="I3" t="s">
        <v>88</v>
      </c>
      <c r="J3" t="s">
        <v>89</v>
      </c>
      <c r="K3" s="1">
        <v>44285</v>
      </c>
      <c r="L3">
        <v>1</v>
      </c>
      <c r="M3" t="s">
        <v>100</v>
      </c>
      <c r="N3" t="s">
        <v>101</v>
      </c>
      <c r="O3" t="s">
        <v>102</v>
      </c>
      <c r="P3" t="s">
        <v>103</v>
      </c>
      <c r="Q3" t="s">
        <v>104</v>
      </c>
      <c r="R3" t="s">
        <v>105</v>
      </c>
      <c r="S3" t="s">
        <v>106</v>
      </c>
      <c r="T3" s="7">
        <v>0</v>
      </c>
      <c r="U3" s="6">
        <v>0</v>
      </c>
      <c r="V3" s="7">
        <v>1</v>
      </c>
      <c r="W3" s="6">
        <v>0</v>
      </c>
      <c r="X3" s="7">
        <v>0</v>
      </c>
      <c r="Y3" s="6"/>
      <c r="Z3" s="7"/>
      <c r="AA3" s="6"/>
      <c r="AB3" s="7"/>
      <c r="AC3" s="6"/>
      <c r="AD3" s="7"/>
      <c r="AE3" s="6"/>
      <c r="AF3" s="8" t="s">
        <v>258</v>
      </c>
      <c r="AG3" s="9"/>
      <c r="AH3" s="3" t="s">
        <v>491</v>
      </c>
    </row>
    <row r="4" spans="1:34" x14ac:dyDescent="0.25">
      <c r="A4">
        <v>900074422</v>
      </c>
      <c r="B4" t="s">
        <v>85</v>
      </c>
      <c r="C4">
        <v>797683</v>
      </c>
      <c r="D4" t="s">
        <v>93</v>
      </c>
      <c r="E4" t="s">
        <v>94</v>
      </c>
      <c r="F4" s="1"/>
      <c r="G4">
        <v>1</v>
      </c>
      <c r="H4" t="s">
        <v>37</v>
      </c>
      <c r="I4" t="s">
        <v>88</v>
      </c>
      <c r="J4" t="s">
        <v>39</v>
      </c>
      <c r="K4" s="1">
        <v>44887</v>
      </c>
      <c r="L4">
        <v>1</v>
      </c>
      <c r="M4" t="s">
        <v>140</v>
      </c>
      <c r="N4" t="s">
        <v>141</v>
      </c>
      <c r="S4" t="s">
        <v>106</v>
      </c>
      <c r="T4" s="7"/>
      <c r="U4" s="6"/>
      <c r="V4" s="7"/>
      <c r="W4" s="6"/>
      <c r="X4" s="7"/>
      <c r="Y4" s="6"/>
      <c r="Z4" s="7"/>
      <c r="AA4" s="6"/>
      <c r="AB4" s="7">
        <v>0</v>
      </c>
      <c r="AC4" s="6">
        <v>0</v>
      </c>
      <c r="AD4" s="7">
        <v>1</v>
      </c>
      <c r="AE4" s="6">
        <v>0</v>
      </c>
      <c r="AF4" s="8" t="s">
        <v>258</v>
      </c>
      <c r="AG4" s="9"/>
      <c r="AH4" s="3" t="s">
        <v>491</v>
      </c>
    </row>
    <row r="5" spans="1:34" x14ac:dyDescent="0.25">
      <c r="A5">
        <v>900088497</v>
      </c>
      <c r="B5" t="s">
        <v>34</v>
      </c>
      <c r="C5">
        <v>355975</v>
      </c>
      <c r="D5" t="s">
        <v>42</v>
      </c>
      <c r="E5" t="s">
        <v>43</v>
      </c>
      <c r="F5" s="1"/>
      <c r="G5">
        <v>2</v>
      </c>
      <c r="H5" t="s">
        <v>37</v>
      </c>
      <c r="I5" t="s">
        <v>38</v>
      </c>
      <c r="J5" t="s">
        <v>44</v>
      </c>
      <c r="K5" s="1">
        <v>45021</v>
      </c>
      <c r="L5">
        <v>1</v>
      </c>
      <c r="M5" t="s">
        <v>202</v>
      </c>
      <c r="N5" t="s">
        <v>203</v>
      </c>
      <c r="S5" t="s">
        <v>106</v>
      </c>
      <c r="T5" s="7"/>
      <c r="U5" s="6">
        <v>0</v>
      </c>
      <c r="V5" s="7">
        <v>0</v>
      </c>
      <c r="W5" s="6">
        <v>1</v>
      </c>
      <c r="X5" s="7">
        <v>0</v>
      </c>
      <c r="Y5" s="6">
        <v>0</v>
      </c>
      <c r="Z5" s="7"/>
      <c r="AA5" s="6"/>
      <c r="AB5" s="7"/>
      <c r="AC5" s="6"/>
      <c r="AD5" s="7"/>
      <c r="AE5" s="6"/>
      <c r="AF5" s="8" t="s">
        <v>258</v>
      </c>
      <c r="AG5" s="9"/>
      <c r="AH5" s="3" t="s">
        <v>491</v>
      </c>
    </row>
    <row r="6" spans="1:34" x14ac:dyDescent="0.25">
      <c r="A6">
        <v>900088497</v>
      </c>
      <c r="B6" t="s">
        <v>34</v>
      </c>
      <c r="C6">
        <v>323871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45021</v>
      </c>
      <c r="L6">
        <v>1</v>
      </c>
      <c r="M6" t="s">
        <v>202</v>
      </c>
      <c r="N6" t="s">
        <v>203</v>
      </c>
      <c r="S6" t="s">
        <v>106</v>
      </c>
      <c r="T6" s="7"/>
      <c r="U6" s="6">
        <v>0</v>
      </c>
      <c r="V6" s="7">
        <v>0</v>
      </c>
      <c r="W6" s="6">
        <v>1</v>
      </c>
      <c r="X6" s="7">
        <v>0</v>
      </c>
      <c r="Y6" s="6">
        <v>0</v>
      </c>
      <c r="Z6" s="7"/>
      <c r="AA6" s="6"/>
      <c r="AB6" s="7"/>
      <c r="AC6" s="6"/>
      <c r="AD6" s="7"/>
      <c r="AE6" s="6"/>
      <c r="AF6" s="8" t="s">
        <v>258</v>
      </c>
      <c r="AG6" s="9"/>
      <c r="AH6" s="3" t="s">
        <v>491</v>
      </c>
    </row>
    <row r="7" spans="1:34" x14ac:dyDescent="0.25">
      <c r="A7">
        <v>900095542</v>
      </c>
      <c r="B7" t="s">
        <v>85</v>
      </c>
      <c r="C7">
        <v>727482</v>
      </c>
      <c r="D7" t="s">
        <v>93</v>
      </c>
      <c r="E7" t="s">
        <v>94</v>
      </c>
      <c r="F7" s="1"/>
      <c r="G7">
        <v>1</v>
      </c>
      <c r="H7" t="s">
        <v>37</v>
      </c>
      <c r="I7" t="s">
        <v>88</v>
      </c>
      <c r="J7" t="s">
        <v>39</v>
      </c>
      <c r="K7" s="1">
        <v>45020</v>
      </c>
      <c r="L7">
        <v>1</v>
      </c>
      <c r="M7" t="s">
        <v>202</v>
      </c>
      <c r="N7" t="s">
        <v>203</v>
      </c>
      <c r="S7" t="s">
        <v>106</v>
      </c>
      <c r="T7" s="7"/>
      <c r="U7" s="6">
        <v>0</v>
      </c>
      <c r="V7" s="7">
        <v>0</v>
      </c>
      <c r="W7" s="6">
        <v>1</v>
      </c>
      <c r="X7" s="7">
        <v>0</v>
      </c>
      <c r="Y7" s="6">
        <v>0</v>
      </c>
      <c r="Z7" s="7"/>
      <c r="AA7" s="6"/>
      <c r="AB7" s="7"/>
      <c r="AC7" s="6"/>
      <c r="AD7" s="7"/>
      <c r="AE7" s="6"/>
      <c r="AF7" s="8" t="s">
        <v>258</v>
      </c>
      <c r="AG7" s="9"/>
      <c r="AH7" s="3" t="s">
        <v>491</v>
      </c>
    </row>
    <row r="8" spans="1:34" x14ac:dyDescent="0.25">
      <c r="A8">
        <v>900095542</v>
      </c>
      <c r="B8" t="s">
        <v>85</v>
      </c>
      <c r="C8">
        <v>322506</v>
      </c>
      <c r="D8" t="s">
        <v>122</v>
      </c>
      <c r="E8" t="s">
        <v>123</v>
      </c>
      <c r="F8" s="1"/>
      <c r="G8">
        <v>1</v>
      </c>
      <c r="H8" t="s">
        <v>37</v>
      </c>
      <c r="I8" t="s">
        <v>88</v>
      </c>
      <c r="J8" t="s">
        <v>124</v>
      </c>
      <c r="K8" s="1">
        <v>45022</v>
      </c>
      <c r="L8">
        <v>1</v>
      </c>
      <c r="M8" t="s">
        <v>202</v>
      </c>
      <c r="N8" t="s">
        <v>203</v>
      </c>
      <c r="S8" t="s">
        <v>106</v>
      </c>
      <c r="T8" s="7"/>
      <c r="U8" s="6">
        <v>0</v>
      </c>
      <c r="V8" s="7">
        <v>0</v>
      </c>
      <c r="W8" s="6">
        <v>1</v>
      </c>
      <c r="X8" s="7">
        <v>0</v>
      </c>
      <c r="Y8" s="6">
        <v>0</v>
      </c>
      <c r="Z8" s="7"/>
      <c r="AA8" s="6"/>
      <c r="AB8" s="7"/>
      <c r="AC8" s="6"/>
      <c r="AD8" s="7"/>
      <c r="AE8" s="6"/>
      <c r="AF8" s="8" t="s">
        <v>258</v>
      </c>
      <c r="AG8" s="9"/>
      <c r="AH8" s="3" t="s">
        <v>491</v>
      </c>
    </row>
    <row r="9" spans="1:34" x14ac:dyDescent="0.25">
      <c r="A9">
        <v>900095542</v>
      </c>
      <c r="B9" t="s">
        <v>85</v>
      </c>
      <c r="C9">
        <v>322428</v>
      </c>
      <c r="D9" t="s">
        <v>113</v>
      </c>
      <c r="E9" t="s">
        <v>114</v>
      </c>
      <c r="F9" s="1"/>
      <c r="G9">
        <v>1</v>
      </c>
      <c r="H9" t="s">
        <v>37</v>
      </c>
      <c r="I9" t="s">
        <v>88</v>
      </c>
      <c r="J9" t="s">
        <v>115</v>
      </c>
      <c r="K9" s="1">
        <v>45022</v>
      </c>
      <c r="L9">
        <v>1</v>
      </c>
      <c r="M9" t="s">
        <v>202</v>
      </c>
      <c r="N9" t="s">
        <v>203</v>
      </c>
      <c r="S9" t="s">
        <v>106</v>
      </c>
      <c r="T9" s="7"/>
      <c r="U9" s="6">
        <v>0</v>
      </c>
      <c r="V9" s="7">
        <v>0</v>
      </c>
      <c r="W9" s="6">
        <v>1</v>
      </c>
      <c r="X9" s="7">
        <v>0</v>
      </c>
      <c r="Y9" s="6">
        <v>0</v>
      </c>
      <c r="Z9" s="7"/>
      <c r="AA9" s="6"/>
      <c r="AB9" s="7"/>
      <c r="AC9" s="6"/>
      <c r="AD9" s="7"/>
      <c r="AE9" s="6"/>
      <c r="AF9" s="8" t="s">
        <v>258</v>
      </c>
      <c r="AG9" s="9"/>
      <c r="AH9" s="3" t="s">
        <v>491</v>
      </c>
    </row>
    <row r="10" spans="1:34" x14ac:dyDescent="0.25">
      <c r="A10">
        <v>900095542</v>
      </c>
      <c r="B10" t="s">
        <v>85</v>
      </c>
      <c r="C10">
        <v>322475</v>
      </c>
      <c r="D10" t="s">
        <v>111</v>
      </c>
      <c r="E10" t="s">
        <v>112</v>
      </c>
      <c r="F10" s="1"/>
      <c r="G10">
        <v>1</v>
      </c>
      <c r="H10" t="s">
        <v>37</v>
      </c>
      <c r="I10" t="s">
        <v>88</v>
      </c>
      <c r="J10" t="s">
        <v>89</v>
      </c>
      <c r="K10" s="1">
        <v>45022</v>
      </c>
      <c r="L10">
        <v>1</v>
      </c>
      <c r="M10" t="s">
        <v>202</v>
      </c>
      <c r="N10" t="s">
        <v>203</v>
      </c>
      <c r="S10" t="s">
        <v>106</v>
      </c>
      <c r="T10" s="7"/>
      <c r="U10" s="6">
        <v>0</v>
      </c>
      <c r="V10" s="7">
        <v>0</v>
      </c>
      <c r="W10" s="6">
        <v>1</v>
      </c>
      <c r="X10" s="7">
        <v>0</v>
      </c>
      <c r="Y10" s="6">
        <v>0</v>
      </c>
      <c r="Z10" s="7"/>
      <c r="AA10" s="6"/>
      <c r="AB10" s="7"/>
      <c r="AC10" s="6"/>
      <c r="AD10" s="7"/>
      <c r="AE10" s="6"/>
      <c r="AF10" s="8" t="s">
        <v>258</v>
      </c>
      <c r="AG10" s="9"/>
      <c r="AH10" s="3" t="s">
        <v>491</v>
      </c>
    </row>
    <row r="11" spans="1:34" x14ac:dyDescent="0.25">
      <c r="A11">
        <v>900098939</v>
      </c>
      <c r="B11" t="s">
        <v>85</v>
      </c>
      <c r="C11">
        <v>719222</v>
      </c>
      <c r="D11" t="s">
        <v>86</v>
      </c>
      <c r="E11" t="s">
        <v>87</v>
      </c>
      <c r="F11" s="1"/>
      <c r="G11">
        <v>1</v>
      </c>
      <c r="H11" t="s">
        <v>37</v>
      </c>
      <c r="I11" t="s">
        <v>88</v>
      </c>
      <c r="J11" t="s">
        <v>89</v>
      </c>
      <c r="K11" s="1">
        <v>45020</v>
      </c>
      <c r="L11">
        <v>1</v>
      </c>
      <c r="M11" t="s">
        <v>140</v>
      </c>
      <c r="N11" t="s">
        <v>141</v>
      </c>
      <c r="S11" t="s">
        <v>106</v>
      </c>
      <c r="T11" s="7"/>
      <c r="U11" s="6">
        <v>0</v>
      </c>
      <c r="V11" s="7">
        <v>0</v>
      </c>
      <c r="W11" s="6">
        <v>1</v>
      </c>
      <c r="X11" s="7">
        <v>0</v>
      </c>
      <c r="Y11" s="6">
        <v>0</v>
      </c>
      <c r="Z11" s="7"/>
      <c r="AA11" s="6"/>
      <c r="AB11" s="7"/>
      <c r="AC11" s="6"/>
      <c r="AD11" s="7"/>
      <c r="AE11" s="6"/>
      <c r="AF11" s="8" t="s">
        <v>258</v>
      </c>
      <c r="AG11" s="9"/>
      <c r="AH11" s="3" t="s">
        <v>491</v>
      </c>
    </row>
    <row r="12" spans="1:34" x14ac:dyDescent="0.25">
      <c r="A12">
        <v>900098939</v>
      </c>
      <c r="B12" t="s">
        <v>85</v>
      </c>
      <c r="C12">
        <v>757784</v>
      </c>
      <c r="D12" t="s">
        <v>118</v>
      </c>
      <c r="E12" t="s">
        <v>119</v>
      </c>
      <c r="F12" s="1"/>
      <c r="G12">
        <v>1</v>
      </c>
      <c r="H12" t="s">
        <v>37</v>
      </c>
      <c r="I12" t="s">
        <v>88</v>
      </c>
      <c r="J12" t="s">
        <v>44</v>
      </c>
      <c r="K12" s="1">
        <v>45020</v>
      </c>
      <c r="L12">
        <v>1</v>
      </c>
      <c r="M12" t="s">
        <v>140</v>
      </c>
      <c r="N12" t="s">
        <v>141</v>
      </c>
      <c r="S12" t="s">
        <v>106</v>
      </c>
      <c r="T12" s="7"/>
      <c r="U12" s="6">
        <v>0</v>
      </c>
      <c r="V12" s="7">
        <v>0</v>
      </c>
      <c r="W12" s="6">
        <v>1</v>
      </c>
      <c r="X12" s="7">
        <v>0</v>
      </c>
      <c r="Y12" s="6">
        <v>0</v>
      </c>
      <c r="Z12" s="7"/>
      <c r="AA12" s="6"/>
      <c r="AB12" s="7"/>
      <c r="AC12" s="6"/>
      <c r="AD12" s="7"/>
      <c r="AE12" s="6"/>
      <c r="AF12" s="8" t="s">
        <v>258</v>
      </c>
      <c r="AG12" s="9"/>
      <c r="AH12" s="3" t="s">
        <v>491</v>
      </c>
    </row>
    <row r="13" spans="1:34" x14ac:dyDescent="0.25">
      <c r="A13">
        <v>900098939</v>
      </c>
      <c r="B13" t="s">
        <v>85</v>
      </c>
      <c r="C13">
        <v>727373</v>
      </c>
      <c r="D13" t="s">
        <v>93</v>
      </c>
      <c r="E13" t="s">
        <v>94</v>
      </c>
      <c r="F13" s="1"/>
      <c r="G13">
        <v>1</v>
      </c>
      <c r="H13" t="s">
        <v>37</v>
      </c>
      <c r="I13" t="s">
        <v>88</v>
      </c>
      <c r="J13" t="s">
        <v>39</v>
      </c>
      <c r="K13" s="1">
        <v>45020</v>
      </c>
      <c r="L13">
        <v>1</v>
      </c>
      <c r="M13" t="s">
        <v>140</v>
      </c>
      <c r="N13" t="s">
        <v>141</v>
      </c>
      <c r="S13" t="s">
        <v>106</v>
      </c>
      <c r="T13" s="7"/>
      <c r="U13" s="6">
        <v>0</v>
      </c>
      <c r="V13" s="7">
        <v>0</v>
      </c>
      <c r="W13" s="6">
        <v>1</v>
      </c>
      <c r="X13" s="7">
        <v>0</v>
      </c>
      <c r="Y13" s="6">
        <v>0</v>
      </c>
      <c r="Z13" s="7"/>
      <c r="AA13" s="6"/>
      <c r="AB13" s="7"/>
      <c r="AC13" s="6"/>
      <c r="AD13" s="7"/>
      <c r="AE13" s="6"/>
      <c r="AF13" s="8" t="s">
        <v>258</v>
      </c>
      <c r="AG13" s="9"/>
      <c r="AH13" s="3" t="s">
        <v>491</v>
      </c>
    </row>
    <row r="14" spans="1:34" x14ac:dyDescent="0.25">
      <c r="A14">
        <v>900098940</v>
      </c>
      <c r="B14" t="s">
        <v>85</v>
      </c>
      <c r="C14">
        <v>727374</v>
      </c>
      <c r="D14" t="s">
        <v>93</v>
      </c>
      <c r="E14" t="s">
        <v>94</v>
      </c>
      <c r="F14" s="1"/>
      <c r="G14">
        <v>1</v>
      </c>
      <c r="H14" t="s">
        <v>37</v>
      </c>
      <c r="I14" t="s">
        <v>88</v>
      </c>
      <c r="J14" t="s">
        <v>39</v>
      </c>
      <c r="K14" s="1">
        <v>45020</v>
      </c>
      <c r="L14">
        <v>1</v>
      </c>
      <c r="M14" t="s">
        <v>140</v>
      </c>
      <c r="N14" t="s">
        <v>141</v>
      </c>
      <c r="S14" t="s">
        <v>106</v>
      </c>
      <c r="T14" s="7"/>
      <c r="U14" s="6">
        <v>0</v>
      </c>
      <c r="V14" s="7">
        <v>0</v>
      </c>
      <c r="W14" s="6">
        <v>1</v>
      </c>
      <c r="X14" s="7">
        <v>0</v>
      </c>
      <c r="Y14" s="6">
        <v>0</v>
      </c>
      <c r="Z14" s="7"/>
      <c r="AA14" s="6"/>
      <c r="AB14" s="7"/>
      <c r="AC14" s="6"/>
      <c r="AD14" s="7"/>
      <c r="AE14" s="6"/>
      <c r="AF14" s="8" t="s">
        <v>258</v>
      </c>
      <c r="AG14" s="9"/>
      <c r="AH14" s="3" t="s">
        <v>491</v>
      </c>
    </row>
    <row r="15" spans="1:34" x14ac:dyDescent="0.25">
      <c r="A15">
        <v>900098940</v>
      </c>
      <c r="B15" t="s">
        <v>85</v>
      </c>
      <c r="C15">
        <v>757785</v>
      </c>
      <c r="D15" t="s">
        <v>118</v>
      </c>
      <c r="E15" t="s">
        <v>119</v>
      </c>
      <c r="F15" s="1"/>
      <c r="G15">
        <v>1</v>
      </c>
      <c r="H15" t="s">
        <v>37</v>
      </c>
      <c r="I15" t="s">
        <v>88</v>
      </c>
      <c r="J15" t="s">
        <v>44</v>
      </c>
      <c r="K15" s="1">
        <v>45020</v>
      </c>
      <c r="L15">
        <v>1</v>
      </c>
      <c r="M15" t="s">
        <v>140</v>
      </c>
      <c r="N15" t="s">
        <v>141</v>
      </c>
      <c r="S15" t="s">
        <v>106</v>
      </c>
      <c r="T15" s="7"/>
      <c r="U15" s="6">
        <v>0</v>
      </c>
      <c r="V15" s="7">
        <v>0</v>
      </c>
      <c r="W15" s="6">
        <v>1</v>
      </c>
      <c r="X15" s="7">
        <v>0</v>
      </c>
      <c r="Y15" s="6">
        <v>0</v>
      </c>
      <c r="Z15" s="7"/>
      <c r="AA15" s="6"/>
      <c r="AB15" s="7"/>
      <c r="AC15" s="6"/>
      <c r="AD15" s="7"/>
      <c r="AE15" s="6"/>
      <c r="AF15" s="8" t="s">
        <v>258</v>
      </c>
      <c r="AG15" s="9"/>
      <c r="AH15" s="3" t="s">
        <v>491</v>
      </c>
    </row>
    <row r="16" spans="1:34" x14ac:dyDescent="0.25">
      <c r="A16">
        <v>900098940</v>
      </c>
      <c r="B16" t="s">
        <v>85</v>
      </c>
      <c r="C16">
        <v>719223</v>
      </c>
      <c r="D16" t="s">
        <v>86</v>
      </c>
      <c r="E16" t="s">
        <v>87</v>
      </c>
      <c r="F16" s="1"/>
      <c r="G16">
        <v>1</v>
      </c>
      <c r="H16" t="s">
        <v>37</v>
      </c>
      <c r="I16" t="s">
        <v>88</v>
      </c>
      <c r="J16" t="s">
        <v>89</v>
      </c>
      <c r="K16" s="1">
        <v>45020</v>
      </c>
      <c r="L16">
        <v>1</v>
      </c>
      <c r="M16" t="s">
        <v>140</v>
      </c>
      <c r="N16" t="s">
        <v>141</v>
      </c>
      <c r="S16" t="s">
        <v>106</v>
      </c>
      <c r="T16" s="7"/>
      <c r="U16" s="6">
        <v>0</v>
      </c>
      <c r="V16" s="7">
        <v>0</v>
      </c>
      <c r="W16" s="6">
        <v>1</v>
      </c>
      <c r="X16" s="7">
        <v>0</v>
      </c>
      <c r="Y16" s="6">
        <v>0</v>
      </c>
      <c r="Z16" s="7"/>
      <c r="AA16" s="6"/>
      <c r="AB16" s="7"/>
      <c r="AC16" s="6"/>
      <c r="AD16" s="7"/>
      <c r="AE16" s="6"/>
      <c r="AF16" s="8" t="s">
        <v>258</v>
      </c>
      <c r="AG16" s="9"/>
      <c r="AH16" s="3" t="s">
        <v>491</v>
      </c>
    </row>
    <row r="17" spans="1:34" x14ac:dyDescent="0.25">
      <c r="A17">
        <v>900115550</v>
      </c>
      <c r="B17" t="s">
        <v>95</v>
      </c>
      <c r="C17">
        <v>727072</v>
      </c>
      <c r="D17" t="s">
        <v>93</v>
      </c>
      <c r="E17" t="s">
        <v>94</v>
      </c>
      <c r="F17" s="1"/>
      <c r="G17">
        <v>1</v>
      </c>
      <c r="H17" t="s">
        <v>37</v>
      </c>
      <c r="I17" t="s">
        <v>88</v>
      </c>
      <c r="J17" t="s">
        <v>39</v>
      </c>
      <c r="K17" s="1">
        <v>45020</v>
      </c>
      <c r="L17">
        <v>1</v>
      </c>
      <c r="M17" t="s">
        <v>202</v>
      </c>
      <c r="N17" t="s">
        <v>203</v>
      </c>
      <c r="O17" t="s">
        <v>99</v>
      </c>
      <c r="P17" t="s">
        <v>216</v>
      </c>
      <c r="Q17" t="s">
        <v>104</v>
      </c>
      <c r="R17" t="s">
        <v>217</v>
      </c>
      <c r="S17" t="s">
        <v>106</v>
      </c>
      <c r="T17" s="7"/>
      <c r="U17" s="6">
        <v>0</v>
      </c>
      <c r="V17" s="7">
        <v>0</v>
      </c>
      <c r="W17" s="6">
        <v>1</v>
      </c>
      <c r="X17" s="7">
        <v>0</v>
      </c>
      <c r="Y17" s="6">
        <v>0</v>
      </c>
      <c r="Z17" s="7"/>
      <c r="AA17" s="6"/>
      <c r="AB17" s="7"/>
      <c r="AC17" s="6"/>
      <c r="AD17" s="7"/>
      <c r="AE17" s="6"/>
      <c r="AF17" s="8" t="s">
        <v>258</v>
      </c>
      <c r="AG17" s="9"/>
      <c r="AH17" s="3" t="s">
        <v>491</v>
      </c>
    </row>
    <row r="18" spans="1:34" x14ac:dyDescent="0.25">
      <c r="A18">
        <v>900128294</v>
      </c>
      <c r="B18" t="s">
        <v>95</v>
      </c>
      <c r="C18">
        <v>797586</v>
      </c>
      <c r="D18" t="s">
        <v>93</v>
      </c>
      <c r="E18" t="s">
        <v>94</v>
      </c>
      <c r="F18" s="1"/>
      <c r="G18">
        <v>1</v>
      </c>
      <c r="H18" t="s">
        <v>37</v>
      </c>
      <c r="I18" t="s">
        <v>88</v>
      </c>
      <c r="J18" t="s">
        <v>39</v>
      </c>
      <c r="K18" s="1">
        <v>44743</v>
      </c>
      <c r="L18">
        <v>1</v>
      </c>
      <c r="M18" t="s">
        <v>202</v>
      </c>
      <c r="N18" t="s">
        <v>203</v>
      </c>
      <c r="O18" t="s">
        <v>234</v>
      </c>
      <c r="P18" t="s">
        <v>235</v>
      </c>
      <c r="Q18" t="s">
        <v>96</v>
      </c>
      <c r="R18" t="s">
        <v>236</v>
      </c>
      <c r="S18" t="s">
        <v>106</v>
      </c>
      <c r="T18" s="7"/>
      <c r="U18" s="6"/>
      <c r="V18" s="7"/>
      <c r="W18" s="6"/>
      <c r="X18" s="7">
        <v>0</v>
      </c>
      <c r="Y18" s="6">
        <v>0</v>
      </c>
      <c r="Z18" s="7">
        <v>1</v>
      </c>
      <c r="AA18" s="6">
        <v>0</v>
      </c>
      <c r="AB18" s="7">
        <v>0</v>
      </c>
      <c r="AC18" s="6"/>
      <c r="AD18" s="7"/>
      <c r="AE18" s="6"/>
      <c r="AF18" s="8" t="s">
        <v>258</v>
      </c>
      <c r="AG18" s="9"/>
      <c r="AH18" s="3" t="s">
        <v>491</v>
      </c>
    </row>
    <row r="19" spans="1:34" x14ac:dyDescent="0.25">
      <c r="A19">
        <v>900142375</v>
      </c>
      <c r="B19" t="s">
        <v>95</v>
      </c>
      <c r="C19">
        <v>866847</v>
      </c>
      <c r="D19" t="s">
        <v>86</v>
      </c>
      <c r="E19" t="s">
        <v>87</v>
      </c>
      <c r="F19" s="1"/>
      <c r="G19">
        <v>1</v>
      </c>
      <c r="H19" t="s">
        <v>37</v>
      </c>
      <c r="I19" t="s">
        <v>88</v>
      </c>
      <c r="J19" t="s">
        <v>89</v>
      </c>
      <c r="K19" s="1">
        <v>45020</v>
      </c>
      <c r="L19">
        <v>1</v>
      </c>
      <c r="M19" t="s">
        <v>247</v>
      </c>
      <c r="N19" t="s">
        <v>248</v>
      </c>
      <c r="O19" t="s">
        <v>249</v>
      </c>
      <c r="P19" t="s">
        <v>250</v>
      </c>
      <c r="Q19" t="s">
        <v>96</v>
      </c>
      <c r="R19" t="s">
        <v>251</v>
      </c>
      <c r="S19" t="s">
        <v>106</v>
      </c>
      <c r="T19" s="7"/>
      <c r="U19" s="6">
        <v>0</v>
      </c>
      <c r="V19" s="7">
        <v>0</v>
      </c>
      <c r="W19" s="6">
        <v>1</v>
      </c>
      <c r="X19" s="7">
        <v>0</v>
      </c>
      <c r="Y19" s="6">
        <v>0</v>
      </c>
      <c r="Z19" s="7"/>
      <c r="AA19" s="6"/>
      <c r="AB19" s="7"/>
      <c r="AC19" s="6"/>
      <c r="AD19" s="7"/>
      <c r="AE19" s="6"/>
      <c r="AF19" s="8" t="s">
        <v>258</v>
      </c>
      <c r="AG19" s="9"/>
      <c r="AH19" s="3" t="s">
        <v>491</v>
      </c>
    </row>
    <row r="20" spans="1:34" x14ac:dyDescent="0.25">
      <c r="A20">
        <v>900142375</v>
      </c>
      <c r="B20" t="s">
        <v>95</v>
      </c>
      <c r="C20">
        <v>866850</v>
      </c>
      <c r="D20" t="s">
        <v>93</v>
      </c>
      <c r="E20" t="s">
        <v>94</v>
      </c>
      <c r="F20" s="1"/>
      <c r="G20">
        <v>1</v>
      </c>
      <c r="H20" t="s">
        <v>37</v>
      </c>
      <c r="I20" t="s">
        <v>88</v>
      </c>
      <c r="J20" t="s">
        <v>39</v>
      </c>
      <c r="K20" s="1">
        <v>45020</v>
      </c>
      <c r="L20">
        <v>1</v>
      </c>
      <c r="M20" t="s">
        <v>247</v>
      </c>
      <c r="N20" t="s">
        <v>248</v>
      </c>
      <c r="O20" t="s">
        <v>249</v>
      </c>
      <c r="P20" t="s">
        <v>250</v>
      </c>
      <c r="Q20" t="s">
        <v>96</v>
      </c>
      <c r="R20" t="s">
        <v>251</v>
      </c>
      <c r="S20" t="s">
        <v>106</v>
      </c>
      <c r="T20" s="7"/>
      <c r="U20" s="6">
        <v>0</v>
      </c>
      <c r="V20" s="7">
        <v>0</v>
      </c>
      <c r="W20" s="6">
        <v>1</v>
      </c>
      <c r="X20" s="7">
        <v>0</v>
      </c>
      <c r="Y20" s="6">
        <v>0</v>
      </c>
      <c r="Z20" s="7"/>
      <c r="AA20" s="6"/>
      <c r="AB20" s="7"/>
      <c r="AC20" s="6"/>
      <c r="AD20" s="7"/>
      <c r="AE20" s="6"/>
      <c r="AF20" s="8" t="s">
        <v>258</v>
      </c>
      <c r="AG20" s="9"/>
      <c r="AH20" s="3" t="s">
        <v>491</v>
      </c>
    </row>
    <row r="21" spans="1:34" x14ac:dyDescent="0.25">
      <c r="A21">
        <v>900149519</v>
      </c>
      <c r="B21" t="s">
        <v>85</v>
      </c>
      <c r="C21">
        <v>914125</v>
      </c>
      <c r="D21" t="s">
        <v>86</v>
      </c>
      <c r="E21" t="s">
        <v>87</v>
      </c>
      <c r="F21" s="1"/>
      <c r="G21">
        <v>1</v>
      </c>
      <c r="H21" t="s">
        <v>37</v>
      </c>
      <c r="I21" t="s">
        <v>88</v>
      </c>
      <c r="J21" t="s">
        <v>89</v>
      </c>
      <c r="K21" s="1"/>
      <c r="L21">
        <v>1</v>
      </c>
      <c r="M21" t="s">
        <v>247</v>
      </c>
      <c r="N21" t="s">
        <v>248</v>
      </c>
      <c r="S21" t="s">
        <v>106</v>
      </c>
      <c r="T21" s="7"/>
      <c r="U21" s="6"/>
      <c r="V21" s="7"/>
      <c r="W21" s="6"/>
      <c r="X21" s="7"/>
      <c r="Y21" s="6"/>
      <c r="Z21" s="7"/>
      <c r="AA21" s="6"/>
      <c r="AB21" s="7"/>
      <c r="AC21" s="6"/>
      <c r="AD21" s="7"/>
      <c r="AE21" s="6"/>
      <c r="AF21" s="8" t="s">
        <v>258</v>
      </c>
      <c r="AG21" s="9"/>
      <c r="AH21" s="3" t="s">
        <v>491</v>
      </c>
    </row>
    <row r="22" spans="1:34" x14ac:dyDescent="0.25">
      <c r="A22">
        <v>900149519</v>
      </c>
      <c r="B22" t="s">
        <v>85</v>
      </c>
      <c r="C22">
        <v>914126</v>
      </c>
      <c r="D22" t="s">
        <v>118</v>
      </c>
      <c r="E22" t="s">
        <v>119</v>
      </c>
      <c r="F22" s="1"/>
      <c r="G22">
        <v>1</v>
      </c>
      <c r="H22" t="s">
        <v>37</v>
      </c>
      <c r="I22" t="s">
        <v>88</v>
      </c>
      <c r="J22" t="s">
        <v>44</v>
      </c>
      <c r="K22" s="1"/>
      <c r="L22">
        <v>1</v>
      </c>
      <c r="M22" t="s">
        <v>247</v>
      </c>
      <c r="N22" t="s">
        <v>248</v>
      </c>
      <c r="S22" t="s">
        <v>106</v>
      </c>
      <c r="T22" s="7"/>
      <c r="U22" s="6"/>
      <c r="V22" s="7"/>
      <c r="W22" s="6"/>
      <c r="X22" s="7"/>
      <c r="Y22" s="6"/>
      <c r="Z22" s="7"/>
      <c r="AA22" s="6"/>
      <c r="AB22" s="7"/>
      <c r="AC22" s="6"/>
      <c r="AD22" s="7"/>
      <c r="AE22" s="6"/>
      <c r="AF22" s="8" t="s">
        <v>258</v>
      </c>
      <c r="AG22" s="9"/>
      <c r="AH22" s="3" t="s">
        <v>491</v>
      </c>
    </row>
  </sheetData>
  <autoFilter ref="A1:AH22" xr:uid="{1B98F60F-69D1-4F50-A3E5-85DB72AE3279}"/>
  <conditionalFormatting sqref="C23:C44">
    <cfRule type="duplicateValues" dxfId="4" priority="2"/>
  </conditionalFormatting>
  <conditionalFormatting sqref="C1:C1048576">
    <cfRule type="duplicateValues" dxfId="3" priority="1"/>
  </conditionalFormatting>
  <dataValidations count="2">
    <dataValidation type="date" allowBlank="1" showDropDown="1" showInputMessage="1" showErrorMessage="1" error="Dit is een keuringsplan voor 2027. De datum moet tussen 1-1-2027 en 30-6-2028 liggen." prompt="Vul de datum in zoals vermeld op het document (d-m-jj)" sqref="AG2:AG22" xr:uid="{4E847E6C-D29F-4C6F-A192-70B077D1C3FD}">
      <formula1>46388</formula1>
      <formula2>46934</formula2>
    </dataValidation>
    <dataValidation type="list" showErrorMessage="1" error="Kies een status uit de lijst" sqref="AF2:AF22" xr:uid="{2A487260-F24A-4120-8420-EA17A35DCA9F}">
      <formula1>$AN$1:$AN$5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5FB8E-3B29-4EE8-ACE0-4EE63B126593}">
  <dimension ref="A1:AH2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0.28515625" bestFit="1" customWidth="1"/>
    <col min="15" max="15" width="8.5703125" bestFit="1" customWidth="1"/>
    <col min="16" max="16" width="26.28515625" bestFit="1" customWidth="1"/>
    <col min="17" max="17" width="9.5703125" bestFit="1" customWidth="1"/>
    <col min="18" max="18" width="7.42578125" bestFit="1" customWidth="1"/>
    <col min="19" max="19" width="8.1406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259</v>
      </c>
      <c r="AG1" s="4" t="s">
        <v>260</v>
      </c>
      <c r="AH1" s="4" t="s">
        <v>261</v>
      </c>
    </row>
    <row r="2" spans="1:34" x14ac:dyDescent="0.25">
      <c r="A2">
        <v>900073756</v>
      </c>
      <c r="B2" t="s">
        <v>95</v>
      </c>
      <c r="C2">
        <v>727067</v>
      </c>
      <c r="D2" t="s">
        <v>93</v>
      </c>
      <c r="E2" t="s">
        <v>94</v>
      </c>
      <c r="F2" s="1"/>
      <c r="G2">
        <v>1</v>
      </c>
      <c r="H2" t="s">
        <v>37</v>
      </c>
      <c r="I2" t="s">
        <v>88</v>
      </c>
      <c r="J2" t="s">
        <v>39</v>
      </c>
      <c r="K2" s="1">
        <v>44285</v>
      </c>
      <c r="L2">
        <v>1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s="7">
        <v>0</v>
      </c>
      <c r="U2" s="6">
        <v>0</v>
      </c>
      <c r="V2" s="7">
        <v>1</v>
      </c>
      <c r="W2" s="6">
        <v>0</v>
      </c>
      <c r="X2" s="7">
        <v>0</v>
      </c>
      <c r="Y2" s="6"/>
      <c r="Z2" s="7"/>
      <c r="AA2" s="6"/>
      <c r="AB2" s="7"/>
      <c r="AC2" s="6"/>
      <c r="AD2" s="7"/>
      <c r="AE2" s="6"/>
      <c r="AF2" s="8" t="s">
        <v>258</v>
      </c>
      <c r="AG2" s="9"/>
      <c r="AH2" s="3" t="s">
        <v>491</v>
      </c>
    </row>
    <row r="3" spans="1:34" x14ac:dyDescent="0.25">
      <c r="A3">
        <v>900073756</v>
      </c>
      <c r="B3" t="s">
        <v>95</v>
      </c>
      <c r="C3">
        <v>321902</v>
      </c>
      <c r="D3" t="s">
        <v>90</v>
      </c>
      <c r="E3" t="s">
        <v>91</v>
      </c>
      <c r="F3" s="1"/>
      <c r="G3">
        <v>15</v>
      </c>
      <c r="H3" t="s">
        <v>37</v>
      </c>
      <c r="I3" t="s">
        <v>38</v>
      </c>
      <c r="J3" t="s">
        <v>92</v>
      </c>
      <c r="K3" s="1">
        <v>41347</v>
      </c>
      <c r="L3">
        <v>1</v>
      </c>
      <c r="M3" t="s">
        <v>100</v>
      </c>
      <c r="N3" t="s">
        <v>101</v>
      </c>
      <c r="O3" t="s">
        <v>102</v>
      </c>
      <c r="P3" t="s">
        <v>103</v>
      </c>
      <c r="Q3" t="s">
        <v>104</v>
      </c>
      <c r="R3" t="s">
        <v>105</v>
      </c>
      <c r="S3" t="s">
        <v>106</v>
      </c>
      <c r="T3" s="7">
        <v>0</v>
      </c>
      <c r="U3" s="6">
        <v>0</v>
      </c>
      <c r="V3" s="7">
        <v>1</v>
      </c>
      <c r="W3" s="6">
        <v>0</v>
      </c>
      <c r="X3" s="7">
        <v>0</v>
      </c>
      <c r="Y3" s="6"/>
      <c r="Z3" s="7"/>
      <c r="AA3" s="6"/>
      <c r="AB3" s="7"/>
      <c r="AC3" s="6"/>
      <c r="AD3" s="7"/>
      <c r="AE3" s="6"/>
      <c r="AF3" s="8" t="s">
        <v>258</v>
      </c>
      <c r="AG3" s="9"/>
      <c r="AH3" s="3" t="s">
        <v>491</v>
      </c>
    </row>
    <row r="4" spans="1:34" x14ac:dyDescent="0.25">
      <c r="A4">
        <v>900073756</v>
      </c>
      <c r="B4" t="s">
        <v>95</v>
      </c>
      <c r="C4">
        <v>321877</v>
      </c>
      <c r="D4" t="s">
        <v>86</v>
      </c>
      <c r="E4" t="s">
        <v>87</v>
      </c>
      <c r="F4" s="1"/>
      <c r="G4">
        <v>1</v>
      </c>
      <c r="H4" t="s">
        <v>37</v>
      </c>
      <c r="I4" t="s">
        <v>88</v>
      </c>
      <c r="J4" t="s">
        <v>89</v>
      </c>
      <c r="K4" s="1">
        <v>44285</v>
      </c>
      <c r="L4">
        <v>1</v>
      </c>
      <c r="M4" t="s">
        <v>100</v>
      </c>
      <c r="N4" t="s">
        <v>101</v>
      </c>
      <c r="O4" t="s">
        <v>102</v>
      </c>
      <c r="P4" t="s">
        <v>103</v>
      </c>
      <c r="Q4" t="s">
        <v>104</v>
      </c>
      <c r="R4" t="s">
        <v>105</v>
      </c>
      <c r="S4" t="s">
        <v>106</v>
      </c>
      <c r="T4" s="7">
        <v>0</v>
      </c>
      <c r="U4" s="6">
        <v>0</v>
      </c>
      <c r="V4" s="7">
        <v>1</v>
      </c>
      <c r="W4" s="6">
        <v>0</v>
      </c>
      <c r="X4" s="7">
        <v>0</v>
      </c>
      <c r="Y4" s="6"/>
      <c r="Z4" s="7"/>
      <c r="AA4" s="6"/>
      <c r="AB4" s="7"/>
      <c r="AC4" s="6"/>
      <c r="AD4" s="7"/>
      <c r="AE4" s="6"/>
      <c r="AF4" s="8" t="s">
        <v>258</v>
      </c>
      <c r="AG4" s="9"/>
      <c r="AH4" s="3" t="s">
        <v>491</v>
      </c>
    </row>
    <row r="5" spans="1:34" x14ac:dyDescent="0.25">
      <c r="A5">
        <v>900074422</v>
      </c>
      <c r="B5" t="s">
        <v>85</v>
      </c>
      <c r="C5">
        <v>797683</v>
      </c>
      <c r="D5" t="s">
        <v>93</v>
      </c>
      <c r="E5" t="s">
        <v>94</v>
      </c>
      <c r="F5" s="1"/>
      <c r="G5">
        <v>1</v>
      </c>
      <c r="H5" t="s">
        <v>37</v>
      </c>
      <c r="I5" t="s">
        <v>88</v>
      </c>
      <c r="J5" t="s">
        <v>39</v>
      </c>
      <c r="K5" s="1">
        <v>44887</v>
      </c>
      <c r="L5">
        <v>1</v>
      </c>
      <c r="M5" t="s">
        <v>140</v>
      </c>
      <c r="N5" t="s">
        <v>141</v>
      </c>
      <c r="S5" t="s">
        <v>106</v>
      </c>
      <c r="T5" s="7"/>
      <c r="U5" s="6"/>
      <c r="V5" s="7"/>
      <c r="W5" s="6"/>
      <c r="X5" s="7"/>
      <c r="Y5" s="6"/>
      <c r="Z5" s="7"/>
      <c r="AA5" s="6"/>
      <c r="AB5" s="7">
        <v>0</v>
      </c>
      <c r="AC5" s="6">
        <v>0</v>
      </c>
      <c r="AD5" s="7">
        <v>1</v>
      </c>
      <c r="AE5" s="6">
        <v>0</v>
      </c>
      <c r="AF5" s="8" t="s">
        <v>258</v>
      </c>
      <c r="AG5" s="9"/>
      <c r="AH5" s="3" t="s">
        <v>491</v>
      </c>
    </row>
    <row r="6" spans="1:34" x14ac:dyDescent="0.25">
      <c r="A6">
        <v>900088497</v>
      </c>
      <c r="B6" t="s">
        <v>34</v>
      </c>
      <c r="C6">
        <v>323871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45021</v>
      </c>
      <c r="L6">
        <v>1</v>
      </c>
      <c r="M6" t="s">
        <v>202</v>
      </c>
      <c r="N6" t="s">
        <v>203</v>
      </c>
      <c r="S6" t="s">
        <v>106</v>
      </c>
      <c r="T6" s="7"/>
      <c r="U6" s="6">
        <v>0</v>
      </c>
      <c r="V6" s="7">
        <v>0</v>
      </c>
      <c r="W6" s="6">
        <v>1</v>
      </c>
      <c r="X6" s="7">
        <v>0</v>
      </c>
      <c r="Y6" s="6">
        <v>0</v>
      </c>
      <c r="Z6" s="7"/>
      <c r="AA6" s="6"/>
      <c r="AB6" s="7"/>
      <c r="AC6" s="6"/>
      <c r="AD6" s="7"/>
      <c r="AE6" s="6"/>
      <c r="AF6" s="8" t="s">
        <v>258</v>
      </c>
      <c r="AG6" s="9"/>
      <c r="AH6" s="3" t="s">
        <v>491</v>
      </c>
    </row>
    <row r="7" spans="1:34" x14ac:dyDescent="0.25">
      <c r="A7">
        <v>900095542</v>
      </c>
      <c r="B7" t="s">
        <v>85</v>
      </c>
      <c r="C7">
        <v>727482</v>
      </c>
      <c r="D7" t="s">
        <v>93</v>
      </c>
      <c r="E7" t="s">
        <v>94</v>
      </c>
      <c r="F7" s="1"/>
      <c r="G7">
        <v>1</v>
      </c>
      <c r="H7" t="s">
        <v>37</v>
      </c>
      <c r="I7" t="s">
        <v>88</v>
      </c>
      <c r="J7" t="s">
        <v>39</v>
      </c>
      <c r="K7" s="1">
        <v>45020</v>
      </c>
      <c r="L7">
        <v>1</v>
      </c>
      <c r="M7" t="s">
        <v>202</v>
      </c>
      <c r="N7" t="s">
        <v>203</v>
      </c>
      <c r="S7" t="s">
        <v>106</v>
      </c>
      <c r="T7" s="7"/>
      <c r="U7" s="6">
        <v>0</v>
      </c>
      <c r="V7" s="7">
        <v>0</v>
      </c>
      <c r="W7" s="6">
        <v>1</v>
      </c>
      <c r="X7" s="7">
        <v>0</v>
      </c>
      <c r="Y7" s="6">
        <v>0</v>
      </c>
      <c r="Z7" s="7"/>
      <c r="AA7" s="6"/>
      <c r="AB7" s="7"/>
      <c r="AC7" s="6"/>
      <c r="AD7" s="7"/>
      <c r="AE7" s="6"/>
      <c r="AF7" s="8" t="s">
        <v>258</v>
      </c>
      <c r="AG7" s="9"/>
      <c r="AH7" s="3" t="s">
        <v>491</v>
      </c>
    </row>
    <row r="8" spans="1:34" x14ac:dyDescent="0.25">
      <c r="A8">
        <v>900095542</v>
      </c>
      <c r="B8" t="s">
        <v>85</v>
      </c>
      <c r="C8">
        <v>322506</v>
      </c>
      <c r="D8" t="s">
        <v>122</v>
      </c>
      <c r="E8" t="s">
        <v>123</v>
      </c>
      <c r="F8" s="1"/>
      <c r="G8">
        <v>1</v>
      </c>
      <c r="H8" t="s">
        <v>37</v>
      </c>
      <c r="I8" t="s">
        <v>88</v>
      </c>
      <c r="J8" t="s">
        <v>124</v>
      </c>
      <c r="K8" s="1">
        <v>45022</v>
      </c>
      <c r="L8">
        <v>1</v>
      </c>
      <c r="M8" t="s">
        <v>202</v>
      </c>
      <c r="N8" t="s">
        <v>203</v>
      </c>
      <c r="S8" t="s">
        <v>106</v>
      </c>
      <c r="T8" s="7"/>
      <c r="U8" s="6">
        <v>0</v>
      </c>
      <c r="V8" s="7">
        <v>0</v>
      </c>
      <c r="W8" s="6">
        <v>1</v>
      </c>
      <c r="X8" s="7">
        <v>0</v>
      </c>
      <c r="Y8" s="6">
        <v>0</v>
      </c>
      <c r="Z8" s="7"/>
      <c r="AA8" s="6"/>
      <c r="AB8" s="7"/>
      <c r="AC8" s="6"/>
      <c r="AD8" s="7"/>
      <c r="AE8" s="6"/>
      <c r="AF8" s="8" t="s">
        <v>258</v>
      </c>
      <c r="AG8" s="9"/>
      <c r="AH8" s="3" t="s">
        <v>491</v>
      </c>
    </row>
    <row r="9" spans="1:34" x14ac:dyDescent="0.25">
      <c r="A9">
        <v>900095542</v>
      </c>
      <c r="B9" t="s">
        <v>85</v>
      </c>
      <c r="C9">
        <v>322428</v>
      </c>
      <c r="D9" t="s">
        <v>113</v>
      </c>
      <c r="E9" t="s">
        <v>114</v>
      </c>
      <c r="F9" s="1"/>
      <c r="G9">
        <v>1</v>
      </c>
      <c r="H9" t="s">
        <v>37</v>
      </c>
      <c r="I9" t="s">
        <v>88</v>
      </c>
      <c r="J9" t="s">
        <v>115</v>
      </c>
      <c r="K9" s="1">
        <v>45022</v>
      </c>
      <c r="L9">
        <v>1</v>
      </c>
      <c r="M9" t="s">
        <v>202</v>
      </c>
      <c r="N9" t="s">
        <v>203</v>
      </c>
      <c r="S9" t="s">
        <v>106</v>
      </c>
      <c r="T9" s="7"/>
      <c r="U9" s="6">
        <v>0</v>
      </c>
      <c r="V9" s="7">
        <v>0</v>
      </c>
      <c r="W9" s="6">
        <v>1</v>
      </c>
      <c r="X9" s="7">
        <v>0</v>
      </c>
      <c r="Y9" s="6">
        <v>0</v>
      </c>
      <c r="Z9" s="7"/>
      <c r="AA9" s="6"/>
      <c r="AB9" s="7"/>
      <c r="AC9" s="6"/>
      <c r="AD9" s="7"/>
      <c r="AE9" s="6"/>
      <c r="AF9" s="8" t="s">
        <v>258</v>
      </c>
      <c r="AG9" s="9"/>
      <c r="AH9" s="3" t="s">
        <v>491</v>
      </c>
    </row>
    <row r="10" spans="1:34" x14ac:dyDescent="0.25">
      <c r="A10">
        <v>900095542</v>
      </c>
      <c r="B10" t="s">
        <v>85</v>
      </c>
      <c r="C10">
        <v>322475</v>
      </c>
      <c r="D10" t="s">
        <v>111</v>
      </c>
      <c r="E10" t="s">
        <v>112</v>
      </c>
      <c r="F10" s="1"/>
      <c r="G10">
        <v>1</v>
      </c>
      <c r="H10" t="s">
        <v>37</v>
      </c>
      <c r="I10" t="s">
        <v>88</v>
      </c>
      <c r="J10" t="s">
        <v>89</v>
      </c>
      <c r="K10" s="1">
        <v>45022</v>
      </c>
      <c r="L10">
        <v>1</v>
      </c>
      <c r="M10" t="s">
        <v>202</v>
      </c>
      <c r="N10" t="s">
        <v>203</v>
      </c>
      <c r="S10" t="s">
        <v>106</v>
      </c>
      <c r="T10" s="7"/>
      <c r="U10" s="6">
        <v>0</v>
      </c>
      <c r="V10" s="7">
        <v>0</v>
      </c>
      <c r="W10" s="6">
        <v>1</v>
      </c>
      <c r="X10" s="7">
        <v>0</v>
      </c>
      <c r="Y10" s="6">
        <v>0</v>
      </c>
      <c r="Z10" s="7"/>
      <c r="AA10" s="6"/>
      <c r="AB10" s="7"/>
      <c r="AC10" s="6"/>
      <c r="AD10" s="7"/>
      <c r="AE10" s="6"/>
      <c r="AF10" s="8" t="s">
        <v>258</v>
      </c>
      <c r="AG10" s="9"/>
      <c r="AH10" s="3" t="s">
        <v>491</v>
      </c>
    </row>
    <row r="11" spans="1:34" x14ac:dyDescent="0.25">
      <c r="A11">
        <v>900098939</v>
      </c>
      <c r="B11" t="s">
        <v>85</v>
      </c>
      <c r="C11">
        <v>727373</v>
      </c>
      <c r="D11" t="s">
        <v>93</v>
      </c>
      <c r="E11" t="s">
        <v>94</v>
      </c>
      <c r="F11" s="1"/>
      <c r="G11">
        <v>1</v>
      </c>
      <c r="H11" t="s">
        <v>37</v>
      </c>
      <c r="I11" t="s">
        <v>88</v>
      </c>
      <c r="J11" t="s">
        <v>39</v>
      </c>
      <c r="K11" s="1">
        <v>45020</v>
      </c>
      <c r="L11">
        <v>1</v>
      </c>
      <c r="M11" t="s">
        <v>140</v>
      </c>
      <c r="N11" t="s">
        <v>141</v>
      </c>
      <c r="S11" t="s">
        <v>106</v>
      </c>
      <c r="T11" s="7"/>
      <c r="U11" s="6">
        <v>0</v>
      </c>
      <c r="V11" s="7">
        <v>0</v>
      </c>
      <c r="W11" s="6">
        <v>1</v>
      </c>
      <c r="X11" s="7">
        <v>0</v>
      </c>
      <c r="Y11" s="6">
        <v>0</v>
      </c>
      <c r="Z11" s="7"/>
      <c r="AA11" s="6"/>
      <c r="AB11" s="7"/>
      <c r="AC11" s="6"/>
      <c r="AD11" s="7"/>
      <c r="AE11" s="6"/>
      <c r="AF11" s="8" t="s">
        <v>258</v>
      </c>
      <c r="AG11" s="9"/>
      <c r="AH11" s="3" t="s">
        <v>491</v>
      </c>
    </row>
    <row r="12" spans="1:34" x14ac:dyDescent="0.25">
      <c r="A12">
        <v>900098939</v>
      </c>
      <c r="B12" t="s">
        <v>85</v>
      </c>
      <c r="C12">
        <v>719222</v>
      </c>
      <c r="D12" t="s">
        <v>86</v>
      </c>
      <c r="E12" t="s">
        <v>87</v>
      </c>
      <c r="F12" s="1"/>
      <c r="G12">
        <v>1</v>
      </c>
      <c r="H12" t="s">
        <v>37</v>
      </c>
      <c r="I12" t="s">
        <v>88</v>
      </c>
      <c r="J12" t="s">
        <v>89</v>
      </c>
      <c r="K12" s="1">
        <v>45020</v>
      </c>
      <c r="L12">
        <v>1</v>
      </c>
      <c r="M12" t="s">
        <v>140</v>
      </c>
      <c r="N12" t="s">
        <v>141</v>
      </c>
      <c r="S12" t="s">
        <v>106</v>
      </c>
      <c r="T12" s="7"/>
      <c r="U12" s="6">
        <v>0</v>
      </c>
      <c r="V12" s="7">
        <v>0</v>
      </c>
      <c r="W12" s="6">
        <v>1</v>
      </c>
      <c r="X12" s="7">
        <v>0</v>
      </c>
      <c r="Y12" s="6">
        <v>0</v>
      </c>
      <c r="Z12" s="7"/>
      <c r="AA12" s="6"/>
      <c r="AB12" s="7"/>
      <c r="AC12" s="6"/>
      <c r="AD12" s="7"/>
      <c r="AE12" s="6"/>
      <c r="AF12" s="8" t="s">
        <v>258</v>
      </c>
      <c r="AG12" s="9"/>
      <c r="AH12" s="3" t="s">
        <v>491</v>
      </c>
    </row>
    <row r="13" spans="1:34" x14ac:dyDescent="0.25">
      <c r="A13">
        <v>900098939</v>
      </c>
      <c r="B13" t="s">
        <v>85</v>
      </c>
      <c r="C13">
        <v>757784</v>
      </c>
      <c r="D13" t="s">
        <v>118</v>
      </c>
      <c r="E13" t="s">
        <v>119</v>
      </c>
      <c r="F13" s="1"/>
      <c r="G13">
        <v>1</v>
      </c>
      <c r="H13" t="s">
        <v>37</v>
      </c>
      <c r="I13" t="s">
        <v>88</v>
      </c>
      <c r="J13" t="s">
        <v>44</v>
      </c>
      <c r="K13" s="1">
        <v>45020</v>
      </c>
      <c r="L13">
        <v>1</v>
      </c>
      <c r="M13" t="s">
        <v>140</v>
      </c>
      <c r="N13" t="s">
        <v>141</v>
      </c>
      <c r="S13" t="s">
        <v>106</v>
      </c>
      <c r="T13" s="7"/>
      <c r="U13" s="6">
        <v>0</v>
      </c>
      <c r="V13" s="7">
        <v>0</v>
      </c>
      <c r="W13" s="6">
        <v>1</v>
      </c>
      <c r="X13" s="7">
        <v>0</v>
      </c>
      <c r="Y13" s="6">
        <v>0</v>
      </c>
      <c r="Z13" s="7"/>
      <c r="AA13" s="6"/>
      <c r="AB13" s="7"/>
      <c r="AC13" s="6"/>
      <c r="AD13" s="7"/>
      <c r="AE13" s="6"/>
      <c r="AF13" s="8" t="s">
        <v>258</v>
      </c>
      <c r="AG13" s="9"/>
      <c r="AH13" s="3" t="s">
        <v>491</v>
      </c>
    </row>
    <row r="14" spans="1:34" x14ac:dyDescent="0.25">
      <c r="A14">
        <v>900098940</v>
      </c>
      <c r="B14" t="s">
        <v>85</v>
      </c>
      <c r="C14">
        <v>757785</v>
      </c>
      <c r="D14" t="s">
        <v>118</v>
      </c>
      <c r="E14" t="s">
        <v>119</v>
      </c>
      <c r="F14" s="1"/>
      <c r="G14">
        <v>1</v>
      </c>
      <c r="H14" t="s">
        <v>37</v>
      </c>
      <c r="I14" t="s">
        <v>88</v>
      </c>
      <c r="J14" t="s">
        <v>44</v>
      </c>
      <c r="K14" s="1">
        <v>45020</v>
      </c>
      <c r="L14">
        <v>1</v>
      </c>
      <c r="M14" t="s">
        <v>140</v>
      </c>
      <c r="N14" t="s">
        <v>141</v>
      </c>
      <c r="S14" t="s">
        <v>106</v>
      </c>
      <c r="T14" s="7"/>
      <c r="U14" s="6">
        <v>0</v>
      </c>
      <c r="V14" s="7">
        <v>0</v>
      </c>
      <c r="W14" s="6">
        <v>1</v>
      </c>
      <c r="X14" s="7">
        <v>0</v>
      </c>
      <c r="Y14" s="6">
        <v>0</v>
      </c>
      <c r="Z14" s="7"/>
      <c r="AA14" s="6"/>
      <c r="AB14" s="7"/>
      <c r="AC14" s="6"/>
      <c r="AD14" s="7"/>
      <c r="AE14" s="6"/>
      <c r="AF14" s="8" t="s">
        <v>258</v>
      </c>
      <c r="AG14" s="9"/>
      <c r="AH14" s="3" t="s">
        <v>491</v>
      </c>
    </row>
    <row r="15" spans="1:34" x14ac:dyDescent="0.25">
      <c r="A15">
        <v>900098940</v>
      </c>
      <c r="B15" t="s">
        <v>85</v>
      </c>
      <c r="C15">
        <v>719223</v>
      </c>
      <c r="D15" t="s">
        <v>86</v>
      </c>
      <c r="E15" t="s">
        <v>87</v>
      </c>
      <c r="F15" s="1"/>
      <c r="G15">
        <v>1</v>
      </c>
      <c r="H15" t="s">
        <v>37</v>
      </c>
      <c r="I15" t="s">
        <v>88</v>
      </c>
      <c r="J15" t="s">
        <v>89</v>
      </c>
      <c r="K15" s="1">
        <v>45020</v>
      </c>
      <c r="L15">
        <v>1</v>
      </c>
      <c r="M15" t="s">
        <v>140</v>
      </c>
      <c r="N15" t="s">
        <v>141</v>
      </c>
      <c r="S15" t="s">
        <v>106</v>
      </c>
      <c r="T15" s="7"/>
      <c r="U15" s="6">
        <v>0</v>
      </c>
      <c r="V15" s="7">
        <v>0</v>
      </c>
      <c r="W15" s="6">
        <v>1</v>
      </c>
      <c r="X15" s="7">
        <v>0</v>
      </c>
      <c r="Y15" s="6">
        <v>0</v>
      </c>
      <c r="Z15" s="7"/>
      <c r="AA15" s="6"/>
      <c r="AB15" s="7"/>
      <c r="AC15" s="6"/>
      <c r="AD15" s="7"/>
      <c r="AE15" s="6"/>
      <c r="AF15" s="8" t="s">
        <v>258</v>
      </c>
      <c r="AG15" s="9"/>
      <c r="AH15" s="3" t="s">
        <v>491</v>
      </c>
    </row>
    <row r="16" spans="1:34" x14ac:dyDescent="0.25">
      <c r="A16">
        <v>900098940</v>
      </c>
      <c r="B16" t="s">
        <v>85</v>
      </c>
      <c r="C16">
        <v>727374</v>
      </c>
      <c r="D16" t="s">
        <v>93</v>
      </c>
      <c r="E16" t="s">
        <v>94</v>
      </c>
      <c r="F16" s="1"/>
      <c r="G16">
        <v>1</v>
      </c>
      <c r="H16" t="s">
        <v>37</v>
      </c>
      <c r="I16" t="s">
        <v>88</v>
      </c>
      <c r="J16" t="s">
        <v>39</v>
      </c>
      <c r="K16" s="1">
        <v>45020</v>
      </c>
      <c r="L16">
        <v>1</v>
      </c>
      <c r="M16" t="s">
        <v>140</v>
      </c>
      <c r="N16" t="s">
        <v>141</v>
      </c>
      <c r="S16" t="s">
        <v>106</v>
      </c>
      <c r="T16" s="7"/>
      <c r="U16" s="6">
        <v>0</v>
      </c>
      <c r="V16" s="7">
        <v>0</v>
      </c>
      <c r="W16" s="6">
        <v>1</v>
      </c>
      <c r="X16" s="7">
        <v>0</v>
      </c>
      <c r="Y16" s="6">
        <v>0</v>
      </c>
      <c r="Z16" s="7"/>
      <c r="AA16" s="6"/>
      <c r="AB16" s="7"/>
      <c r="AC16" s="6"/>
      <c r="AD16" s="7"/>
      <c r="AE16" s="6"/>
      <c r="AF16" s="8" t="s">
        <v>258</v>
      </c>
      <c r="AG16" s="9"/>
      <c r="AH16" s="3" t="s">
        <v>491</v>
      </c>
    </row>
    <row r="17" spans="1:34" x14ac:dyDescent="0.25">
      <c r="A17">
        <v>900115550</v>
      </c>
      <c r="B17" t="s">
        <v>95</v>
      </c>
      <c r="C17">
        <v>727072</v>
      </c>
      <c r="D17" t="s">
        <v>93</v>
      </c>
      <c r="E17" t="s">
        <v>94</v>
      </c>
      <c r="F17" s="1"/>
      <c r="G17">
        <v>1</v>
      </c>
      <c r="H17" t="s">
        <v>37</v>
      </c>
      <c r="I17" t="s">
        <v>88</v>
      </c>
      <c r="J17" t="s">
        <v>39</v>
      </c>
      <c r="K17" s="1">
        <v>45020</v>
      </c>
      <c r="L17">
        <v>1</v>
      </c>
      <c r="M17" t="s">
        <v>202</v>
      </c>
      <c r="N17" t="s">
        <v>203</v>
      </c>
      <c r="O17" t="s">
        <v>99</v>
      </c>
      <c r="P17" t="s">
        <v>216</v>
      </c>
      <c r="Q17" t="s">
        <v>104</v>
      </c>
      <c r="R17" t="s">
        <v>217</v>
      </c>
      <c r="S17" t="s">
        <v>106</v>
      </c>
      <c r="T17" s="7"/>
      <c r="U17" s="6">
        <v>0</v>
      </c>
      <c r="V17" s="7">
        <v>0</v>
      </c>
      <c r="W17" s="6">
        <v>1</v>
      </c>
      <c r="X17" s="7">
        <v>0</v>
      </c>
      <c r="Y17" s="6">
        <v>0</v>
      </c>
      <c r="Z17" s="7"/>
      <c r="AA17" s="6"/>
      <c r="AB17" s="7"/>
      <c r="AC17" s="6"/>
      <c r="AD17" s="7"/>
      <c r="AE17" s="6"/>
      <c r="AF17" s="8" t="s">
        <v>258</v>
      </c>
      <c r="AG17" s="9"/>
      <c r="AH17" s="3" t="s">
        <v>491</v>
      </c>
    </row>
    <row r="18" spans="1:34" x14ac:dyDescent="0.25">
      <c r="A18">
        <v>900128294</v>
      </c>
      <c r="B18" t="s">
        <v>95</v>
      </c>
      <c r="C18">
        <v>797586</v>
      </c>
      <c r="D18" t="s">
        <v>93</v>
      </c>
      <c r="E18" t="s">
        <v>94</v>
      </c>
      <c r="F18" s="1"/>
      <c r="G18">
        <v>1</v>
      </c>
      <c r="H18" t="s">
        <v>37</v>
      </c>
      <c r="I18" t="s">
        <v>88</v>
      </c>
      <c r="J18" t="s">
        <v>39</v>
      </c>
      <c r="K18" s="1">
        <v>44743</v>
      </c>
      <c r="L18">
        <v>1</v>
      </c>
      <c r="M18" t="s">
        <v>202</v>
      </c>
      <c r="N18" t="s">
        <v>203</v>
      </c>
      <c r="O18" t="s">
        <v>234</v>
      </c>
      <c r="P18" t="s">
        <v>235</v>
      </c>
      <c r="Q18" t="s">
        <v>96</v>
      </c>
      <c r="R18" t="s">
        <v>236</v>
      </c>
      <c r="S18" t="s">
        <v>106</v>
      </c>
      <c r="T18" s="7"/>
      <c r="U18" s="6"/>
      <c r="V18" s="7"/>
      <c r="W18" s="6"/>
      <c r="X18" s="7">
        <v>0</v>
      </c>
      <c r="Y18" s="6">
        <v>0</v>
      </c>
      <c r="Z18" s="7">
        <v>1</v>
      </c>
      <c r="AA18" s="6">
        <v>0</v>
      </c>
      <c r="AB18" s="7">
        <v>0</v>
      </c>
      <c r="AC18" s="6"/>
      <c r="AD18" s="7"/>
      <c r="AE18" s="6"/>
      <c r="AF18" s="8" t="s">
        <v>258</v>
      </c>
      <c r="AG18" s="9"/>
      <c r="AH18" s="3" t="s">
        <v>491</v>
      </c>
    </row>
    <row r="19" spans="1:34" x14ac:dyDescent="0.25">
      <c r="A19">
        <v>900142375</v>
      </c>
      <c r="B19" t="s">
        <v>95</v>
      </c>
      <c r="C19">
        <v>866847</v>
      </c>
      <c r="D19" t="s">
        <v>86</v>
      </c>
      <c r="E19" t="s">
        <v>87</v>
      </c>
      <c r="F19" s="1"/>
      <c r="G19">
        <v>1</v>
      </c>
      <c r="H19" t="s">
        <v>37</v>
      </c>
      <c r="I19" t="s">
        <v>88</v>
      </c>
      <c r="J19" t="s">
        <v>89</v>
      </c>
      <c r="K19" s="1">
        <v>45020</v>
      </c>
      <c r="L19">
        <v>1</v>
      </c>
      <c r="M19" t="s">
        <v>247</v>
      </c>
      <c r="N19" t="s">
        <v>248</v>
      </c>
      <c r="O19" t="s">
        <v>249</v>
      </c>
      <c r="P19" t="s">
        <v>250</v>
      </c>
      <c r="Q19" t="s">
        <v>96</v>
      </c>
      <c r="R19" t="s">
        <v>251</v>
      </c>
      <c r="S19" t="s">
        <v>106</v>
      </c>
      <c r="T19" s="7"/>
      <c r="U19" s="6">
        <v>0</v>
      </c>
      <c r="V19" s="7">
        <v>0</v>
      </c>
      <c r="W19" s="6">
        <v>1</v>
      </c>
      <c r="X19" s="7">
        <v>0</v>
      </c>
      <c r="Y19" s="6">
        <v>0</v>
      </c>
      <c r="Z19" s="7"/>
      <c r="AA19" s="6"/>
      <c r="AB19" s="7"/>
      <c r="AC19" s="6"/>
      <c r="AD19" s="7"/>
      <c r="AE19" s="6"/>
      <c r="AF19" s="8" t="s">
        <v>258</v>
      </c>
      <c r="AG19" s="9"/>
      <c r="AH19" s="3" t="s">
        <v>491</v>
      </c>
    </row>
    <row r="20" spans="1:34" x14ac:dyDescent="0.25">
      <c r="A20">
        <v>900142375</v>
      </c>
      <c r="B20" t="s">
        <v>95</v>
      </c>
      <c r="C20">
        <v>866848</v>
      </c>
      <c r="D20" t="s">
        <v>90</v>
      </c>
      <c r="E20" t="s">
        <v>91</v>
      </c>
      <c r="F20" s="1"/>
      <c r="G20">
        <v>15</v>
      </c>
      <c r="H20" t="s">
        <v>37</v>
      </c>
      <c r="I20" t="s">
        <v>38</v>
      </c>
      <c r="J20" t="s">
        <v>92</v>
      </c>
      <c r="K20" s="1">
        <v>41565</v>
      </c>
      <c r="L20">
        <v>1</v>
      </c>
      <c r="M20" t="s">
        <v>247</v>
      </c>
      <c r="N20" t="s">
        <v>248</v>
      </c>
      <c r="O20" t="s">
        <v>249</v>
      </c>
      <c r="P20" t="s">
        <v>250</v>
      </c>
      <c r="Q20" t="s">
        <v>96</v>
      </c>
      <c r="R20" t="s">
        <v>251</v>
      </c>
      <c r="S20" t="s">
        <v>106</v>
      </c>
      <c r="T20" s="7"/>
      <c r="U20" s="6"/>
      <c r="V20" s="7"/>
      <c r="W20" s="6"/>
      <c r="X20" s="7"/>
      <c r="Y20" s="6"/>
      <c r="Z20" s="7"/>
      <c r="AA20" s="6">
        <v>0</v>
      </c>
      <c r="AB20" s="7">
        <v>0</v>
      </c>
      <c r="AC20" s="6">
        <v>1</v>
      </c>
      <c r="AD20" s="7">
        <v>0</v>
      </c>
      <c r="AE20" s="6">
        <v>0</v>
      </c>
      <c r="AF20" s="8" t="s">
        <v>258</v>
      </c>
      <c r="AG20" s="9"/>
      <c r="AH20" s="3" t="s">
        <v>491</v>
      </c>
    </row>
    <row r="21" spans="1:34" x14ac:dyDescent="0.25">
      <c r="A21">
        <v>900142375</v>
      </c>
      <c r="B21" t="s">
        <v>95</v>
      </c>
      <c r="C21">
        <v>866850</v>
      </c>
      <c r="D21" t="s">
        <v>93</v>
      </c>
      <c r="E21" t="s">
        <v>94</v>
      </c>
      <c r="F21" s="1"/>
      <c r="G21">
        <v>1</v>
      </c>
      <c r="H21" t="s">
        <v>37</v>
      </c>
      <c r="I21" t="s">
        <v>88</v>
      </c>
      <c r="J21" t="s">
        <v>39</v>
      </c>
      <c r="K21" s="1">
        <v>45020</v>
      </c>
      <c r="L21">
        <v>1</v>
      </c>
      <c r="M21" t="s">
        <v>247</v>
      </c>
      <c r="N21" t="s">
        <v>248</v>
      </c>
      <c r="O21" t="s">
        <v>249</v>
      </c>
      <c r="P21" t="s">
        <v>250</v>
      </c>
      <c r="Q21" t="s">
        <v>96</v>
      </c>
      <c r="R21" t="s">
        <v>251</v>
      </c>
      <c r="S21" t="s">
        <v>106</v>
      </c>
      <c r="T21" s="7"/>
      <c r="U21" s="6">
        <v>0</v>
      </c>
      <c r="V21" s="7">
        <v>0</v>
      </c>
      <c r="W21" s="6">
        <v>1</v>
      </c>
      <c r="X21" s="7">
        <v>0</v>
      </c>
      <c r="Y21" s="6">
        <v>0</v>
      </c>
      <c r="Z21" s="7"/>
      <c r="AA21" s="6"/>
      <c r="AB21" s="7"/>
      <c r="AC21" s="6"/>
      <c r="AD21" s="7"/>
      <c r="AE21" s="6"/>
      <c r="AF21" s="8" t="s">
        <v>258</v>
      </c>
      <c r="AG21" s="9"/>
      <c r="AH21" s="3" t="s">
        <v>491</v>
      </c>
    </row>
    <row r="22" spans="1:34" x14ac:dyDescent="0.25">
      <c r="A22">
        <v>900149519</v>
      </c>
      <c r="B22" t="s">
        <v>85</v>
      </c>
      <c r="C22">
        <v>914125</v>
      </c>
      <c r="D22" t="s">
        <v>86</v>
      </c>
      <c r="E22" t="s">
        <v>87</v>
      </c>
      <c r="F22" s="1"/>
      <c r="G22">
        <v>1</v>
      </c>
      <c r="H22" t="s">
        <v>37</v>
      </c>
      <c r="I22" t="s">
        <v>88</v>
      </c>
      <c r="J22" t="s">
        <v>89</v>
      </c>
      <c r="K22" s="1"/>
      <c r="L22">
        <v>1</v>
      </c>
      <c r="M22" t="s">
        <v>247</v>
      </c>
      <c r="N22" t="s">
        <v>248</v>
      </c>
      <c r="S22" t="s">
        <v>106</v>
      </c>
      <c r="T22" s="7"/>
      <c r="U22" s="6"/>
      <c r="V22" s="7"/>
      <c r="W22" s="6"/>
      <c r="X22" s="7"/>
      <c r="Y22" s="6"/>
      <c r="Z22" s="7"/>
      <c r="AA22" s="6"/>
      <c r="AB22" s="7"/>
      <c r="AC22" s="6"/>
      <c r="AD22" s="7"/>
      <c r="AE22" s="6"/>
      <c r="AF22" s="8" t="s">
        <v>258</v>
      </c>
      <c r="AG22" s="9"/>
      <c r="AH22" s="3" t="s">
        <v>491</v>
      </c>
    </row>
    <row r="23" spans="1:34" x14ac:dyDescent="0.25">
      <c r="A23">
        <v>900149519</v>
      </c>
      <c r="B23" t="s">
        <v>85</v>
      </c>
      <c r="C23">
        <v>914126</v>
      </c>
      <c r="D23" t="s">
        <v>118</v>
      </c>
      <c r="E23" t="s">
        <v>119</v>
      </c>
      <c r="F23" s="1"/>
      <c r="G23">
        <v>1</v>
      </c>
      <c r="H23" t="s">
        <v>37</v>
      </c>
      <c r="I23" t="s">
        <v>88</v>
      </c>
      <c r="J23" t="s">
        <v>44</v>
      </c>
      <c r="K23" s="1"/>
      <c r="L23">
        <v>1</v>
      </c>
      <c r="M23" t="s">
        <v>247</v>
      </c>
      <c r="N23" t="s">
        <v>248</v>
      </c>
      <c r="S23" t="s">
        <v>106</v>
      </c>
      <c r="T23" s="7"/>
      <c r="U23" s="6"/>
      <c r="V23" s="7"/>
      <c r="W23" s="6"/>
      <c r="X23" s="7"/>
      <c r="Y23" s="6"/>
      <c r="Z23" s="7"/>
      <c r="AA23" s="6"/>
      <c r="AB23" s="7"/>
      <c r="AC23" s="6"/>
      <c r="AD23" s="7"/>
      <c r="AE23" s="6"/>
      <c r="AF23" s="8" t="s">
        <v>258</v>
      </c>
      <c r="AG23" s="9"/>
      <c r="AH23" s="3" t="s">
        <v>491</v>
      </c>
    </row>
  </sheetData>
  <autoFilter ref="A1:AH45" xr:uid="{ADC5FB8E-3B29-4EE8-ACE0-4EE63B126593}"/>
  <conditionalFormatting sqref="C24:C45">
    <cfRule type="duplicateValues" dxfId="2" priority="3"/>
  </conditionalFormatting>
  <conditionalFormatting sqref="C24:C45">
    <cfRule type="duplicateValues" dxfId="1" priority="2"/>
  </conditionalFormatting>
  <conditionalFormatting sqref="C1:C1048576">
    <cfRule type="duplicateValues" dxfId="0" priority="1"/>
  </conditionalFormatting>
  <dataValidations count="2">
    <dataValidation type="date" allowBlank="1" showDropDown="1" showInputMessage="1" showErrorMessage="1" error="Dit is een keuringsplan voor 2028. De datum moet tussen 1-1-2028 en 30-6-2029 liggen." prompt="Vul de datum in zoals vermeld op het document (d-m-jj)" sqref="AG2:AG23" xr:uid="{B3945A2F-2722-4EF2-98A9-FC4B9A202F5E}">
      <formula1>46753</formula1>
      <formula2>47299</formula2>
    </dataValidation>
    <dataValidation type="list" showErrorMessage="1" error="Kies een status uit de lijst" sqref="AF2:AF23" xr:uid="{155D56E3-2C29-4259-A3EA-89CC72A86A12}">
      <formula1>$AN$1:$AN$5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DE92-E2CE-4122-823E-5618D6AD7AFB}">
  <dimension ref="A1:AK8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2" max="2" width="35.28515625" bestFit="1" customWidth="1"/>
    <col min="3" max="3" width="28.42578125" bestFit="1" customWidth="1"/>
    <col min="4" max="4" width="11.42578125" bestFit="1" customWidth="1"/>
    <col min="5" max="5" width="16.140625" bestFit="1" customWidth="1"/>
    <col min="6" max="6" width="7.42578125" bestFit="1" customWidth="1"/>
  </cols>
  <sheetData>
    <row r="1" spans="1:37" x14ac:dyDescent="0.25">
      <c r="A1" s="4" t="s">
        <v>13</v>
      </c>
      <c r="B1" s="4" t="s">
        <v>14</v>
      </c>
      <c r="C1" s="4" t="s">
        <v>262</v>
      </c>
      <c r="D1" s="4" t="s">
        <v>263</v>
      </c>
      <c r="E1" s="4" t="s">
        <v>264</v>
      </c>
      <c r="F1" s="4" t="s">
        <v>265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t="s">
        <v>228</v>
      </c>
      <c r="B2" t="s">
        <v>229</v>
      </c>
      <c r="C2" t="s">
        <v>266</v>
      </c>
      <c r="D2" t="s">
        <v>267</v>
      </c>
      <c r="E2" t="s">
        <v>268</v>
      </c>
      <c r="F2" t="s">
        <v>269</v>
      </c>
    </row>
    <row r="3" spans="1:37" x14ac:dyDescent="0.25">
      <c r="A3" t="s">
        <v>52</v>
      </c>
      <c r="B3" t="s">
        <v>53</v>
      </c>
      <c r="C3" t="s">
        <v>270</v>
      </c>
      <c r="D3" t="s">
        <v>271</v>
      </c>
      <c r="E3" t="s">
        <v>272</v>
      </c>
      <c r="F3" t="s">
        <v>269</v>
      </c>
    </row>
    <row r="4" spans="1:37" x14ac:dyDescent="0.25">
      <c r="A4" t="s">
        <v>172</v>
      </c>
      <c r="B4" t="s">
        <v>173</v>
      </c>
      <c r="C4" t="s">
        <v>273</v>
      </c>
      <c r="D4" t="s">
        <v>274</v>
      </c>
      <c r="E4" t="s">
        <v>275</v>
      </c>
      <c r="F4" t="s">
        <v>269</v>
      </c>
    </row>
    <row r="5" spans="1:37" x14ac:dyDescent="0.25">
      <c r="A5" t="s">
        <v>239</v>
      </c>
      <c r="B5" t="s">
        <v>240</v>
      </c>
      <c r="C5" t="s">
        <v>276</v>
      </c>
      <c r="D5" t="s">
        <v>277</v>
      </c>
      <c r="E5" t="s">
        <v>278</v>
      </c>
      <c r="F5" t="s">
        <v>269</v>
      </c>
    </row>
    <row r="6" spans="1:37" x14ac:dyDescent="0.25">
      <c r="A6" t="s">
        <v>168</v>
      </c>
      <c r="B6" t="s">
        <v>169</v>
      </c>
      <c r="C6" t="s">
        <v>279</v>
      </c>
      <c r="D6" t="s">
        <v>280</v>
      </c>
      <c r="E6" t="s">
        <v>281</v>
      </c>
      <c r="F6" t="s">
        <v>269</v>
      </c>
    </row>
    <row r="7" spans="1:37" x14ac:dyDescent="0.25">
      <c r="A7" t="s">
        <v>54</v>
      </c>
      <c r="B7" t="s">
        <v>55</v>
      </c>
      <c r="C7" t="s">
        <v>266</v>
      </c>
      <c r="D7" t="s">
        <v>267</v>
      </c>
      <c r="E7" t="s">
        <v>268</v>
      </c>
      <c r="F7" t="s">
        <v>269</v>
      </c>
    </row>
    <row r="8" spans="1:37" x14ac:dyDescent="0.25">
      <c r="A8" t="s">
        <v>196</v>
      </c>
      <c r="B8" t="s">
        <v>197</v>
      </c>
      <c r="C8" t="s">
        <v>282</v>
      </c>
      <c r="D8" t="s">
        <v>283</v>
      </c>
      <c r="E8" t="s">
        <v>284</v>
      </c>
      <c r="F8" t="s">
        <v>269</v>
      </c>
    </row>
    <row r="9" spans="1:37" x14ac:dyDescent="0.25">
      <c r="A9" t="s">
        <v>48</v>
      </c>
      <c r="B9" t="s">
        <v>49</v>
      </c>
      <c r="C9" t="s">
        <v>285</v>
      </c>
      <c r="D9" t="s">
        <v>286</v>
      </c>
      <c r="E9" t="s">
        <v>287</v>
      </c>
      <c r="F9" t="s">
        <v>269</v>
      </c>
    </row>
    <row r="10" spans="1:37" x14ac:dyDescent="0.25">
      <c r="A10" t="s">
        <v>243</v>
      </c>
      <c r="B10" t="s">
        <v>244</v>
      </c>
      <c r="C10" t="s">
        <v>288</v>
      </c>
      <c r="D10" t="s">
        <v>289</v>
      </c>
      <c r="E10" t="s">
        <v>290</v>
      </c>
      <c r="F10" t="s">
        <v>269</v>
      </c>
    </row>
    <row r="11" spans="1:37" x14ac:dyDescent="0.25">
      <c r="A11" t="s">
        <v>198</v>
      </c>
      <c r="B11" t="s">
        <v>199</v>
      </c>
      <c r="C11" t="s">
        <v>291</v>
      </c>
      <c r="D11" t="s">
        <v>292</v>
      </c>
      <c r="E11" t="s">
        <v>293</v>
      </c>
      <c r="F11" t="s">
        <v>269</v>
      </c>
    </row>
    <row r="12" spans="1:37" x14ac:dyDescent="0.25">
      <c r="A12" t="s">
        <v>56</v>
      </c>
      <c r="B12" t="s">
        <v>57</v>
      </c>
      <c r="C12" t="s">
        <v>294</v>
      </c>
      <c r="D12" t="s">
        <v>295</v>
      </c>
      <c r="E12" t="s">
        <v>296</v>
      </c>
      <c r="F12" t="s">
        <v>269</v>
      </c>
    </row>
    <row r="13" spans="1:37" x14ac:dyDescent="0.25">
      <c r="A13" t="s">
        <v>59</v>
      </c>
      <c r="B13" t="s">
        <v>60</v>
      </c>
      <c r="C13" t="s">
        <v>297</v>
      </c>
      <c r="D13" t="s">
        <v>298</v>
      </c>
      <c r="E13" t="s">
        <v>299</v>
      </c>
      <c r="F13" t="s">
        <v>269</v>
      </c>
    </row>
    <row r="14" spans="1:37" x14ac:dyDescent="0.25">
      <c r="A14" t="s">
        <v>237</v>
      </c>
      <c r="B14" t="s">
        <v>238</v>
      </c>
      <c r="C14" t="s">
        <v>300</v>
      </c>
      <c r="D14" t="s">
        <v>298</v>
      </c>
      <c r="E14" t="s">
        <v>299</v>
      </c>
      <c r="F14" t="s">
        <v>269</v>
      </c>
    </row>
    <row r="15" spans="1:37" x14ac:dyDescent="0.25">
      <c r="A15" t="s">
        <v>61</v>
      </c>
      <c r="B15" t="s">
        <v>62</v>
      </c>
      <c r="C15" t="s">
        <v>301</v>
      </c>
      <c r="D15" t="s">
        <v>302</v>
      </c>
      <c r="E15" t="s">
        <v>303</v>
      </c>
      <c r="F15" t="s">
        <v>269</v>
      </c>
    </row>
    <row r="16" spans="1:37" x14ac:dyDescent="0.25">
      <c r="A16" t="s">
        <v>156</v>
      </c>
      <c r="B16" t="s">
        <v>157</v>
      </c>
      <c r="C16" t="s">
        <v>304</v>
      </c>
      <c r="D16" t="s">
        <v>305</v>
      </c>
      <c r="E16" t="s">
        <v>290</v>
      </c>
      <c r="F16" t="s">
        <v>269</v>
      </c>
    </row>
    <row r="17" spans="1:6" x14ac:dyDescent="0.25">
      <c r="A17" t="s">
        <v>50</v>
      </c>
      <c r="B17" t="s">
        <v>51</v>
      </c>
      <c r="C17" t="s">
        <v>306</v>
      </c>
      <c r="D17" t="s">
        <v>307</v>
      </c>
      <c r="E17" t="s">
        <v>290</v>
      </c>
      <c r="F17" t="s">
        <v>269</v>
      </c>
    </row>
    <row r="18" spans="1:6" x14ac:dyDescent="0.25">
      <c r="A18" t="s">
        <v>158</v>
      </c>
      <c r="B18" t="s">
        <v>159</v>
      </c>
      <c r="C18" t="s">
        <v>308</v>
      </c>
      <c r="D18" t="s">
        <v>309</v>
      </c>
      <c r="E18" t="s">
        <v>290</v>
      </c>
      <c r="F18" t="s">
        <v>269</v>
      </c>
    </row>
    <row r="19" spans="1:6" x14ac:dyDescent="0.25">
      <c r="A19" t="s">
        <v>220</v>
      </c>
      <c r="B19" t="s">
        <v>221</v>
      </c>
      <c r="C19" t="s">
        <v>310</v>
      </c>
      <c r="D19" t="s">
        <v>311</v>
      </c>
      <c r="E19" t="s">
        <v>290</v>
      </c>
      <c r="F19" t="s">
        <v>269</v>
      </c>
    </row>
    <row r="20" spans="1:6" x14ac:dyDescent="0.25">
      <c r="A20" t="s">
        <v>206</v>
      </c>
      <c r="B20" t="s">
        <v>207</v>
      </c>
      <c r="C20" t="s">
        <v>312</v>
      </c>
      <c r="D20" t="s">
        <v>313</v>
      </c>
      <c r="E20" t="s">
        <v>290</v>
      </c>
      <c r="F20" t="s">
        <v>269</v>
      </c>
    </row>
    <row r="21" spans="1:6" x14ac:dyDescent="0.25">
      <c r="A21" t="s">
        <v>63</v>
      </c>
      <c r="B21" t="s">
        <v>64</v>
      </c>
      <c r="C21" t="s">
        <v>314</v>
      </c>
      <c r="D21" t="s">
        <v>315</v>
      </c>
      <c r="E21" t="s">
        <v>316</v>
      </c>
      <c r="F21" t="s">
        <v>269</v>
      </c>
    </row>
    <row r="22" spans="1:6" x14ac:dyDescent="0.25">
      <c r="A22" t="s">
        <v>194</v>
      </c>
      <c r="B22" t="s">
        <v>195</v>
      </c>
      <c r="C22" t="s">
        <v>317</v>
      </c>
      <c r="D22" t="s">
        <v>315</v>
      </c>
      <c r="E22" t="s">
        <v>316</v>
      </c>
      <c r="F22" t="s">
        <v>269</v>
      </c>
    </row>
    <row r="23" spans="1:6" x14ac:dyDescent="0.25">
      <c r="A23" t="s">
        <v>241</v>
      </c>
      <c r="B23" t="s">
        <v>242</v>
      </c>
      <c r="C23" t="s">
        <v>318</v>
      </c>
      <c r="D23" t="s">
        <v>319</v>
      </c>
      <c r="E23" t="s">
        <v>320</v>
      </c>
      <c r="F23" t="s">
        <v>269</v>
      </c>
    </row>
    <row r="24" spans="1:6" x14ac:dyDescent="0.25">
      <c r="A24" t="s">
        <v>170</v>
      </c>
      <c r="B24" t="s">
        <v>171</v>
      </c>
      <c r="C24" t="s">
        <v>321</v>
      </c>
      <c r="D24" t="s">
        <v>322</v>
      </c>
      <c r="E24" t="s">
        <v>323</v>
      </c>
      <c r="F24" t="s">
        <v>269</v>
      </c>
    </row>
    <row r="25" spans="1:6" x14ac:dyDescent="0.25">
      <c r="A25" t="s">
        <v>232</v>
      </c>
      <c r="B25" t="s">
        <v>233</v>
      </c>
      <c r="C25" t="s">
        <v>324</v>
      </c>
      <c r="D25" t="s">
        <v>325</v>
      </c>
      <c r="E25" t="s">
        <v>326</v>
      </c>
      <c r="F25" t="s">
        <v>269</v>
      </c>
    </row>
    <row r="26" spans="1:6" x14ac:dyDescent="0.25">
      <c r="A26" t="s">
        <v>142</v>
      </c>
      <c r="B26" t="s">
        <v>143</v>
      </c>
      <c r="C26" t="s">
        <v>327</v>
      </c>
      <c r="D26" t="s">
        <v>328</v>
      </c>
      <c r="E26" t="s">
        <v>329</v>
      </c>
      <c r="F26" t="s">
        <v>269</v>
      </c>
    </row>
    <row r="27" spans="1:6" x14ac:dyDescent="0.25">
      <c r="A27" t="s">
        <v>254</v>
      </c>
      <c r="B27" t="s">
        <v>255</v>
      </c>
      <c r="C27" t="s">
        <v>330</v>
      </c>
      <c r="D27" t="s">
        <v>331</v>
      </c>
      <c r="E27" t="s">
        <v>332</v>
      </c>
      <c r="F27" t="s">
        <v>269</v>
      </c>
    </row>
    <row r="28" spans="1:6" x14ac:dyDescent="0.25">
      <c r="A28" t="s">
        <v>65</v>
      </c>
      <c r="B28" t="s">
        <v>66</v>
      </c>
      <c r="C28" t="s">
        <v>333</v>
      </c>
      <c r="D28" t="s">
        <v>334</v>
      </c>
      <c r="E28" t="s">
        <v>335</v>
      </c>
      <c r="F28" t="s">
        <v>269</v>
      </c>
    </row>
    <row r="29" spans="1:6" x14ac:dyDescent="0.25">
      <c r="A29" t="s">
        <v>67</v>
      </c>
      <c r="B29" t="s">
        <v>68</v>
      </c>
      <c r="C29" t="s">
        <v>336</v>
      </c>
      <c r="D29" t="s">
        <v>337</v>
      </c>
      <c r="E29" s="10" t="s">
        <v>338</v>
      </c>
      <c r="F29" t="s">
        <v>269</v>
      </c>
    </row>
    <row r="30" spans="1:6" x14ac:dyDescent="0.25">
      <c r="A30" t="s">
        <v>69</v>
      </c>
      <c r="B30" t="s">
        <v>70</v>
      </c>
      <c r="C30" t="s">
        <v>339</v>
      </c>
      <c r="D30" t="s">
        <v>340</v>
      </c>
      <c r="E30" t="s">
        <v>341</v>
      </c>
      <c r="F30" t="s">
        <v>269</v>
      </c>
    </row>
    <row r="31" spans="1:6" x14ac:dyDescent="0.25">
      <c r="A31" t="s">
        <v>192</v>
      </c>
      <c r="B31" t="s">
        <v>193</v>
      </c>
      <c r="C31" t="s">
        <v>342</v>
      </c>
      <c r="D31" t="s">
        <v>343</v>
      </c>
      <c r="E31" t="s">
        <v>344</v>
      </c>
      <c r="F31" t="s">
        <v>269</v>
      </c>
    </row>
    <row r="32" spans="1:6" x14ac:dyDescent="0.25">
      <c r="A32" t="s">
        <v>174</v>
      </c>
      <c r="B32" t="s">
        <v>175</v>
      </c>
      <c r="C32" t="s">
        <v>345</v>
      </c>
      <c r="D32" t="s">
        <v>346</v>
      </c>
      <c r="E32" t="s">
        <v>347</v>
      </c>
      <c r="F32" t="s">
        <v>269</v>
      </c>
    </row>
    <row r="33" spans="1:6" x14ac:dyDescent="0.25">
      <c r="A33" t="s">
        <v>176</v>
      </c>
      <c r="B33" t="s">
        <v>177</v>
      </c>
      <c r="C33" t="s">
        <v>348</v>
      </c>
      <c r="D33" t="s">
        <v>349</v>
      </c>
      <c r="E33" t="s">
        <v>347</v>
      </c>
      <c r="F33" t="s">
        <v>269</v>
      </c>
    </row>
    <row r="34" spans="1:6" x14ac:dyDescent="0.25">
      <c r="A34" t="s">
        <v>178</v>
      </c>
      <c r="B34" t="s">
        <v>179</v>
      </c>
      <c r="C34" t="s">
        <v>350</v>
      </c>
      <c r="D34" t="s">
        <v>351</v>
      </c>
      <c r="E34" t="s">
        <v>352</v>
      </c>
      <c r="F34" t="s">
        <v>269</v>
      </c>
    </row>
    <row r="35" spans="1:6" x14ac:dyDescent="0.25">
      <c r="A35" t="s">
        <v>224</v>
      </c>
      <c r="B35" t="s">
        <v>225</v>
      </c>
      <c r="C35" t="s">
        <v>353</v>
      </c>
      <c r="D35" t="s">
        <v>354</v>
      </c>
      <c r="E35" t="s">
        <v>355</v>
      </c>
      <c r="F35" t="s">
        <v>269</v>
      </c>
    </row>
    <row r="36" spans="1:6" x14ac:dyDescent="0.25">
      <c r="A36" t="s">
        <v>226</v>
      </c>
      <c r="B36" t="s">
        <v>227</v>
      </c>
      <c r="C36" t="s">
        <v>356</v>
      </c>
      <c r="D36" t="s">
        <v>357</v>
      </c>
      <c r="E36" t="s">
        <v>355</v>
      </c>
      <c r="F36" t="s">
        <v>269</v>
      </c>
    </row>
    <row r="37" spans="1:6" x14ac:dyDescent="0.25">
      <c r="A37" t="s">
        <v>140</v>
      </c>
      <c r="B37" t="s">
        <v>141</v>
      </c>
      <c r="C37" t="s">
        <v>358</v>
      </c>
      <c r="D37" t="s">
        <v>359</v>
      </c>
      <c r="E37" t="s">
        <v>360</v>
      </c>
      <c r="F37" t="s">
        <v>269</v>
      </c>
    </row>
    <row r="38" spans="1:6" x14ac:dyDescent="0.25">
      <c r="A38" t="s">
        <v>247</v>
      </c>
      <c r="B38" t="s">
        <v>248</v>
      </c>
      <c r="C38" t="s">
        <v>361</v>
      </c>
      <c r="D38" t="s">
        <v>362</v>
      </c>
      <c r="E38" s="10" t="s">
        <v>363</v>
      </c>
      <c r="F38" t="s">
        <v>269</v>
      </c>
    </row>
    <row r="39" spans="1:6" x14ac:dyDescent="0.25">
      <c r="A39" t="s">
        <v>210</v>
      </c>
      <c r="B39" t="s">
        <v>211</v>
      </c>
      <c r="C39" t="s">
        <v>364</v>
      </c>
      <c r="D39" t="s">
        <v>365</v>
      </c>
      <c r="E39" t="s">
        <v>366</v>
      </c>
      <c r="F39" t="s">
        <v>269</v>
      </c>
    </row>
    <row r="40" spans="1:6" x14ac:dyDescent="0.25">
      <c r="A40" t="s">
        <v>146</v>
      </c>
      <c r="B40" t="s">
        <v>147</v>
      </c>
      <c r="C40" t="s">
        <v>367</v>
      </c>
      <c r="D40" t="s">
        <v>368</v>
      </c>
      <c r="E40" t="s">
        <v>369</v>
      </c>
      <c r="F40" t="s">
        <v>269</v>
      </c>
    </row>
    <row r="41" spans="1:6" x14ac:dyDescent="0.25">
      <c r="A41" t="s">
        <v>208</v>
      </c>
      <c r="B41" t="s">
        <v>209</v>
      </c>
      <c r="C41" t="s">
        <v>370</v>
      </c>
      <c r="D41" t="s">
        <v>371</v>
      </c>
      <c r="E41" t="s">
        <v>372</v>
      </c>
      <c r="F41" t="s">
        <v>269</v>
      </c>
    </row>
    <row r="42" spans="1:6" x14ac:dyDescent="0.25">
      <c r="A42" t="s">
        <v>214</v>
      </c>
      <c r="B42" t="s">
        <v>215</v>
      </c>
      <c r="C42" t="s">
        <v>373</v>
      </c>
      <c r="D42" t="s">
        <v>371</v>
      </c>
      <c r="E42" t="s">
        <v>372</v>
      </c>
      <c r="F42" t="s">
        <v>269</v>
      </c>
    </row>
    <row r="43" spans="1:6" x14ac:dyDescent="0.25">
      <c r="A43" t="s">
        <v>150</v>
      </c>
      <c r="B43" t="s">
        <v>151</v>
      </c>
      <c r="C43" t="s">
        <v>374</v>
      </c>
      <c r="D43" t="s">
        <v>371</v>
      </c>
      <c r="E43" t="s">
        <v>372</v>
      </c>
      <c r="F43" t="s">
        <v>269</v>
      </c>
    </row>
    <row r="44" spans="1:6" x14ac:dyDescent="0.25">
      <c r="A44" t="s">
        <v>148</v>
      </c>
      <c r="B44" t="s">
        <v>149</v>
      </c>
      <c r="C44" t="s">
        <v>375</v>
      </c>
      <c r="D44" t="s">
        <v>376</v>
      </c>
      <c r="E44" t="s">
        <v>377</v>
      </c>
      <c r="F44" t="s">
        <v>269</v>
      </c>
    </row>
    <row r="45" spans="1:6" x14ac:dyDescent="0.25">
      <c r="A45" t="s">
        <v>154</v>
      </c>
      <c r="B45" t="s">
        <v>155</v>
      </c>
      <c r="C45" t="s">
        <v>378</v>
      </c>
      <c r="D45" t="s">
        <v>371</v>
      </c>
      <c r="E45" t="s">
        <v>372</v>
      </c>
      <c r="F45" t="s">
        <v>269</v>
      </c>
    </row>
    <row r="46" spans="1:6" x14ac:dyDescent="0.25">
      <c r="A46" t="s">
        <v>97</v>
      </c>
      <c r="B46" t="s">
        <v>98</v>
      </c>
      <c r="C46" t="s">
        <v>379</v>
      </c>
      <c r="D46" t="s">
        <v>380</v>
      </c>
      <c r="E46" t="s">
        <v>381</v>
      </c>
      <c r="F46" t="s">
        <v>269</v>
      </c>
    </row>
    <row r="47" spans="1:6" x14ac:dyDescent="0.25">
      <c r="A47" t="s">
        <v>152</v>
      </c>
      <c r="B47" t="s">
        <v>153</v>
      </c>
      <c r="C47" t="s">
        <v>382</v>
      </c>
      <c r="D47" t="s">
        <v>383</v>
      </c>
      <c r="E47" t="s">
        <v>384</v>
      </c>
      <c r="F47" t="s">
        <v>269</v>
      </c>
    </row>
    <row r="48" spans="1:6" x14ac:dyDescent="0.25">
      <c r="A48" t="s">
        <v>45</v>
      </c>
      <c r="B48" t="s">
        <v>46</v>
      </c>
      <c r="C48" t="s">
        <v>385</v>
      </c>
      <c r="D48" t="s">
        <v>386</v>
      </c>
      <c r="E48" t="s">
        <v>387</v>
      </c>
      <c r="F48" t="s">
        <v>269</v>
      </c>
    </row>
    <row r="49" spans="1:6" x14ac:dyDescent="0.25">
      <c r="A49" t="s">
        <v>40</v>
      </c>
      <c r="B49" t="s">
        <v>41</v>
      </c>
      <c r="C49" t="s">
        <v>388</v>
      </c>
      <c r="D49" t="s">
        <v>389</v>
      </c>
      <c r="E49" t="s">
        <v>384</v>
      </c>
      <c r="F49" t="s">
        <v>269</v>
      </c>
    </row>
    <row r="50" spans="1:6" x14ac:dyDescent="0.25">
      <c r="A50" t="s">
        <v>182</v>
      </c>
      <c r="B50" t="s">
        <v>183</v>
      </c>
      <c r="C50" t="s">
        <v>390</v>
      </c>
      <c r="D50" t="s">
        <v>391</v>
      </c>
      <c r="E50" t="s">
        <v>392</v>
      </c>
      <c r="F50" t="s">
        <v>269</v>
      </c>
    </row>
    <row r="51" spans="1:6" x14ac:dyDescent="0.25">
      <c r="A51" t="s">
        <v>200</v>
      </c>
      <c r="B51" t="s">
        <v>201</v>
      </c>
      <c r="C51" t="s">
        <v>393</v>
      </c>
      <c r="D51" t="s">
        <v>394</v>
      </c>
      <c r="E51" t="s">
        <v>392</v>
      </c>
      <c r="F51" t="s">
        <v>269</v>
      </c>
    </row>
    <row r="52" spans="1:6" x14ac:dyDescent="0.25">
      <c r="A52" t="s">
        <v>180</v>
      </c>
      <c r="B52" t="s">
        <v>181</v>
      </c>
      <c r="C52" t="s">
        <v>395</v>
      </c>
      <c r="D52" t="s">
        <v>391</v>
      </c>
      <c r="E52" t="s">
        <v>392</v>
      </c>
      <c r="F52" t="s">
        <v>269</v>
      </c>
    </row>
    <row r="53" spans="1:6" x14ac:dyDescent="0.25">
      <c r="A53" t="s">
        <v>71</v>
      </c>
      <c r="B53" t="s">
        <v>72</v>
      </c>
      <c r="C53" t="s">
        <v>396</v>
      </c>
      <c r="D53" t="s">
        <v>397</v>
      </c>
      <c r="E53" t="s">
        <v>398</v>
      </c>
      <c r="F53" t="s">
        <v>269</v>
      </c>
    </row>
    <row r="54" spans="1:6" x14ac:dyDescent="0.25">
      <c r="A54" t="s">
        <v>188</v>
      </c>
      <c r="B54" t="s">
        <v>189</v>
      </c>
      <c r="C54" t="s">
        <v>399</v>
      </c>
      <c r="D54" t="s">
        <v>400</v>
      </c>
      <c r="E54" t="s">
        <v>401</v>
      </c>
      <c r="F54" t="s">
        <v>269</v>
      </c>
    </row>
    <row r="55" spans="1:6" x14ac:dyDescent="0.25">
      <c r="A55" t="s">
        <v>166</v>
      </c>
      <c r="B55" t="s">
        <v>167</v>
      </c>
      <c r="C55" t="s">
        <v>402</v>
      </c>
      <c r="D55" t="s">
        <v>403</v>
      </c>
      <c r="E55" t="s">
        <v>392</v>
      </c>
      <c r="F55" t="s">
        <v>269</v>
      </c>
    </row>
    <row r="56" spans="1:6" x14ac:dyDescent="0.25">
      <c r="A56" t="s">
        <v>184</v>
      </c>
      <c r="B56" t="s">
        <v>185</v>
      </c>
      <c r="C56" t="s">
        <v>404</v>
      </c>
      <c r="D56" t="s">
        <v>405</v>
      </c>
      <c r="E56" t="s">
        <v>406</v>
      </c>
      <c r="F56" t="s">
        <v>269</v>
      </c>
    </row>
    <row r="57" spans="1:6" x14ac:dyDescent="0.25">
      <c r="A57" t="s">
        <v>73</v>
      </c>
      <c r="B57" t="s">
        <v>74</v>
      </c>
      <c r="C57" t="s">
        <v>407</v>
      </c>
      <c r="D57" t="s">
        <v>408</v>
      </c>
      <c r="E57" t="s">
        <v>409</v>
      </c>
      <c r="F57" t="s">
        <v>269</v>
      </c>
    </row>
    <row r="58" spans="1:6" x14ac:dyDescent="0.25">
      <c r="A58" t="s">
        <v>245</v>
      </c>
      <c r="B58" t="s">
        <v>246</v>
      </c>
      <c r="C58" t="s">
        <v>410</v>
      </c>
      <c r="D58" t="s">
        <v>411</v>
      </c>
      <c r="E58" t="s">
        <v>406</v>
      </c>
      <c r="F58" t="s">
        <v>269</v>
      </c>
    </row>
    <row r="59" spans="1:6" x14ac:dyDescent="0.25">
      <c r="A59" t="s">
        <v>75</v>
      </c>
      <c r="B59" t="s">
        <v>76</v>
      </c>
      <c r="C59" t="s">
        <v>412</v>
      </c>
      <c r="D59" t="s">
        <v>413</v>
      </c>
      <c r="E59" t="s">
        <v>414</v>
      </c>
      <c r="F59" t="s">
        <v>269</v>
      </c>
    </row>
    <row r="60" spans="1:6" x14ac:dyDescent="0.25">
      <c r="A60" t="s">
        <v>186</v>
      </c>
      <c r="B60" t="s">
        <v>187</v>
      </c>
      <c r="C60" t="s">
        <v>412</v>
      </c>
      <c r="D60" t="s">
        <v>413</v>
      </c>
      <c r="E60" t="s">
        <v>414</v>
      </c>
      <c r="F60" t="s">
        <v>269</v>
      </c>
    </row>
    <row r="61" spans="1:6" x14ac:dyDescent="0.25">
      <c r="A61" t="s">
        <v>100</v>
      </c>
      <c r="B61" t="s">
        <v>101</v>
      </c>
      <c r="C61" t="s">
        <v>415</v>
      </c>
      <c r="D61" t="s">
        <v>416</v>
      </c>
      <c r="E61" t="s">
        <v>417</v>
      </c>
      <c r="F61" t="s">
        <v>269</v>
      </c>
    </row>
    <row r="62" spans="1:6" x14ac:dyDescent="0.25">
      <c r="A62" t="s">
        <v>202</v>
      </c>
      <c r="B62" t="s">
        <v>203</v>
      </c>
      <c r="C62" t="s">
        <v>418</v>
      </c>
      <c r="D62" t="s">
        <v>419</v>
      </c>
      <c r="E62" t="s">
        <v>420</v>
      </c>
      <c r="F62" t="s">
        <v>269</v>
      </c>
    </row>
    <row r="63" spans="1:6" x14ac:dyDescent="0.25">
      <c r="A63" t="s">
        <v>252</v>
      </c>
      <c r="B63" t="s">
        <v>253</v>
      </c>
      <c r="C63" t="s">
        <v>421</v>
      </c>
      <c r="D63" t="s">
        <v>422</v>
      </c>
      <c r="E63" t="s">
        <v>387</v>
      </c>
      <c r="F63" t="s">
        <v>269</v>
      </c>
    </row>
    <row r="64" spans="1:6" x14ac:dyDescent="0.25">
      <c r="A64" t="s">
        <v>77</v>
      </c>
      <c r="B64" t="s">
        <v>78</v>
      </c>
      <c r="C64" t="s">
        <v>423</v>
      </c>
      <c r="D64" t="s">
        <v>424</v>
      </c>
      <c r="E64" t="s">
        <v>406</v>
      </c>
      <c r="F64" t="s">
        <v>269</v>
      </c>
    </row>
    <row r="65" spans="1:6" x14ac:dyDescent="0.25">
      <c r="A65" t="s">
        <v>190</v>
      </c>
      <c r="B65" t="s">
        <v>191</v>
      </c>
      <c r="C65" t="s">
        <v>423</v>
      </c>
      <c r="D65" t="s">
        <v>424</v>
      </c>
      <c r="E65" t="s">
        <v>406</v>
      </c>
      <c r="F65" t="s">
        <v>269</v>
      </c>
    </row>
    <row r="66" spans="1:6" x14ac:dyDescent="0.25">
      <c r="A66" t="s">
        <v>204</v>
      </c>
      <c r="B66" t="s">
        <v>205</v>
      </c>
      <c r="C66" t="s">
        <v>423</v>
      </c>
      <c r="D66" t="s">
        <v>424</v>
      </c>
      <c r="E66" t="s">
        <v>406</v>
      </c>
      <c r="F66" t="s">
        <v>269</v>
      </c>
    </row>
    <row r="67" spans="1:6" x14ac:dyDescent="0.25">
      <c r="A67" t="s">
        <v>212</v>
      </c>
      <c r="B67" t="s">
        <v>213</v>
      </c>
      <c r="C67" t="s">
        <v>425</v>
      </c>
      <c r="D67" t="s">
        <v>426</v>
      </c>
      <c r="E67" t="s">
        <v>427</v>
      </c>
      <c r="F67" t="s">
        <v>269</v>
      </c>
    </row>
    <row r="68" spans="1:6" x14ac:dyDescent="0.25">
      <c r="A68" t="s">
        <v>218</v>
      </c>
      <c r="B68" t="s">
        <v>219</v>
      </c>
      <c r="C68" t="s">
        <v>428</v>
      </c>
      <c r="D68" t="s">
        <v>429</v>
      </c>
      <c r="E68" t="s">
        <v>430</v>
      </c>
      <c r="F68" t="s">
        <v>269</v>
      </c>
    </row>
    <row r="69" spans="1:6" x14ac:dyDescent="0.25">
      <c r="A69" t="s">
        <v>162</v>
      </c>
      <c r="B69" t="s">
        <v>163</v>
      </c>
      <c r="C69" t="s">
        <v>431</v>
      </c>
      <c r="D69" t="s">
        <v>432</v>
      </c>
      <c r="E69" s="10" t="s">
        <v>433</v>
      </c>
      <c r="F69" t="s">
        <v>269</v>
      </c>
    </row>
    <row r="70" spans="1:6" x14ac:dyDescent="0.25">
      <c r="A70" t="s">
        <v>131</v>
      </c>
      <c r="B70" t="s">
        <v>132</v>
      </c>
      <c r="C70" t="s">
        <v>434</v>
      </c>
      <c r="D70" t="s">
        <v>435</v>
      </c>
      <c r="E70" t="s">
        <v>436</v>
      </c>
      <c r="F70" t="s">
        <v>269</v>
      </c>
    </row>
    <row r="71" spans="1:6" x14ac:dyDescent="0.25">
      <c r="A71" t="s">
        <v>133</v>
      </c>
      <c r="B71" t="s">
        <v>134</v>
      </c>
      <c r="C71" t="s">
        <v>434</v>
      </c>
      <c r="D71" t="s">
        <v>435</v>
      </c>
      <c r="E71" t="s">
        <v>436</v>
      </c>
      <c r="F71" t="s">
        <v>269</v>
      </c>
    </row>
    <row r="72" spans="1:6" x14ac:dyDescent="0.25">
      <c r="A72" t="s">
        <v>230</v>
      </c>
      <c r="B72" t="s">
        <v>231</v>
      </c>
      <c r="C72" t="s">
        <v>437</v>
      </c>
      <c r="D72" t="s">
        <v>438</v>
      </c>
      <c r="E72" t="s">
        <v>439</v>
      </c>
      <c r="F72" t="s">
        <v>269</v>
      </c>
    </row>
    <row r="73" spans="1:6" x14ac:dyDescent="0.25">
      <c r="A73" t="s">
        <v>79</v>
      </c>
      <c r="B73" t="s">
        <v>80</v>
      </c>
      <c r="C73" t="s">
        <v>440</v>
      </c>
      <c r="D73" t="s">
        <v>441</v>
      </c>
      <c r="E73" t="s">
        <v>442</v>
      </c>
      <c r="F73" t="s">
        <v>269</v>
      </c>
    </row>
    <row r="74" spans="1:6" x14ac:dyDescent="0.25">
      <c r="A74" t="s">
        <v>128</v>
      </c>
      <c r="B74" t="s">
        <v>129</v>
      </c>
      <c r="C74" t="s">
        <v>443</v>
      </c>
      <c r="D74" t="s">
        <v>444</v>
      </c>
      <c r="E74" t="s">
        <v>445</v>
      </c>
      <c r="F74" t="s">
        <v>269</v>
      </c>
    </row>
    <row r="75" spans="1:6" x14ac:dyDescent="0.25">
      <c r="A75" t="s">
        <v>160</v>
      </c>
      <c r="B75" t="s">
        <v>161</v>
      </c>
      <c r="C75" t="s">
        <v>446</v>
      </c>
      <c r="D75" t="s">
        <v>447</v>
      </c>
      <c r="E75" t="s">
        <v>448</v>
      </c>
      <c r="F75" t="s">
        <v>269</v>
      </c>
    </row>
    <row r="76" spans="1:6" x14ac:dyDescent="0.25">
      <c r="A76" t="s">
        <v>83</v>
      </c>
      <c r="B76" t="s">
        <v>84</v>
      </c>
      <c r="C76" t="s">
        <v>449</v>
      </c>
      <c r="D76" t="s">
        <v>450</v>
      </c>
      <c r="E76" t="s">
        <v>451</v>
      </c>
      <c r="F76" t="s">
        <v>269</v>
      </c>
    </row>
    <row r="77" spans="1:6" x14ac:dyDescent="0.25">
      <c r="A77" t="s">
        <v>116</v>
      </c>
      <c r="B77" t="s">
        <v>117</v>
      </c>
      <c r="C77" t="s">
        <v>452</v>
      </c>
      <c r="D77" t="s">
        <v>453</v>
      </c>
      <c r="E77" t="s">
        <v>454</v>
      </c>
      <c r="F77" t="s">
        <v>269</v>
      </c>
    </row>
    <row r="78" spans="1:6" x14ac:dyDescent="0.25">
      <c r="A78" t="s">
        <v>120</v>
      </c>
      <c r="B78" t="s">
        <v>121</v>
      </c>
      <c r="C78" t="s">
        <v>455</v>
      </c>
      <c r="D78" t="s">
        <v>456</v>
      </c>
      <c r="E78" t="s">
        <v>454</v>
      </c>
      <c r="F78" t="s">
        <v>269</v>
      </c>
    </row>
    <row r="79" spans="1:6" x14ac:dyDescent="0.25">
      <c r="A79" t="s">
        <v>125</v>
      </c>
      <c r="B79" t="s">
        <v>126</v>
      </c>
      <c r="C79" t="s">
        <v>457</v>
      </c>
      <c r="D79" t="s">
        <v>458</v>
      </c>
      <c r="E79" t="s">
        <v>459</v>
      </c>
      <c r="F79" t="s">
        <v>269</v>
      </c>
    </row>
    <row r="80" spans="1:6" x14ac:dyDescent="0.25">
      <c r="A80" t="s">
        <v>135</v>
      </c>
      <c r="B80" t="s">
        <v>136</v>
      </c>
      <c r="C80" t="s">
        <v>460</v>
      </c>
      <c r="D80" t="s">
        <v>461</v>
      </c>
      <c r="E80" t="s">
        <v>462</v>
      </c>
      <c r="F80" t="s">
        <v>269</v>
      </c>
    </row>
    <row r="81" spans="1:6" x14ac:dyDescent="0.25">
      <c r="A81" t="s">
        <v>107</v>
      </c>
      <c r="B81" t="s">
        <v>108</v>
      </c>
      <c r="C81" t="s">
        <v>463</v>
      </c>
      <c r="D81" t="s">
        <v>464</v>
      </c>
      <c r="E81" t="s">
        <v>465</v>
      </c>
      <c r="F81" t="s">
        <v>269</v>
      </c>
    </row>
    <row r="82" spans="1:6" x14ac:dyDescent="0.25">
      <c r="A82" t="s">
        <v>222</v>
      </c>
      <c r="B82" t="s">
        <v>223</v>
      </c>
      <c r="C82" t="s">
        <v>466</v>
      </c>
      <c r="D82" t="s">
        <v>467</v>
      </c>
      <c r="E82" t="s">
        <v>465</v>
      </c>
      <c r="F82" t="s">
        <v>269</v>
      </c>
    </row>
    <row r="83" spans="1:6" x14ac:dyDescent="0.25">
      <c r="A83" t="s">
        <v>164</v>
      </c>
      <c r="B83" t="s">
        <v>165</v>
      </c>
      <c r="C83" t="s">
        <v>468</v>
      </c>
      <c r="D83" t="s">
        <v>469</v>
      </c>
      <c r="E83" t="s">
        <v>470</v>
      </c>
      <c r="F83" t="s">
        <v>269</v>
      </c>
    </row>
    <row r="84" spans="1:6" x14ac:dyDescent="0.25">
      <c r="A84" t="s">
        <v>81</v>
      </c>
      <c r="B84" t="s">
        <v>82</v>
      </c>
      <c r="C84" t="s">
        <v>471</v>
      </c>
      <c r="D84" t="s">
        <v>472</v>
      </c>
      <c r="E84" t="s">
        <v>473</v>
      </c>
      <c r="F84" t="s">
        <v>269</v>
      </c>
    </row>
    <row r="85" spans="1:6" x14ac:dyDescent="0.25">
      <c r="A85" t="s">
        <v>137</v>
      </c>
      <c r="B85" t="s">
        <v>138</v>
      </c>
      <c r="C85" t="s">
        <v>474</v>
      </c>
      <c r="D85" t="s">
        <v>475</v>
      </c>
      <c r="E85" t="s">
        <v>476</v>
      </c>
      <c r="F85" t="s">
        <v>269</v>
      </c>
    </row>
    <row r="86" spans="1:6" x14ac:dyDescent="0.25">
      <c r="A86" t="s">
        <v>144</v>
      </c>
      <c r="B86" t="s">
        <v>145</v>
      </c>
      <c r="C86" t="s">
        <v>477</v>
      </c>
      <c r="D86" t="s">
        <v>478</v>
      </c>
      <c r="E86" t="s">
        <v>476</v>
      </c>
      <c r="F86" t="s">
        <v>269</v>
      </c>
    </row>
  </sheetData>
  <autoFilter ref="A1:F1" xr:uid="{BB89DE92-E2CE-4122-823E-5618D6AD7A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KP ZW 2025</vt:lpstr>
      <vt:lpstr>KP ZW 2026</vt:lpstr>
      <vt:lpstr>KP ZW 2027</vt:lpstr>
      <vt:lpstr>KP ZW 2028</vt:lpstr>
      <vt:lpstr>Objectadressen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2023-11-05T12:28:13Z</dcterms:created>
  <dcterms:modified xsi:type="dcterms:W3CDTF">2023-12-06T09:06:11Z</dcterms:modified>
</cp:coreProperties>
</file>