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EZK LNV JenV\EA IFA EZK-LNV-JenV 2024\_6 BD\WORD en Onbeveiligd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afname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F56" i="13" l="1"/>
  <c r="F33" i="13"/>
  <c r="B18" i="13"/>
  <c r="C18" i="13"/>
  <c r="D18" i="13"/>
  <c r="E18" i="13"/>
  <c r="F18" i="13" l="1"/>
  <c r="F55" i="13"/>
  <c r="F54" i="13"/>
  <c r="F53" i="13"/>
  <c r="F32" i="13"/>
  <c r="F31" i="13"/>
  <c r="F30" i="13"/>
  <c r="E17" i="13" l="1"/>
  <c r="E16" i="13"/>
  <c r="E15" i="13"/>
  <c r="D17" i="13"/>
  <c r="D16" i="13"/>
  <c r="D15" i="13"/>
  <c r="C17" i="13"/>
  <c r="C16" i="13"/>
  <c r="C15" i="13"/>
  <c r="B17" i="13"/>
  <c r="B16" i="13"/>
  <c r="B15" i="13"/>
  <c r="F16" i="13" l="1"/>
  <c r="F15" i="13"/>
  <c r="F17" i="13"/>
</calcChain>
</file>

<file path=xl/sharedStrings.xml><?xml version="1.0" encoding="utf-8"?>
<sst xmlns="http://schemas.openxmlformats.org/spreadsheetml/2006/main" count="396" uniqueCount="210">
  <si>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</si>
  <si>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</si>
  <si>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</si>
  <si>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</si>
  <si>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</si>
  <si>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</si>
  <si>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</si>
  <si>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</si>
  <si>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</si>
  <si>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</si>
  <si>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</si>
  <si>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</si>
  <si>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</si>
  <si>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</si>
  <si>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</si>
  <si>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</si>
  <si>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</si>
  <si>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</si>
  <si>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</si>
  <si>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</si>
  <si>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</si>
  <si>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</si>
  <si>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</si>
  <si>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</si>
  <si>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</si>
  <si>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</si>
  <si>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</si>
  <si>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</si>
  <si>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</si>
  <si>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</si>
  <si>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</si>
  <si>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</si>
  <si>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</si>
  <si>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</si>
  <si>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</si>
  <si>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</si>
  <si>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</si>
  <si>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</si>
  <si>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</si>
  <si>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</si>
  <si>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</si>
  <si>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</si>
  <si>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</si>
  <si>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</si>
  <si>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</si>
  <si>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</si>
  <si>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</si>
  <si>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</si>
  <si>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</si>
  <si>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</si>
  <si>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</si>
  <si>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</si>
  <si>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</si>
  <si>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</si>
  <si>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</si>
  <si>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</si>
  <si>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</si>
  <si>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</si>
  <si>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</si>
  <si>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</si>
  <si>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</si>
  <si>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</si>
  <si>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</si>
  <si>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</si>
  <si>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</si>
  <si>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</si>
  <si>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</si>
  <si>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</si>
  <si>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</si>
  <si>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</si>
  <si>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</si>
  <si>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</si>
  <si>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</si>
  <si>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</si>
  <si>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</si>
  <si>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</si>
  <si>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</si>
  <si>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</si>
  <si>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</si>
  <si>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</si>
  <si>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</si>
  <si>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</si>
  <si>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</si>
  <si>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</si>
  <si>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</si>
  <si>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</si>
  <si>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</si>
  <si>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</si>
  <si>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</si>
  <si>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</si>
  <si>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</si>
  <si>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</si>
  <si>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</si>
  <si>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</si>
  <si>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</si>
  <si>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</si>
  <si>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</si>
  <si>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</si>
  <si>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</si>
  <si>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</si>
  <si>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</si>
  <si>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</si>
  <si>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</si>
  <si>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</si>
  <si>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</si>
  <si>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</si>
  <si>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</si>
  <si>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</si>
  <si>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</si>
  <si>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</si>
  <si>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</si>
  <si>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</si>
  <si>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</si>
  <si>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</si>
  <si>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</si>
  <si>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</si>
  <si>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</si>
  <si>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</si>
  <si>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</si>
  <si>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</si>
  <si>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</si>
  <si>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</si>
  <si>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</si>
  <si>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</si>
  <si>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</si>
  <si>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</si>
  <si>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</si>
  <si>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</si>
  <si>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</si>
  <si>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</si>
  <si>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</si>
  <si>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</si>
  <si>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</si>
  <si>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</si>
  <si>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</si>
  <si>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</si>
  <si>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</si>
  <si>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</si>
  <si>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</si>
  <si>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</si>
  <si>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</si>
  <si>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</si>
  <si>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</si>
  <si>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</si>
  <si>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</si>
  <si>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</si>
  <si>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</si>
  <si>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</si>
  <si>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Onbekend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</si>
  <si>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</si>
  <si>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</si>
  <si>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</si>
  <si>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</si>
  <si>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</si>
  <si>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</si>
  <si>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</si>
  <si>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</si>
  <si>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</si>
  <si>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</si>
  <si>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</si>
  <si>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</si>
  <si>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</si>
  <si>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</si>
  <si>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</si>
  <si>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</si>
  <si>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</si>
  <si>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</si>
  <si>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</si>
  <si>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</si>
  <si>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</si>
  <si>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</si>
  <si>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</si>
  <si>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</si>
  <si>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</si>
  <si>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</si>
  <si>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</si>
  <si>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</si>
  <si>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</si>
  <si>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</si>
  <si>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</si>
  <si>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</si>
  <si>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8913 HA</t>
  </si>
  <si>
    <t>Beschikker allround</t>
  </si>
  <si>
    <t>Directiesecretaresse</t>
  </si>
  <si>
    <t>Logistiek medewerker</t>
  </si>
  <si>
    <t>Magazijnmedewerker</t>
  </si>
  <si>
    <t>Managementondersteuner</t>
  </si>
  <si>
    <t>Medewerker Administratie</t>
  </si>
  <si>
    <t>Medewerker Behandelen en Ontwikkelen</t>
  </si>
  <si>
    <t>Medewerker Verwerken en Behandelen</t>
  </si>
  <si>
    <t>Operationeel Manager Informatiecentrum</t>
  </si>
  <si>
    <t>Senior Adviseur Bedrijfsvoering</t>
  </si>
  <si>
    <t>Medior Communicatieadviseur</t>
  </si>
  <si>
    <t>Senior adviseur bedrijfsvoering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</si>
  <si>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</si>
  <si>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</si>
  <si>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</si>
  <si>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</si>
  <si>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</si>
  <si>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</si>
  <si>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11: Aantal unieke personen naar leeftijdcategorie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</si>
  <si>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</si>
  <si>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</si>
  <si>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</si>
  <si>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</si>
  <si>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</si>
  <si>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kenmerk SSC DJI/IENEA/CV/2023-1</t>
  </si>
  <si>
    <t>versie: publicatie 17 oktober 2023</t>
  </si>
  <si>
    <t xml:space="preserve">EA IFA EZK/LNV/JenV 2024 </t>
  </si>
  <si>
    <t xml:space="preserve">BIJLAGE H5   Historische inhuurgegevens (raamovereenkomst CJIB 2019)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</si>
</sst>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130">
    <xf numFmtId="0" fontId="0" fillId="0" borderId="0" xfId="0"/>
    <xf numFmtId="0" fontId="0" fillId="0" borderId="0" xfId="0" applyNumberFormat="1"/>
    <xf numFmtId="0" fontId="0" fillId="0" borderId="0" xfId="0" pivotButton="1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8" xfId="0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3" fontId="1" fillId="0" borderId="1" xfId="0" applyNumberFormat="1" applyFont="1" applyBorder="1"/>
    <xf numFmtId="3" fontId="1" fillId="0" borderId="7" xfId="0" applyNumberFormat="1" applyFont="1" applyBorder="1"/>
    <xf numFmtId="0" fontId="0" fillId="0" borderId="6" xfId="0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0" xfId="0" applyFont="1"/>
    <xf numFmtId="0" fontId="1" fillId="2" borderId="19" xfId="0" applyFont="1" applyFill="1" applyBorder="1"/>
    <xf numFmtId="0" fontId="0" fillId="0" borderId="6" xfId="0" applyBorder="1" applyAlignment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4" xfId="0" applyFont="1" applyFill="1" applyBorder="1" applyAlignment="1">
      <alignment horizontal="left"/>
    </xf>
    <xf numFmtId="0" fontId="0" fillId="3" borderId="25" xfId="0" applyFill="1" applyBorder="1"/>
    <xf numFmtId="0" fontId="0" fillId="3" borderId="26" xfId="0" applyFill="1" applyBorder="1"/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3" fontId="0" fillId="3" borderId="25" xfId="0" applyNumberFormat="1" applyFont="1" applyFill="1" applyBorder="1"/>
    <xf numFmtId="3" fontId="0" fillId="3" borderId="26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8" xfId="0" applyNumberFormat="1" applyBorder="1"/>
    <xf numFmtId="0" fontId="0" fillId="0" borderId="29" xfId="0" applyNumberFormat="1" applyBorder="1"/>
    <xf numFmtId="44" fontId="2" fillId="0" borderId="1" xfId="1" applyFont="1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3" xfId="0" applyBorder="1" applyAlignment="1"/>
    <xf numFmtId="0" fontId="0" fillId="0" borderId="12" xfId="0" applyBorder="1"/>
    <xf numFmtId="0" fontId="0" fillId="0" borderId="11" xfId="0" applyBorder="1" applyAlignment="1">
      <alignment vertical="top"/>
    </xf>
    <xf numFmtId="0" fontId="3" fillId="4" borderId="0" xfId="0" applyFont="1" applyFill="1" applyBorder="1"/>
    <xf numFmtId="0" fontId="3" fillId="3" borderId="0" xfId="0" applyFont="1" applyFill="1"/>
    <xf numFmtId="0" fontId="3" fillId="0" borderId="0" xfId="0" applyFont="1" applyFill="1"/>
    <xf numFmtId="0" fontId="0" fillId="0" borderId="0" xfId="0" applyFill="1"/>
    <xf numFmtId="0" fontId="0" fillId="3" borderId="0" xfId="0" applyFill="1"/>
    <xf numFmtId="3" fontId="0" fillId="3" borderId="31" xfId="0" applyNumberFormat="1" applyFont="1" applyFill="1" applyBorder="1"/>
    <xf numFmtId="3" fontId="0" fillId="3" borderId="32" xfId="0" applyNumberFormat="1" applyFont="1" applyFill="1" applyBorder="1"/>
    <xf numFmtId="3" fontId="0" fillId="0" borderId="1" xfId="0" applyNumberFormat="1" applyFont="1" applyFill="1" applyBorder="1"/>
    <xf numFmtId="0" fontId="1" fillId="3" borderId="30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3" fontId="0" fillId="0" borderId="7" xfId="0" applyNumberFormat="1" applyFont="1" applyFill="1" applyBorder="1"/>
    <xf numFmtId="44" fontId="2" fillId="0" borderId="7" xfId="1" applyFont="1" applyBorder="1"/>
    <xf numFmtId="44" fontId="2" fillId="0" borderId="10" xfId="1" applyFont="1" applyBorder="1"/>
    <xf numFmtId="44" fontId="0" fillId="0" borderId="1" xfId="1" applyFont="1" applyBorder="1"/>
    <xf numFmtId="0" fontId="0" fillId="0" borderId="23" xfId="0" applyFill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1" xfId="0" applyBorder="1" applyAlignment="1"/>
    <xf numFmtId="0" fontId="0" fillId="0" borderId="24" xfId="0" applyBorder="1" applyAlignment="1"/>
    <xf numFmtId="3" fontId="0" fillId="0" borderId="25" xfId="0" applyNumberFormat="1" applyBorder="1"/>
    <xf numFmtId="3" fontId="0" fillId="0" borderId="26" xfId="0" applyNumberFormat="1" applyBorder="1"/>
    <xf numFmtId="0" fontId="0" fillId="2" borderId="19" xfId="0" applyFill="1" applyBorder="1"/>
    <xf numFmtId="44" fontId="0" fillId="0" borderId="4" xfId="1" applyFont="1" applyBorder="1"/>
    <xf numFmtId="44" fontId="0" fillId="0" borderId="5" xfId="1" applyFont="1" applyBorder="1"/>
    <xf numFmtId="164" fontId="4" fillId="0" borderId="4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/>
    </xf>
    <xf numFmtId="3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NumberFormat="1" applyBorder="1"/>
    <xf numFmtId="0" fontId="0" fillId="0" borderId="0" xfId="0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44" fontId="2" fillId="0" borderId="4" xfId="1" applyFont="1" applyFill="1" applyBorder="1"/>
    <xf numFmtId="44" fontId="2" fillId="0" borderId="5" xfId="1" applyFont="1" applyFill="1" applyBorder="1"/>
    <xf numFmtId="0" fontId="1" fillId="0" borderId="11" xfId="0" applyFont="1" applyBorder="1" applyAlignment="1">
      <alignment horizontal="left"/>
    </xf>
    <xf numFmtId="44" fontId="0" fillId="0" borderId="3" xfId="1" applyFont="1" applyBorder="1"/>
    <xf numFmtId="44" fontId="0" fillId="0" borderId="12" xfId="1" applyFont="1" applyBorder="1"/>
    <xf numFmtId="0" fontId="0" fillId="0" borderId="2" xfId="0" applyBorder="1" applyAlignment="1">
      <alignment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6" xfId="0" applyFill="1" applyBorder="1"/>
    <xf numFmtId="44" fontId="0" fillId="0" borderId="1" xfId="1" applyFont="1" applyFill="1" applyBorder="1"/>
    <xf numFmtId="44" fontId="0" fillId="0" borderId="7" xfId="1" applyFont="1" applyFill="1" applyBorder="1"/>
    <xf numFmtId="0" fontId="1" fillId="0" borderId="23" xfId="0" applyFont="1" applyBorder="1" applyAlignment="1">
      <alignment horizontal="left"/>
    </xf>
    <xf numFmtId="44" fontId="0" fillId="0" borderId="28" xfId="1" applyFont="1" applyFill="1" applyBorder="1"/>
    <xf numFmtId="44" fontId="0" fillId="0" borderId="29" xfId="1" applyFont="1" applyFill="1" applyBorder="1"/>
    <xf numFmtId="44" fontId="0" fillId="0" borderId="9" xfId="1" applyFont="1" applyFill="1" applyBorder="1"/>
    <xf numFmtId="44" fontId="0" fillId="0" borderId="10" xfId="1" applyFont="1" applyFill="1" applyBorder="1"/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ht="14.45" x14ac:dyDescent="0.3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4"/>
  <sheetViews>
    <sheetView tabSelected="1" workbookViewId="0">
      <selection activeCell="H14" sqref="H14"/>
    </sheetView>
  </sheetViews>
  <sheetFormatPr defaultRowHeight="15" x14ac:dyDescent="0.25"/>
  <cols>
    <col min="1" max="1" width="47.42578125" customWidth="1"/>
    <col min="2" max="2" width="14.28515625" customWidth="1"/>
    <col min="3" max="3" width="17.140625" customWidth="1"/>
    <col min="4" max="4" width="15.42578125" customWidth="1"/>
    <col min="5" max="5" width="16.28515625" customWidth="1"/>
    <col min="6" max="6" width="16.140625" customWidth="1"/>
    <col min="7" max="7" width="3.5703125" customWidth="1"/>
    <col min="8" max="8" width="56.85546875" customWidth="1"/>
    <col min="9" max="10" width="3.5703125" customWidth="1"/>
    <col min="11" max="11" width="24.85546875" customWidth="1"/>
    <col min="12" max="14" width="9.85546875" customWidth="1"/>
    <col min="15" max="15" width="10.85546875" bestFit="1" customWidth="1"/>
    <col min="16" max="16" width="10" bestFit="1" customWidth="1"/>
  </cols>
  <sheetData>
    <row r="1" spans="1:11" ht="21" x14ac:dyDescent="0.35">
      <c r="A1" s="78" t="s">
        <v>209</v>
      </c>
      <c r="B1" s="82"/>
      <c r="C1" s="82"/>
      <c r="D1" s="82"/>
      <c r="E1" s="82"/>
      <c r="F1" s="82"/>
    </row>
    <row r="2" spans="1:11" ht="21" x14ac:dyDescent="0.35">
      <c r="A2" s="79" t="s">
        <v>208</v>
      </c>
      <c r="B2" s="82"/>
      <c r="C2" s="82"/>
      <c r="D2" s="82"/>
      <c r="E2" s="82"/>
      <c r="F2" s="82"/>
    </row>
    <row r="3" spans="1:11" ht="21" x14ac:dyDescent="0.35">
      <c r="A3" s="79" t="s">
        <v>206</v>
      </c>
      <c r="B3" s="82" t="s">
        <v>207</v>
      </c>
      <c r="C3" s="82"/>
      <c r="D3" s="82"/>
      <c r="E3" s="82"/>
      <c r="F3" s="82"/>
    </row>
    <row r="4" spans="1:11" s="81" customFormat="1" ht="21.75" thickBot="1" x14ac:dyDescent="0.4">
      <c r="A4" s="80"/>
    </row>
    <row r="5" spans="1:11" x14ac:dyDescent="0.25">
      <c r="A5" s="32" t="s">
        <v>154</v>
      </c>
      <c r="B5" s="33"/>
      <c r="C5" s="33"/>
      <c r="D5" s="33"/>
      <c r="E5" s="33"/>
      <c r="F5" s="34"/>
    </row>
    <row r="6" spans="1:11" ht="15.75" thickBot="1" x14ac:dyDescent="0.3">
      <c r="A6" s="55"/>
      <c r="B6" s="31" t="s">
        <v>149</v>
      </c>
      <c r="C6" s="31" t="s">
        <v>150</v>
      </c>
      <c r="D6" s="31" t="s">
        <v>151</v>
      </c>
      <c r="E6" s="31" t="s">
        <v>152</v>
      </c>
      <c r="F6" s="38" t="s">
        <v>23</v>
      </c>
    </row>
    <row r="7" spans="1:11" x14ac:dyDescent="0.25">
      <c r="A7" s="20">
        <v>2020</v>
      </c>
      <c r="B7" s="29">
        <v>59400.149999999987</v>
      </c>
      <c r="C7" s="29">
        <v>60135.599999999991</v>
      </c>
      <c r="D7" s="29">
        <v>57826.189999999988</v>
      </c>
      <c r="E7" s="29">
        <v>65476.939999999995</v>
      </c>
      <c r="F7" s="30">
        <v>242838.87999999995</v>
      </c>
    </row>
    <row r="8" spans="1:11" x14ac:dyDescent="0.25">
      <c r="A8" s="7">
        <v>2021</v>
      </c>
      <c r="B8" s="5">
        <v>58295.77</v>
      </c>
      <c r="C8" s="5">
        <v>65169.399999999987</v>
      </c>
      <c r="D8" s="5">
        <v>61063.880000000005</v>
      </c>
      <c r="E8" s="5">
        <v>75971.28</v>
      </c>
      <c r="F8" s="10">
        <v>260500.33</v>
      </c>
    </row>
    <row r="9" spans="1:11" x14ac:dyDescent="0.25">
      <c r="A9" s="7">
        <v>2022</v>
      </c>
      <c r="B9" s="5">
        <v>55074.2</v>
      </c>
      <c r="C9" s="5">
        <v>38932.1</v>
      </c>
      <c r="D9" s="5">
        <v>39374.19999999999</v>
      </c>
      <c r="E9" s="5">
        <v>36496.25</v>
      </c>
      <c r="F9" s="10">
        <v>169876.74999999997</v>
      </c>
    </row>
    <row r="10" spans="1:11" ht="15.75" thickBot="1" x14ac:dyDescent="0.3">
      <c r="A10" s="57">
        <v>2023</v>
      </c>
      <c r="B10" s="11">
        <v>33723.409999999996</v>
      </c>
      <c r="C10" s="11">
        <v>30629</v>
      </c>
      <c r="D10" s="11"/>
      <c r="E10" s="11"/>
      <c r="F10" s="12">
        <v>64353</v>
      </c>
    </row>
    <row r="11" spans="1:11" x14ac:dyDescent="0.25">
      <c r="A11" s="107"/>
      <c r="B11" s="108"/>
      <c r="C11" s="108"/>
      <c r="D11" s="108"/>
      <c r="E11" s="108"/>
      <c r="F11" s="108"/>
    </row>
    <row r="12" spans="1:11" ht="15.75" thickBot="1" x14ac:dyDescent="0.3">
      <c r="A12" s="4"/>
      <c r="B12" s="4"/>
      <c r="C12" s="4"/>
      <c r="D12" s="4"/>
      <c r="E12" s="4"/>
      <c r="F12" s="4"/>
    </row>
    <row r="13" spans="1:11" x14ac:dyDescent="0.25">
      <c r="A13" s="32" t="s">
        <v>165</v>
      </c>
      <c r="B13" s="33"/>
      <c r="C13" s="33"/>
      <c r="D13" s="33"/>
      <c r="E13" s="33"/>
      <c r="F13" s="34"/>
      <c r="K13" s="54"/>
    </row>
    <row r="14" spans="1:11" ht="15.75" thickBot="1" x14ac:dyDescent="0.3">
      <c r="A14" s="46"/>
      <c r="B14" s="31" t="s">
        <v>149</v>
      </c>
      <c r="C14" s="31" t="s">
        <v>150</v>
      </c>
      <c r="D14" s="31" t="s">
        <v>151</v>
      </c>
      <c r="E14" s="31" t="s">
        <v>152</v>
      </c>
      <c r="F14" s="38" t="s">
        <v>23</v>
      </c>
    </row>
    <row r="15" spans="1:11" x14ac:dyDescent="0.25">
      <c r="A15" s="112">
        <v>2020</v>
      </c>
      <c r="B15" s="113">
        <f t="shared" ref="B15:E18" si="0">SUM(B22,B30,B45)</f>
        <v>1691118.7179999992</v>
      </c>
      <c r="C15" s="113">
        <f t="shared" si="0"/>
        <v>1652250.8205000008</v>
      </c>
      <c r="D15" s="113">
        <f t="shared" si="0"/>
        <v>1570898.2422</v>
      </c>
      <c r="E15" s="113">
        <f t="shared" si="0"/>
        <v>1808895.0554999996</v>
      </c>
      <c r="F15" s="114">
        <f>SUM(B15:E15)</f>
        <v>6723162.8361999998</v>
      </c>
    </row>
    <row r="16" spans="1:11" x14ac:dyDescent="0.25">
      <c r="A16" s="7">
        <v>2021</v>
      </c>
      <c r="B16" s="72">
        <f t="shared" si="0"/>
        <v>1603247.3175999995</v>
      </c>
      <c r="C16" s="72">
        <f t="shared" si="0"/>
        <v>1795996.8779</v>
      </c>
      <c r="D16" s="72">
        <f t="shared" si="0"/>
        <v>1670094.0815000001</v>
      </c>
      <c r="E16" s="72">
        <f t="shared" si="0"/>
        <v>2077272.0829999987</v>
      </c>
      <c r="F16" s="89">
        <f>SUM(B16:E16)</f>
        <v>7146610.3599999985</v>
      </c>
    </row>
    <row r="17" spans="1:6" x14ac:dyDescent="0.25">
      <c r="A17" s="7">
        <v>2022</v>
      </c>
      <c r="B17" s="72">
        <f t="shared" si="0"/>
        <v>1532204.0985000001</v>
      </c>
      <c r="C17" s="72">
        <f t="shared" si="0"/>
        <v>1080380.2300000004</v>
      </c>
      <c r="D17" s="72">
        <f t="shared" si="0"/>
        <v>1165175.2354999995</v>
      </c>
      <c r="E17" s="72">
        <f t="shared" si="0"/>
        <v>1161624.81</v>
      </c>
      <c r="F17" s="89">
        <f>SUM(B17:E17)</f>
        <v>4939384.3739999998</v>
      </c>
    </row>
    <row r="18" spans="1:6" ht="15.75" thickBot="1" x14ac:dyDescent="0.3">
      <c r="A18" s="57">
        <v>2023</v>
      </c>
      <c r="B18" s="9">
        <f t="shared" si="0"/>
        <v>1137353.6552999998</v>
      </c>
      <c r="C18" s="9">
        <f t="shared" si="0"/>
        <v>1084429.9635000001</v>
      </c>
      <c r="D18" s="9">
        <f t="shared" si="0"/>
        <v>0</v>
      </c>
      <c r="E18" s="9">
        <f t="shared" si="0"/>
        <v>0</v>
      </c>
      <c r="F18" s="90">
        <f>SUM(B18:E18)</f>
        <v>2221783.6187999998</v>
      </c>
    </row>
    <row r="19" spans="1:6" ht="15.75" thickBot="1" x14ac:dyDescent="0.3"/>
    <row r="20" spans="1:6" x14ac:dyDescent="0.25">
      <c r="A20" s="32" t="s">
        <v>153</v>
      </c>
      <c r="B20" s="33"/>
      <c r="C20" s="33"/>
      <c r="D20" s="33"/>
      <c r="E20" s="33"/>
      <c r="F20" s="34"/>
    </row>
    <row r="21" spans="1:6" ht="15.75" thickBot="1" x14ac:dyDescent="0.3">
      <c r="A21" s="55"/>
      <c r="B21" s="31" t="s">
        <v>149</v>
      </c>
      <c r="C21" s="31" t="s">
        <v>150</v>
      </c>
      <c r="D21" s="31" t="s">
        <v>151</v>
      </c>
      <c r="E21" s="31" t="s">
        <v>152</v>
      </c>
      <c r="F21" s="38" t="s">
        <v>23</v>
      </c>
    </row>
    <row r="22" spans="1:6" x14ac:dyDescent="0.25">
      <c r="A22" s="20">
        <v>2020</v>
      </c>
      <c r="B22" s="99">
        <v>1645616.1679999991</v>
      </c>
      <c r="C22" s="99">
        <v>1624700.690500001</v>
      </c>
      <c r="D22" s="99">
        <v>1543313.2822</v>
      </c>
      <c r="E22" s="99">
        <v>1782336.0454999995</v>
      </c>
      <c r="F22" s="100">
        <v>6595966.1862000003</v>
      </c>
    </row>
    <row r="23" spans="1:6" x14ac:dyDescent="0.25">
      <c r="A23" s="7">
        <v>2021</v>
      </c>
      <c r="B23" s="91">
        <v>1589684.8375999995</v>
      </c>
      <c r="C23" s="91">
        <v>1772790.3078999999</v>
      </c>
      <c r="D23" s="91">
        <v>1645790.8415000001</v>
      </c>
      <c r="E23" s="91">
        <v>2038815.3829999988</v>
      </c>
      <c r="F23" s="49">
        <v>7047081.3699999982</v>
      </c>
    </row>
    <row r="24" spans="1:6" x14ac:dyDescent="0.25">
      <c r="A24" s="7">
        <v>2022</v>
      </c>
      <c r="B24" s="91">
        <v>1500213.1685000001</v>
      </c>
      <c r="C24" s="91">
        <v>1054091.1600000004</v>
      </c>
      <c r="D24" s="91">
        <v>1143041.0154999995</v>
      </c>
      <c r="E24" s="91">
        <v>1085321.9600000002</v>
      </c>
      <c r="F24" s="49">
        <v>4782667.3040000005</v>
      </c>
    </row>
    <row r="25" spans="1:6" ht="15.75" thickBot="1" x14ac:dyDescent="0.3">
      <c r="A25" s="57">
        <v>2023</v>
      </c>
      <c r="B25" s="50">
        <v>1118944.7452999998</v>
      </c>
      <c r="C25" s="50">
        <v>1018682.4335</v>
      </c>
      <c r="D25" s="50"/>
      <c r="E25" s="50"/>
      <c r="F25" s="51">
        <v>2137627.1787999999</v>
      </c>
    </row>
    <row r="27" spans="1:6" ht="15.75" thickBot="1" x14ac:dyDescent="0.3"/>
    <row r="28" spans="1:6" x14ac:dyDescent="0.25">
      <c r="A28" s="32" t="s">
        <v>155</v>
      </c>
      <c r="B28" s="33"/>
      <c r="C28" s="33"/>
      <c r="D28" s="33"/>
      <c r="E28" s="33"/>
      <c r="F28" s="34"/>
    </row>
    <row r="29" spans="1:6" x14ac:dyDescent="0.25">
      <c r="A29" s="98"/>
      <c r="B29" s="31" t="s">
        <v>149</v>
      </c>
      <c r="C29" s="31" t="s">
        <v>150</v>
      </c>
      <c r="D29" s="31" t="s">
        <v>151</v>
      </c>
      <c r="E29" s="31" t="s">
        <v>152</v>
      </c>
      <c r="F29" s="38" t="s">
        <v>23</v>
      </c>
    </row>
    <row r="30" spans="1:6" x14ac:dyDescent="0.25">
      <c r="A30" s="7">
        <v>2020</v>
      </c>
      <c r="B30" s="91">
        <v>12118</v>
      </c>
      <c r="C30" s="91">
        <v>12382</v>
      </c>
      <c r="D30" s="91">
        <v>12006</v>
      </c>
      <c r="E30" s="91">
        <v>11005</v>
      </c>
      <c r="F30" s="49">
        <f>SUM(B30:E30)</f>
        <v>47511</v>
      </c>
    </row>
    <row r="31" spans="1:6" x14ac:dyDescent="0.25">
      <c r="A31" s="7">
        <v>2021</v>
      </c>
      <c r="B31" s="91">
        <v>5294</v>
      </c>
      <c r="C31" s="91">
        <v>10673</v>
      </c>
      <c r="D31" s="91">
        <v>11028</v>
      </c>
      <c r="E31" s="91">
        <v>17944</v>
      </c>
      <c r="F31" s="49">
        <f>SUM(B31:E31)</f>
        <v>44939</v>
      </c>
    </row>
    <row r="32" spans="1:6" x14ac:dyDescent="0.25">
      <c r="A32" s="7">
        <v>2022</v>
      </c>
      <c r="B32" s="91">
        <v>11031</v>
      </c>
      <c r="C32" s="91">
        <v>9862</v>
      </c>
      <c r="D32" s="91">
        <v>7317</v>
      </c>
      <c r="E32" s="91">
        <v>9229</v>
      </c>
      <c r="F32" s="49">
        <f>SUM(B32:E32)</f>
        <v>37439</v>
      </c>
    </row>
    <row r="33" spans="1:16" ht="15.75" thickBot="1" x14ac:dyDescent="0.3">
      <c r="A33" s="57">
        <v>2023</v>
      </c>
      <c r="B33" s="50">
        <v>6961</v>
      </c>
      <c r="C33" s="50">
        <v>6471</v>
      </c>
      <c r="D33" s="50"/>
      <c r="E33" s="50"/>
      <c r="F33" s="51">
        <f>SUM(B33:E33)</f>
        <v>13432</v>
      </c>
    </row>
    <row r="34" spans="1:16" ht="15.75" thickBot="1" x14ac:dyDescent="0.3">
      <c r="A34" s="107"/>
      <c r="B34" s="47"/>
      <c r="C34" s="47"/>
      <c r="D34" s="47"/>
      <c r="E34" s="47"/>
      <c r="F34" s="47"/>
    </row>
    <row r="35" spans="1:16" x14ac:dyDescent="0.25">
      <c r="A35" s="32" t="s">
        <v>194</v>
      </c>
      <c r="B35" s="33"/>
      <c r="C35" s="33"/>
      <c r="D35" s="33"/>
      <c r="E35" s="33"/>
      <c r="F35" s="34"/>
    </row>
    <row r="36" spans="1:16" ht="15.75" thickBot="1" x14ac:dyDescent="0.3">
      <c r="A36" s="122"/>
      <c r="B36" s="36" t="s">
        <v>149</v>
      </c>
      <c r="C36" s="36" t="s">
        <v>150</v>
      </c>
      <c r="D36" s="36" t="s">
        <v>151</v>
      </c>
      <c r="E36" s="36" t="s">
        <v>152</v>
      </c>
      <c r="F36" s="37" t="s">
        <v>23</v>
      </c>
    </row>
    <row r="37" spans="1:16" x14ac:dyDescent="0.25">
      <c r="A37" s="7">
        <v>2020</v>
      </c>
      <c r="B37" s="123"/>
      <c r="C37" s="123"/>
      <c r="D37" s="123"/>
      <c r="E37" s="123"/>
      <c r="F37" s="124"/>
    </row>
    <row r="38" spans="1:16" x14ac:dyDescent="0.25">
      <c r="A38" s="7">
        <v>2021</v>
      </c>
      <c r="B38" s="123"/>
      <c r="C38" s="123"/>
      <c r="D38" s="123"/>
      <c r="E38" s="123"/>
      <c r="F38" s="124"/>
    </row>
    <row r="39" spans="1:16" x14ac:dyDescent="0.25">
      <c r="A39" s="125">
        <v>2022</v>
      </c>
      <c r="B39" s="126"/>
      <c r="C39" s="126">
        <v>0</v>
      </c>
      <c r="D39" s="126">
        <v>5848</v>
      </c>
      <c r="E39" s="126">
        <v>9216</v>
      </c>
      <c r="F39" s="127">
        <v>15064</v>
      </c>
    </row>
    <row r="40" spans="1:16" ht="15.75" thickBot="1" x14ac:dyDescent="0.3">
      <c r="A40" s="57">
        <v>2023</v>
      </c>
      <c r="B40" s="128">
        <v>4009.75</v>
      </c>
      <c r="C40" s="128">
        <v>3343.2500000000014</v>
      </c>
      <c r="D40" s="128"/>
      <c r="E40" s="128"/>
      <c r="F40" s="129">
        <v>7353.0000000000018</v>
      </c>
    </row>
    <row r="41" spans="1:16" x14ac:dyDescent="0.25">
      <c r="A41" s="107"/>
      <c r="B41" s="47"/>
      <c r="C41" s="47"/>
      <c r="D41" s="47"/>
      <c r="E41" s="47"/>
      <c r="F41" s="47"/>
    </row>
    <row r="42" spans="1:16" ht="15.75" thickBot="1" x14ac:dyDescent="0.3"/>
    <row r="43" spans="1:16" x14ac:dyDescent="0.25">
      <c r="A43" s="41" t="s">
        <v>195</v>
      </c>
      <c r="B43" s="33"/>
      <c r="C43" s="33"/>
      <c r="D43" s="33"/>
      <c r="E43" s="33"/>
      <c r="F43" s="34"/>
      <c r="K43" s="4"/>
      <c r="L43" s="47"/>
      <c r="M43" s="47"/>
      <c r="N43" s="47"/>
      <c r="O43" s="47"/>
      <c r="P43" s="47"/>
    </row>
    <row r="44" spans="1:16" ht="15.75" thickBot="1" x14ac:dyDescent="0.3">
      <c r="A44" s="35"/>
      <c r="B44" s="36" t="s">
        <v>149</v>
      </c>
      <c r="C44" s="36" t="s">
        <v>150</v>
      </c>
      <c r="D44" s="36" t="s">
        <v>151</v>
      </c>
      <c r="E44" s="36" t="s">
        <v>152</v>
      </c>
      <c r="F44" s="37" t="s">
        <v>23</v>
      </c>
      <c r="K44" s="4"/>
      <c r="L44" s="47"/>
      <c r="M44" s="47"/>
      <c r="N44" s="47"/>
      <c r="O44" s="47"/>
      <c r="P44" s="47"/>
    </row>
    <row r="45" spans="1:16" x14ac:dyDescent="0.25">
      <c r="A45" s="115">
        <v>2020</v>
      </c>
      <c r="B45" s="116">
        <v>33384.55000000001</v>
      </c>
      <c r="C45" s="116">
        <v>15168.130000000001</v>
      </c>
      <c r="D45" s="116">
        <v>15578.960000000005</v>
      </c>
      <c r="E45" s="116">
        <v>15554.010000000006</v>
      </c>
      <c r="F45" s="117">
        <v>79685.650000000023</v>
      </c>
      <c r="L45" s="47"/>
      <c r="M45" s="47"/>
      <c r="N45" s="47"/>
      <c r="O45" s="47"/>
      <c r="P45" s="47"/>
    </row>
    <row r="46" spans="1:16" x14ac:dyDescent="0.25">
      <c r="A46" s="7">
        <v>2021</v>
      </c>
      <c r="B46" s="91">
        <v>8268.4800000000032</v>
      </c>
      <c r="C46" s="91">
        <v>12533.570000000005</v>
      </c>
      <c r="D46" s="91">
        <v>13275.240000000007</v>
      </c>
      <c r="E46" s="91">
        <v>20512.700000000004</v>
      </c>
      <c r="F46" s="49">
        <v>54589.99000000002</v>
      </c>
      <c r="L46" s="47"/>
      <c r="M46" s="47"/>
      <c r="N46" s="47"/>
      <c r="O46" s="47"/>
      <c r="P46" s="47"/>
    </row>
    <row r="47" spans="1:16" x14ac:dyDescent="0.25">
      <c r="A47" s="7">
        <v>2022</v>
      </c>
      <c r="B47" s="91">
        <v>20959.930000000011</v>
      </c>
      <c r="C47" s="91">
        <v>16427.069999999992</v>
      </c>
      <c r="D47" s="91">
        <v>14817.219999999994</v>
      </c>
      <c r="E47" s="91">
        <v>67073.849999999977</v>
      </c>
      <c r="F47" s="49">
        <v>119278.06999999998</v>
      </c>
      <c r="K47" s="4"/>
      <c r="L47" s="47"/>
      <c r="M47" s="47"/>
      <c r="N47" s="47"/>
      <c r="O47" s="47"/>
      <c r="P47" s="47"/>
    </row>
    <row r="48" spans="1:16" ht="15.75" thickBot="1" x14ac:dyDescent="0.3">
      <c r="A48" s="57">
        <v>2023</v>
      </c>
      <c r="B48" s="50">
        <v>11447.909999999994</v>
      </c>
      <c r="C48" s="50">
        <v>59276.529999999962</v>
      </c>
      <c r="D48" s="50"/>
      <c r="E48" s="50"/>
      <c r="F48" s="51">
        <v>70724.439999999959</v>
      </c>
      <c r="K48" s="4"/>
      <c r="L48" s="47"/>
      <c r="M48" s="47"/>
      <c r="N48" s="47"/>
      <c r="O48" s="47"/>
      <c r="P48" s="47"/>
    </row>
    <row r="49" spans="1:16" x14ac:dyDescent="0.25">
      <c r="A49" s="4"/>
      <c r="B49" s="47"/>
      <c r="C49" s="47"/>
      <c r="D49" s="47"/>
      <c r="E49" s="47"/>
      <c r="F49" s="47"/>
      <c r="K49" s="4"/>
      <c r="L49" s="47"/>
      <c r="M49" s="47"/>
      <c r="N49" s="47"/>
      <c r="O49" s="47"/>
      <c r="P49" s="47"/>
    </row>
    <row r="50" spans="1:16" ht="15.75" thickBot="1" x14ac:dyDescent="0.3">
      <c r="A50" s="4"/>
      <c r="B50" s="47"/>
      <c r="C50" s="47"/>
      <c r="D50" s="47"/>
      <c r="E50" s="47"/>
      <c r="F50" s="47"/>
      <c r="K50" s="4"/>
      <c r="L50" s="47"/>
      <c r="M50" s="47"/>
      <c r="N50" s="47"/>
      <c r="O50" s="47"/>
      <c r="P50" s="47"/>
    </row>
    <row r="51" spans="1:16" x14ac:dyDescent="0.25">
      <c r="A51" s="41" t="s">
        <v>196</v>
      </c>
      <c r="B51" s="33"/>
      <c r="C51" s="33"/>
      <c r="D51" s="33"/>
      <c r="E51" s="33"/>
      <c r="F51" s="34"/>
      <c r="K51" s="4"/>
      <c r="L51" s="47"/>
      <c r="M51" s="47"/>
      <c r="N51" s="47"/>
      <c r="O51" s="47"/>
      <c r="P51" s="47"/>
    </row>
    <row r="52" spans="1:16" ht="15.75" thickBot="1" x14ac:dyDescent="0.3">
      <c r="A52" s="55"/>
      <c r="B52" s="31" t="s">
        <v>149</v>
      </c>
      <c r="C52" s="31" t="s">
        <v>150</v>
      </c>
      <c r="D52" s="31" t="s">
        <v>151</v>
      </c>
      <c r="E52" s="31" t="s">
        <v>152</v>
      </c>
      <c r="F52" s="38" t="s">
        <v>23</v>
      </c>
    </row>
    <row r="53" spans="1:16" x14ac:dyDescent="0.25">
      <c r="A53" s="20">
        <v>2020</v>
      </c>
      <c r="B53" s="99">
        <v>20681</v>
      </c>
      <c r="C53" s="99">
        <v>4028</v>
      </c>
      <c r="D53" s="99">
        <v>5377</v>
      </c>
      <c r="E53" s="99">
        <v>11375</v>
      </c>
      <c r="F53" s="100">
        <f>SUM(B53:E53)</f>
        <v>41461</v>
      </c>
    </row>
    <row r="54" spans="1:16" x14ac:dyDescent="0.25">
      <c r="A54" s="7">
        <v>2021</v>
      </c>
      <c r="B54" s="91">
        <v>0</v>
      </c>
      <c r="C54" s="91">
        <v>0</v>
      </c>
      <c r="D54" s="91">
        <v>6194</v>
      </c>
      <c r="E54" s="91">
        <v>11084</v>
      </c>
      <c r="F54" s="49">
        <f>SUM(B54:E54)</f>
        <v>17278</v>
      </c>
    </row>
    <row r="55" spans="1:16" x14ac:dyDescent="0.25">
      <c r="A55" s="7">
        <v>2022</v>
      </c>
      <c r="B55" s="91">
        <v>9148</v>
      </c>
      <c r="C55" s="91">
        <v>0</v>
      </c>
      <c r="D55" s="91">
        <v>0</v>
      </c>
      <c r="E55" s="91">
        <v>3882</v>
      </c>
      <c r="F55" s="49">
        <f>SUM(B55:E55)</f>
        <v>13030</v>
      </c>
    </row>
    <row r="56" spans="1:16" ht="15.75" thickBot="1" x14ac:dyDescent="0.3">
      <c r="A56" s="57">
        <v>2023</v>
      </c>
      <c r="B56" s="50">
        <v>767</v>
      </c>
      <c r="C56" s="50">
        <v>0</v>
      </c>
      <c r="D56" s="50"/>
      <c r="E56" s="50"/>
      <c r="F56" s="51">
        <f>SUM(B56:E56)</f>
        <v>767</v>
      </c>
    </row>
    <row r="57" spans="1:16" x14ac:dyDescent="0.25">
      <c r="A57" s="4"/>
      <c r="B57" s="47"/>
      <c r="C57" s="47"/>
      <c r="D57" s="47"/>
      <c r="E57" s="47"/>
      <c r="F57" s="47"/>
    </row>
    <row r="58" spans="1:16" ht="15.75" thickBot="1" x14ac:dyDescent="0.3"/>
    <row r="59" spans="1:16" x14ac:dyDescent="0.25">
      <c r="A59" s="32" t="s">
        <v>197</v>
      </c>
      <c r="B59" s="33"/>
      <c r="C59" s="33"/>
      <c r="D59" s="33"/>
      <c r="E59" s="33"/>
      <c r="F59" s="34"/>
    </row>
    <row r="60" spans="1:16" ht="15.75" thickBot="1" x14ac:dyDescent="0.3">
      <c r="A60" s="55"/>
      <c r="B60" s="31" t="s">
        <v>149</v>
      </c>
      <c r="C60" s="31" t="s">
        <v>150</v>
      </c>
      <c r="D60" s="31" t="s">
        <v>151</v>
      </c>
      <c r="E60" s="31" t="s">
        <v>152</v>
      </c>
      <c r="F60" s="38" t="s">
        <v>23</v>
      </c>
    </row>
    <row r="61" spans="1:16" x14ac:dyDescent="0.25">
      <c r="A61" s="44">
        <v>2020</v>
      </c>
      <c r="B61" s="29"/>
      <c r="C61" s="29"/>
      <c r="D61" s="29"/>
      <c r="E61" s="29"/>
      <c r="F61" s="30"/>
    </row>
    <row r="62" spans="1:16" x14ac:dyDescent="0.25">
      <c r="A62" s="45" t="s">
        <v>7</v>
      </c>
      <c r="B62" s="5">
        <v>15890.049999999997</v>
      </c>
      <c r="C62" s="5">
        <v>27627.200000000004</v>
      </c>
      <c r="D62" s="5">
        <v>24786.800000000003</v>
      </c>
      <c r="E62" s="5">
        <v>28622.519999999997</v>
      </c>
      <c r="F62" s="10">
        <v>96926.57</v>
      </c>
    </row>
    <row r="63" spans="1:16" x14ac:dyDescent="0.25">
      <c r="A63" s="45" t="s">
        <v>8</v>
      </c>
      <c r="B63" s="5">
        <v>42970.349999999991</v>
      </c>
      <c r="C63" s="5">
        <v>32105.4</v>
      </c>
      <c r="D63" s="5">
        <v>32366.639999999999</v>
      </c>
      <c r="E63" s="5">
        <v>36497.919999999998</v>
      </c>
      <c r="F63" s="10">
        <v>143940.31</v>
      </c>
    </row>
    <row r="64" spans="1:16" x14ac:dyDescent="0.25">
      <c r="A64" s="45" t="s">
        <v>9</v>
      </c>
      <c r="B64" s="5">
        <v>539.75</v>
      </c>
      <c r="C64" s="5">
        <v>396.5</v>
      </c>
      <c r="D64" s="5">
        <v>662.25</v>
      </c>
      <c r="E64" s="5">
        <v>356.5</v>
      </c>
      <c r="F64" s="10">
        <v>1955</v>
      </c>
    </row>
    <row r="65" spans="1:6" ht="15.75" thickBot="1" x14ac:dyDescent="0.3">
      <c r="A65" s="24" t="s">
        <v>148</v>
      </c>
      <c r="B65" s="11"/>
      <c r="C65" s="11">
        <v>6.5</v>
      </c>
      <c r="D65" s="11">
        <v>10.5</v>
      </c>
      <c r="E65" s="11"/>
      <c r="F65" s="12">
        <v>17</v>
      </c>
    </row>
    <row r="66" spans="1:6" x14ac:dyDescent="0.25">
      <c r="A66" s="44">
        <v>2021</v>
      </c>
      <c r="B66" s="29"/>
      <c r="C66" s="29"/>
      <c r="D66" s="29"/>
      <c r="E66" s="29"/>
      <c r="F66" s="30"/>
    </row>
    <row r="67" spans="1:6" x14ac:dyDescent="0.25">
      <c r="A67" s="45" t="s">
        <v>7</v>
      </c>
      <c r="B67" s="5">
        <v>26388.57</v>
      </c>
      <c r="C67" s="5">
        <v>32298.400000000005</v>
      </c>
      <c r="D67" s="5">
        <v>33422.83</v>
      </c>
      <c r="E67" s="5">
        <v>46248.93</v>
      </c>
      <c r="F67" s="10">
        <v>138358.73000000001</v>
      </c>
    </row>
    <row r="68" spans="1:6" x14ac:dyDescent="0.25">
      <c r="A68" s="45" t="s">
        <v>8</v>
      </c>
      <c r="B68" s="5">
        <v>31551.25</v>
      </c>
      <c r="C68" s="5">
        <v>32388.25</v>
      </c>
      <c r="D68" s="5">
        <v>27189.300000000003</v>
      </c>
      <c r="E68" s="5">
        <v>29481.35</v>
      </c>
      <c r="F68" s="10">
        <v>120610.15</v>
      </c>
    </row>
    <row r="69" spans="1:6" x14ac:dyDescent="0.25">
      <c r="A69" s="45" t="s">
        <v>9</v>
      </c>
      <c r="B69" s="5">
        <v>355.95</v>
      </c>
      <c r="C69" s="5">
        <v>476.75</v>
      </c>
      <c r="D69" s="5">
        <v>451.75</v>
      </c>
      <c r="E69" s="5">
        <v>241</v>
      </c>
      <c r="F69" s="10">
        <v>1525.45</v>
      </c>
    </row>
    <row r="70" spans="1:6" ht="15.75" thickBot="1" x14ac:dyDescent="0.3">
      <c r="A70" s="24" t="s">
        <v>148</v>
      </c>
      <c r="B70" s="11"/>
      <c r="C70" s="11">
        <v>6</v>
      </c>
      <c r="D70" s="11"/>
      <c r="E70" s="11"/>
      <c r="F70" s="12">
        <v>6</v>
      </c>
    </row>
    <row r="71" spans="1:6" x14ac:dyDescent="0.25">
      <c r="A71" s="44">
        <v>2022</v>
      </c>
      <c r="B71" s="29"/>
      <c r="C71" s="29"/>
      <c r="D71" s="29"/>
      <c r="E71" s="29"/>
      <c r="F71" s="30"/>
    </row>
    <row r="72" spans="1:6" x14ac:dyDescent="0.25">
      <c r="A72" s="45" t="s">
        <v>7</v>
      </c>
      <c r="B72" s="5">
        <v>39950.700000000004</v>
      </c>
      <c r="C72" s="5">
        <v>33033.85</v>
      </c>
      <c r="D72" s="5">
        <v>35648.200000000004</v>
      </c>
      <c r="E72" s="5">
        <v>34777.000000000007</v>
      </c>
      <c r="F72" s="10">
        <v>143409.75</v>
      </c>
    </row>
    <row r="73" spans="1:6" x14ac:dyDescent="0.25">
      <c r="A73" s="45" t="s">
        <v>8</v>
      </c>
      <c r="B73" s="5">
        <v>14897.5</v>
      </c>
      <c r="C73" s="5">
        <v>5898.25</v>
      </c>
      <c r="D73" s="5">
        <v>3204</v>
      </c>
      <c r="E73" s="5">
        <v>1479.25</v>
      </c>
      <c r="F73" s="10">
        <v>25479</v>
      </c>
    </row>
    <row r="74" spans="1:6" x14ac:dyDescent="0.25">
      <c r="A74" s="45" t="s">
        <v>9</v>
      </c>
      <c r="B74" s="5"/>
      <c r="C74" s="5"/>
      <c r="D74" s="5">
        <v>522</v>
      </c>
      <c r="E74" s="5">
        <v>240</v>
      </c>
      <c r="F74" s="10">
        <v>762</v>
      </c>
    </row>
    <row r="75" spans="1:6" ht="15.75" thickBot="1" x14ac:dyDescent="0.3">
      <c r="A75" s="24" t="s">
        <v>148</v>
      </c>
      <c r="B75" s="11">
        <v>226</v>
      </c>
      <c r="C75" s="11"/>
      <c r="D75" s="11"/>
      <c r="E75" s="11"/>
      <c r="F75" s="12">
        <v>226</v>
      </c>
    </row>
    <row r="76" spans="1:6" x14ac:dyDescent="0.25">
      <c r="A76" s="44">
        <v>2023</v>
      </c>
      <c r="B76" s="29"/>
      <c r="C76" s="29"/>
      <c r="D76" s="29"/>
      <c r="E76" s="29"/>
      <c r="F76" s="30"/>
    </row>
    <row r="77" spans="1:6" x14ac:dyDescent="0.25">
      <c r="A77" s="45" t="s">
        <v>7</v>
      </c>
      <c r="B77" s="5">
        <v>24665.899999999994</v>
      </c>
      <c r="C77" s="5">
        <v>20364.8</v>
      </c>
      <c r="D77" s="5"/>
      <c r="E77" s="5"/>
      <c r="F77" s="10">
        <v>45030.7</v>
      </c>
    </row>
    <row r="78" spans="1:6" x14ac:dyDescent="0.25">
      <c r="A78" s="45" t="s">
        <v>8</v>
      </c>
      <c r="B78" s="5">
        <v>9057.51</v>
      </c>
      <c r="C78" s="5">
        <v>10264.599999999999</v>
      </c>
      <c r="D78" s="5"/>
      <c r="E78" s="5"/>
      <c r="F78" s="10">
        <v>19322.11</v>
      </c>
    </row>
    <row r="79" spans="1:6" x14ac:dyDescent="0.25">
      <c r="A79" s="45" t="s">
        <v>9</v>
      </c>
      <c r="B79" s="5"/>
      <c r="C79" s="5"/>
      <c r="D79" s="5"/>
      <c r="E79" s="5"/>
      <c r="F79" s="10"/>
    </row>
    <row r="80" spans="1:6" ht="15.75" thickBot="1" x14ac:dyDescent="0.3">
      <c r="A80" s="24" t="s">
        <v>148</v>
      </c>
      <c r="B80" s="11"/>
      <c r="C80" s="11"/>
      <c r="D80" s="11"/>
      <c r="E80" s="11"/>
      <c r="F80" s="12"/>
    </row>
    <row r="81" spans="1:6" x14ac:dyDescent="0.25">
      <c r="A81" s="4"/>
      <c r="B81" s="108"/>
      <c r="C81" s="108"/>
      <c r="D81" s="108"/>
      <c r="E81" s="108"/>
      <c r="F81" s="108"/>
    </row>
    <row r="82" spans="1:6" ht="15.75" thickBot="1" x14ac:dyDescent="0.3"/>
    <row r="83" spans="1:6" x14ac:dyDescent="0.25">
      <c r="A83" s="32" t="s">
        <v>198</v>
      </c>
      <c r="B83" s="33"/>
      <c r="C83" s="33"/>
      <c r="D83" s="33"/>
      <c r="E83" s="34"/>
    </row>
    <row r="84" spans="1:6" ht="15.75" thickBot="1" x14ac:dyDescent="0.3">
      <c r="A84" s="67"/>
      <c r="B84" s="31" t="s">
        <v>149</v>
      </c>
      <c r="C84" s="31" t="s">
        <v>150</v>
      </c>
      <c r="D84" s="31" t="s">
        <v>151</v>
      </c>
      <c r="E84" s="38" t="s">
        <v>152</v>
      </c>
    </row>
    <row r="85" spans="1:6" x14ac:dyDescent="0.25">
      <c r="A85" s="20">
        <v>2020</v>
      </c>
      <c r="B85" s="14"/>
      <c r="C85" s="14"/>
      <c r="D85" s="14"/>
      <c r="E85" s="15"/>
    </row>
    <row r="86" spans="1:6" x14ac:dyDescent="0.25">
      <c r="A86" s="6" t="s">
        <v>156</v>
      </c>
      <c r="B86" s="16">
        <v>64</v>
      </c>
      <c r="C86" s="16">
        <v>103</v>
      </c>
      <c r="D86" s="16">
        <v>88</v>
      </c>
      <c r="E86" s="17">
        <v>90</v>
      </c>
    </row>
    <row r="87" spans="1:6" x14ac:dyDescent="0.25">
      <c r="A87" s="6" t="s">
        <v>157</v>
      </c>
      <c r="B87" s="16">
        <v>135</v>
      </c>
      <c r="C87" s="16">
        <v>100</v>
      </c>
      <c r="D87" s="16">
        <v>103</v>
      </c>
      <c r="E87" s="17">
        <v>101</v>
      </c>
    </row>
    <row r="88" spans="1:6" x14ac:dyDescent="0.25">
      <c r="A88" s="6" t="s">
        <v>158</v>
      </c>
      <c r="B88" s="16">
        <v>2</v>
      </c>
      <c r="C88" s="16">
        <v>2</v>
      </c>
      <c r="D88" s="16">
        <v>2</v>
      </c>
      <c r="E88" s="17">
        <v>1</v>
      </c>
    </row>
    <row r="89" spans="1:6" ht="15.75" thickBot="1" x14ac:dyDescent="0.3">
      <c r="A89" s="8" t="s">
        <v>148</v>
      </c>
      <c r="B89" s="18"/>
      <c r="C89" s="18">
        <v>1</v>
      </c>
      <c r="D89" s="18">
        <v>1</v>
      </c>
      <c r="E89" s="19"/>
    </row>
    <row r="90" spans="1:6" x14ac:dyDescent="0.25">
      <c r="A90" s="20">
        <v>2021</v>
      </c>
      <c r="B90" s="14"/>
      <c r="C90" s="14"/>
      <c r="D90" s="14"/>
      <c r="E90" s="15"/>
    </row>
    <row r="91" spans="1:6" x14ac:dyDescent="0.25">
      <c r="A91" s="6" t="s">
        <v>156</v>
      </c>
      <c r="B91" s="16">
        <v>103</v>
      </c>
      <c r="C91" s="16">
        <v>118</v>
      </c>
      <c r="D91" s="16">
        <v>129</v>
      </c>
      <c r="E91" s="17">
        <v>158</v>
      </c>
    </row>
    <row r="92" spans="1:6" x14ac:dyDescent="0.25">
      <c r="A92" s="6" t="s">
        <v>157</v>
      </c>
      <c r="B92" s="16">
        <v>99</v>
      </c>
      <c r="C92" s="16">
        <v>101</v>
      </c>
      <c r="D92" s="16">
        <v>96</v>
      </c>
      <c r="E92" s="17">
        <v>80</v>
      </c>
    </row>
    <row r="93" spans="1:6" x14ac:dyDescent="0.25">
      <c r="A93" s="6" t="s">
        <v>158</v>
      </c>
      <c r="B93" s="16">
        <v>1</v>
      </c>
      <c r="C93" s="16">
        <v>2</v>
      </c>
      <c r="D93" s="16">
        <v>3</v>
      </c>
      <c r="E93" s="17">
        <v>2</v>
      </c>
    </row>
    <row r="94" spans="1:6" ht="15.75" thickBot="1" x14ac:dyDescent="0.3">
      <c r="A94" s="8" t="s">
        <v>148</v>
      </c>
      <c r="B94" s="18"/>
      <c r="C94" s="18">
        <v>1</v>
      </c>
      <c r="D94" s="18"/>
      <c r="E94" s="19"/>
    </row>
    <row r="95" spans="1:6" x14ac:dyDescent="0.25">
      <c r="A95" s="20">
        <v>2022</v>
      </c>
      <c r="B95" s="14"/>
      <c r="C95" s="14"/>
      <c r="D95" s="14"/>
      <c r="E95" s="15"/>
    </row>
    <row r="96" spans="1:6" x14ac:dyDescent="0.25">
      <c r="A96" s="6" t="s">
        <v>156</v>
      </c>
      <c r="B96" s="16">
        <v>210</v>
      </c>
      <c r="C96" s="16">
        <v>148</v>
      </c>
      <c r="D96" s="16">
        <v>131</v>
      </c>
      <c r="E96" s="17">
        <v>127</v>
      </c>
    </row>
    <row r="97" spans="1:5" x14ac:dyDescent="0.25">
      <c r="A97" s="6" t="s">
        <v>157</v>
      </c>
      <c r="B97" s="16">
        <v>104</v>
      </c>
      <c r="C97" s="16">
        <v>35</v>
      </c>
      <c r="D97" s="16">
        <v>16</v>
      </c>
      <c r="E97" s="17">
        <v>14</v>
      </c>
    </row>
    <row r="98" spans="1:5" x14ac:dyDescent="0.25">
      <c r="A98" s="6" t="s">
        <v>158</v>
      </c>
      <c r="B98" s="16"/>
      <c r="C98" s="16"/>
      <c r="D98" s="16">
        <v>1</v>
      </c>
      <c r="E98" s="17">
        <v>1</v>
      </c>
    </row>
    <row r="99" spans="1:5" ht="15.75" thickBot="1" x14ac:dyDescent="0.3">
      <c r="A99" s="8" t="s">
        <v>148</v>
      </c>
      <c r="B99" s="18">
        <v>6</v>
      </c>
      <c r="C99" s="18"/>
      <c r="D99" s="18"/>
      <c r="E99" s="19"/>
    </row>
    <row r="100" spans="1:5" x14ac:dyDescent="0.25">
      <c r="A100" s="20">
        <v>2023</v>
      </c>
      <c r="B100" s="14"/>
      <c r="C100" s="14"/>
      <c r="D100" s="14"/>
      <c r="E100" s="15"/>
    </row>
    <row r="101" spans="1:5" x14ac:dyDescent="0.25">
      <c r="A101" s="6" t="s">
        <v>156</v>
      </c>
      <c r="B101" s="16">
        <v>81</v>
      </c>
      <c r="C101" s="16">
        <v>79</v>
      </c>
      <c r="D101" s="16"/>
      <c r="E101" s="17"/>
    </row>
    <row r="102" spans="1:5" x14ac:dyDescent="0.25">
      <c r="A102" s="6" t="s">
        <v>157</v>
      </c>
      <c r="B102" s="16">
        <v>33</v>
      </c>
      <c r="C102" s="16">
        <v>45</v>
      </c>
      <c r="D102" s="16"/>
      <c r="E102" s="17"/>
    </row>
    <row r="103" spans="1:5" x14ac:dyDescent="0.25">
      <c r="A103" s="6" t="s">
        <v>158</v>
      </c>
      <c r="B103" s="16"/>
      <c r="C103" s="16"/>
      <c r="D103" s="16"/>
      <c r="E103" s="17"/>
    </row>
    <row r="104" spans="1:5" ht="15.75" thickBot="1" x14ac:dyDescent="0.3">
      <c r="A104" s="8" t="s">
        <v>148</v>
      </c>
      <c r="B104" s="18"/>
      <c r="C104" s="18"/>
      <c r="D104" s="18"/>
      <c r="E104" s="19"/>
    </row>
    <row r="106" spans="1:5" ht="15.75" thickBot="1" x14ac:dyDescent="0.3"/>
    <row r="107" spans="1:5" x14ac:dyDescent="0.25">
      <c r="A107" s="32" t="s">
        <v>199</v>
      </c>
      <c r="B107" s="42"/>
      <c r="C107" s="42"/>
      <c r="D107" s="42"/>
      <c r="E107" s="43"/>
    </row>
    <row r="108" spans="1:5" ht="15.75" thickBot="1" x14ac:dyDescent="0.3">
      <c r="A108" s="46"/>
      <c r="B108" s="31" t="s">
        <v>149</v>
      </c>
      <c r="C108" s="31" t="s">
        <v>150</v>
      </c>
      <c r="D108" s="31" t="s">
        <v>151</v>
      </c>
      <c r="E108" s="38" t="s">
        <v>152</v>
      </c>
    </row>
    <row r="109" spans="1:5" x14ac:dyDescent="0.25">
      <c r="A109" s="20">
        <v>2020</v>
      </c>
      <c r="B109" s="29"/>
      <c r="C109" s="29"/>
      <c r="D109" s="29"/>
      <c r="E109" s="30"/>
    </row>
    <row r="110" spans="1:5" x14ac:dyDescent="0.25">
      <c r="A110" s="6" t="s">
        <v>159</v>
      </c>
      <c r="B110" s="5">
        <v>562.15</v>
      </c>
      <c r="C110" s="5">
        <v>2166.9</v>
      </c>
      <c r="D110" s="5">
        <v>2516.62</v>
      </c>
      <c r="E110" s="10">
        <v>2148.67</v>
      </c>
    </row>
    <row r="111" spans="1:5" x14ac:dyDescent="0.25">
      <c r="A111" s="6" t="s">
        <v>160</v>
      </c>
      <c r="B111" s="5">
        <v>23.7</v>
      </c>
      <c r="C111" s="5">
        <v>613.5</v>
      </c>
      <c r="D111" s="5">
        <v>264</v>
      </c>
      <c r="E111" s="10">
        <v>60</v>
      </c>
    </row>
    <row r="112" spans="1:5" x14ac:dyDescent="0.25">
      <c r="A112" s="6" t="s">
        <v>161</v>
      </c>
      <c r="B112" s="5">
        <v>11529.1</v>
      </c>
      <c r="C112" s="5">
        <v>15054.45</v>
      </c>
      <c r="D112" s="5">
        <v>13073.89</v>
      </c>
      <c r="E112" s="10">
        <v>14663.880000000001</v>
      </c>
    </row>
    <row r="113" spans="1:5" x14ac:dyDescent="0.25">
      <c r="A113" s="6" t="s">
        <v>162</v>
      </c>
      <c r="B113" s="5">
        <v>19228.95</v>
      </c>
      <c r="C113" s="5">
        <v>20288.25</v>
      </c>
      <c r="D113" s="5">
        <v>22313.59</v>
      </c>
      <c r="E113" s="10">
        <v>27113.320000000003</v>
      </c>
    </row>
    <row r="114" spans="1:5" x14ac:dyDescent="0.25">
      <c r="A114" s="6" t="s">
        <v>163</v>
      </c>
      <c r="B114" s="5">
        <v>27389.750000000004</v>
      </c>
      <c r="C114" s="5">
        <v>22012.5</v>
      </c>
      <c r="D114" s="5">
        <v>19658.09</v>
      </c>
      <c r="E114" s="10">
        <v>21491.07</v>
      </c>
    </row>
    <row r="115" spans="1:5" x14ac:dyDescent="0.25">
      <c r="A115" s="6" t="s">
        <v>164</v>
      </c>
      <c r="B115" s="5">
        <v>666.5</v>
      </c>
      <c r="C115" s="5"/>
      <c r="D115" s="5"/>
      <c r="E115" s="10"/>
    </row>
    <row r="116" spans="1:5" ht="15.75" thickBot="1" x14ac:dyDescent="0.3">
      <c r="A116" s="8" t="s">
        <v>148</v>
      </c>
      <c r="B116" s="11"/>
      <c r="C116" s="11"/>
      <c r="D116" s="11"/>
      <c r="E116" s="12"/>
    </row>
    <row r="117" spans="1:5" x14ac:dyDescent="0.25">
      <c r="A117" s="20">
        <v>2021</v>
      </c>
      <c r="B117" s="29"/>
      <c r="C117" s="29"/>
      <c r="D117" s="29"/>
      <c r="E117" s="30"/>
    </row>
    <row r="118" spans="1:5" x14ac:dyDescent="0.25">
      <c r="A118" s="6" t="s">
        <v>159</v>
      </c>
      <c r="B118" s="5">
        <v>1975.75</v>
      </c>
      <c r="C118" s="5">
        <v>1330.65</v>
      </c>
      <c r="D118" s="5">
        <v>1165</v>
      </c>
      <c r="E118" s="10">
        <v>1318.75</v>
      </c>
    </row>
    <row r="119" spans="1:5" x14ac:dyDescent="0.25">
      <c r="A119" s="6" t="s">
        <v>160</v>
      </c>
      <c r="B119" s="5">
        <v>168</v>
      </c>
      <c r="C119" s="5">
        <v>144</v>
      </c>
      <c r="D119" s="5">
        <v>320</v>
      </c>
      <c r="E119" s="10">
        <v>814.5</v>
      </c>
    </row>
    <row r="120" spans="1:5" x14ac:dyDescent="0.25">
      <c r="A120" s="6" t="s">
        <v>161</v>
      </c>
      <c r="B120" s="5">
        <v>13517.12</v>
      </c>
      <c r="C120" s="5">
        <v>13762</v>
      </c>
      <c r="D120" s="5">
        <v>10945.4</v>
      </c>
      <c r="E120" s="10">
        <v>11488.3</v>
      </c>
    </row>
    <row r="121" spans="1:5" x14ac:dyDescent="0.25">
      <c r="A121" s="6" t="s">
        <v>162</v>
      </c>
      <c r="B121" s="5">
        <v>24139.200000000001</v>
      </c>
      <c r="C121" s="5">
        <v>31046.65</v>
      </c>
      <c r="D121" s="5">
        <v>29284.129999999997</v>
      </c>
      <c r="E121" s="10">
        <v>36316.479999999996</v>
      </c>
    </row>
    <row r="122" spans="1:5" x14ac:dyDescent="0.25">
      <c r="A122" s="6" t="s">
        <v>163</v>
      </c>
      <c r="B122" s="5">
        <v>18495.7</v>
      </c>
      <c r="C122" s="5">
        <v>18886.099999999999</v>
      </c>
      <c r="D122" s="5">
        <v>19349.349999999999</v>
      </c>
      <c r="E122" s="10">
        <v>26033.25</v>
      </c>
    </row>
    <row r="123" spans="1:5" x14ac:dyDescent="0.25">
      <c r="A123" s="6" t="s">
        <v>164</v>
      </c>
      <c r="B123" s="5"/>
      <c r="C123" s="5"/>
      <c r="D123" s="5"/>
      <c r="E123" s="10"/>
    </row>
    <row r="124" spans="1:5" ht="15.75" thickBot="1" x14ac:dyDescent="0.3">
      <c r="A124" s="8" t="s">
        <v>148</v>
      </c>
      <c r="B124" s="11"/>
      <c r="C124" s="11"/>
      <c r="D124" s="11"/>
      <c r="E124" s="12"/>
    </row>
    <row r="125" spans="1:5" x14ac:dyDescent="0.25">
      <c r="A125" s="20">
        <v>2022</v>
      </c>
      <c r="B125" s="29"/>
      <c r="C125" s="29"/>
      <c r="D125" s="29"/>
      <c r="E125" s="30"/>
    </row>
    <row r="126" spans="1:5" x14ac:dyDescent="0.25">
      <c r="A126" s="6" t="s">
        <v>159</v>
      </c>
      <c r="B126" s="5">
        <v>1002.9</v>
      </c>
      <c r="C126" s="5">
        <v>895.95</v>
      </c>
      <c r="D126" s="5">
        <v>2445.6999999999998</v>
      </c>
      <c r="E126" s="10">
        <v>1511.4</v>
      </c>
    </row>
    <row r="127" spans="1:5" x14ac:dyDescent="0.25">
      <c r="A127" s="6" t="s">
        <v>160</v>
      </c>
      <c r="B127" s="5">
        <v>534</v>
      </c>
      <c r="C127" s="5">
        <v>658.45</v>
      </c>
      <c r="D127" s="5">
        <v>562</v>
      </c>
      <c r="E127" s="10">
        <v>343</v>
      </c>
    </row>
    <row r="128" spans="1:5" x14ac:dyDescent="0.25">
      <c r="A128" s="6" t="s">
        <v>161</v>
      </c>
      <c r="B128" s="5">
        <v>9281.0999999999985</v>
      </c>
      <c r="C128" s="5">
        <v>7293.2499999999991</v>
      </c>
      <c r="D128" s="5">
        <v>6352.5999999999995</v>
      </c>
      <c r="E128" s="10">
        <v>7327.2999999999993</v>
      </c>
    </row>
    <row r="129" spans="1:5" x14ac:dyDescent="0.25">
      <c r="A129" s="6" t="s">
        <v>162</v>
      </c>
      <c r="B129" s="5">
        <v>27102.45</v>
      </c>
      <c r="C129" s="5">
        <v>18158.45</v>
      </c>
      <c r="D129" s="5">
        <v>17265.100000000002</v>
      </c>
      <c r="E129" s="10">
        <v>17062.649999999998</v>
      </c>
    </row>
    <row r="130" spans="1:5" x14ac:dyDescent="0.25">
      <c r="A130" s="6" t="s">
        <v>163</v>
      </c>
      <c r="B130" s="5">
        <v>17153.75</v>
      </c>
      <c r="C130" s="5">
        <v>11926</v>
      </c>
      <c r="D130" s="5">
        <v>12748.8</v>
      </c>
      <c r="E130" s="10">
        <v>10251.9</v>
      </c>
    </row>
    <row r="131" spans="1:5" x14ac:dyDescent="0.25">
      <c r="A131" s="6" t="s">
        <v>164</v>
      </c>
      <c r="B131" s="5"/>
      <c r="C131" s="5"/>
      <c r="D131" s="5"/>
      <c r="E131" s="10"/>
    </row>
    <row r="132" spans="1:5" ht="15.75" thickBot="1" x14ac:dyDescent="0.3">
      <c r="A132" s="13" t="s">
        <v>148</v>
      </c>
      <c r="B132" s="11"/>
      <c r="C132" s="11"/>
      <c r="D132" s="11"/>
      <c r="E132" s="12"/>
    </row>
    <row r="133" spans="1:5" x14ac:dyDescent="0.25">
      <c r="A133" s="20">
        <v>2023</v>
      </c>
      <c r="B133" s="29"/>
      <c r="C133" s="29"/>
      <c r="D133" s="29"/>
      <c r="E133" s="30"/>
    </row>
    <row r="134" spans="1:5" x14ac:dyDescent="0.25">
      <c r="A134" s="6" t="s">
        <v>159</v>
      </c>
      <c r="B134" s="5">
        <v>1793.75</v>
      </c>
      <c r="C134" s="3">
        <v>1608.75</v>
      </c>
      <c r="D134" s="5"/>
      <c r="E134" s="10"/>
    </row>
    <row r="135" spans="1:5" x14ac:dyDescent="0.25">
      <c r="A135" s="6" t="s">
        <v>160</v>
      </c>
      <c r="B135" s="5"/>
      <c r="C135" s="5">
        <v>159</v>
      </c>
      <c r="D135" s="5"/>
      <c r="E135" s="10"/>
    </row>
    <row r="136" spans="1:5" x14ac:dyDescent="0.25">
      <c r="A136" s="6" t="s">
        <v>161</v>
      </c>
      <c r="B136" s="5">
        <v>5323.2000000000007</v>
      </c>
      <c r="C136" s="5">
        <v>6234.4500000000007</v>
      </c>
      <c r="D136" s="5"/>
      <c r="E136" s="10"/>
    </row>
    <row r="137" spans="1:5" x14ac:dyDescent="0.25">
      <c r="A137" s="6" t="s">
        <v>162</v>
      </c>
      <c r="B137" s="5">
        <v>18021.160000000003</v>
      </c>
      <c r="C137" s="5">
        <v>17081.650000000001</v>
      </c>
      <c r="D137" s="5"/>
      <c r="E137" s="10"/>
    </row>
    <row r="138" spans="1:5" x14ac:dyDescent="0.25">
      <c r="A138" s="6" t="s">
        <v>163</v>
      </c>
      <c r="B138" s="5">
        <v>8585.2999999999993</v>
      </c>
      <c r="C138" s="5">
        <v>5545.55</v>
      </c>
      <c r="D138" s="5"/>
      <c r="E138" s="10"/>
    </row>
    <row r="139" spans="1:5" x14ac:dyDescent="0.25">
      <c r="A139" s="6" t="s">
        <v>164</v>
      </c>
      <c r="B139" s="5"/>
      <c r="C139" s="5"/>
      <c r="D139" s="5"/>
      <c r="E139" s="10"/>
    </row>
    <row r="140" spans="1:5" ht="15.75" thickBot="1" x14ac:dyDescent="0.3">
      <c r="A140" s="13" t="s">
        <v>148</v>
      </c>
      <c r="B140" s="11"/>
      <c r="C140" s="11"/>
      <c r="D140" s="11"/>
      <c r="E140" s="12"/>
    </row>
    <row r="141" spans="1:5" x14ac:dyDescent="0.25">
      <c r="A141" s="111"/>
      <c r="B141" s="108"/>
      <c r="C141" s="108"/>
      <c r="D141" s="108"/>
      <c r="E141" s="108"/>
    </row>
    <row r="142" spans="1:5" ht="15.75" thickBot="1" x14ac:dyDescent="0.3"/>
    <row r="143" spans="1:5" x14ac:dyDescent="0.25">
      <c r="A143" s="32" t="s">
        <v>200</v>
      </c>
      <c r="B143" s="33"/>
      <c r="C143" s="33"/>
      <c r="D143" s="33"/>
      <c r="E143" s="34"/>
    </row>
    <row r="144" spans="1:5" ht="15.75" thickBot="1" x14ac:dyDescent="0.3">
      <c r="A144" s="40"/>
      <c r="B144" s="36" t="s">
        <v>149</v>
      </c>
      <c r="C144" s="36" t="s">
        <v>150</v>
      </c>
      <c r="D144" s="36" t="s">
        <v>151</v>
      </c>
      <c r="E144" s="37" t="s">
        <v>152</v>
      </c>
    </row>
    <row r="145" spans="1:5" x14ac:dyDescent="0.25">
      <c r="A145" s="68">
        <v>2020</v>
      </c>
      <c r="B145" s="48"/>
      <c r="C145" s="14"/>
      <c r="D145" s="14"/>
      <c r="E145" s="15"/>
    </row>
    <row r="146" spans="1:5" x14ac:dyDescent="0.25">
      <c r="A146" s="52" t="s">
        <v>166</v>
      </c>
      <c r="B146" s="16"/>
      <c r="C146" s="16">
        <v>2</v>
      </c>
      <c r="D146" s="16">
        <v>2</v>
      </c>
      <c r="E146" s="17">
        <v>1</v>
      </c>
    </row>
    <row r="147" spans="1:5" x14ac:dyDescent="0.25">
      <c r="A147" s="52" t="s">
        <v>167</v>
      </c>
      <c r="B147" s="16">
        <v>48</v>
      </c>
      <c r="C147" s="16">
        <v>58</v>
      </c>
      <c r="D147" s="16">
        <v>62</v>
      </c>
      <c r="E147" s="17">
        <v>66</v>
      </c>
    </row>
    <row r="148" spans="1:5" x14ac:dyDescent="0.25">
      <c r="A148" s="52" t="s">
        <v>168</v>
      </c>
      <c r="B148" s="16">
        <v>70</v>
      </c>
      <c r="C148" s="16">
        <v>59</v>
      </c>
      <c r="D148" s="16">
        <v>53</v>
      </c>
      <c r="E148" s="17">
        <v>50</v>
      </c>
    </row>
    <row r="149" spans="1:5" x14ac:dyDescent="0.25">
      <c r="A149" s="52" t="s">
        <v>169</v>
      </c>
      <c r="B149" s="16">
        <v>49</v>
      </c>
      <c r="C149" s="16">
        <v>52</v>
      </c>
      <c r="D149" s="16">
        <v>45</v>
      </c>
      <c r="E149" s="17">
        <v>45</v>
      </c>
    </row>
    <row r="150" spans="1:5" x14ac:dyDescent="0.25">
      <c r="A150" s="52" t="s">
        <v>170</v>
      </c>
      <c r="B150" s="16">
        <v>27</v>
      </c>
      <c r="C150" s="16">
        <v>30</v>
      </c>
      <c r="D150" s="16">
        <v>28</v>
      </c>
      <c r="E150" s="17">
        <v>28</v>
      </c>
    </row>
    <row r="151" spans="1:5" ht="15.75" thickBot="1" x14ac:dyDescent="0.3">
      <c r="A151" s="53" t="s">
        <v>171</v>
      </c>
      <c r="B151" s="18">
        <v>7</v>
      </c>
      <c r="C151" s="18">
        <v>5</v>
      </c>
      <c r="D151" s="18">
        <v>4</v>
      </c>
      <c r="E151" s="19">
        <v>2</v>
      </c>
    </row>
    <row r="152" spans="1:5" x14ac:dyDescent="0.25">
      <c r="A152" s="68">
        <v>2021</v>
      </c>
      <c r="B152" s="14"/>
      <c r="C152" s="14"/>
      <c r="D152" s="14"/>
      <c r="E152" s="15"/>
    </row>
    <row r="153" spans="1:5" x14ac:dyDescent="0.25">
      <c r="A153" s="52" t="s">
        <v>166</v>
      </c>
      <c r="B153" s="16"/>
      <c r="C153" s="16"/>
      <c r="D153" s="16">
        <v>1</v>
      </c>
      <c r="E153" s="17">
        <v>1</v>
      </c>
    </row>
    <row r="154" spans="1:5" x14ac:dyDescent="0.25">
      <c r="A154" s="52" t="s">
        <v>167</v>
      </c>
      <c r="B154" s="16">
        <v>75</v>
      </c>
      <c r="C154" s="16">
        <v>83</v>
      </c>
      <c r="D154" s="16">
        <v>80</v>
      </c>
      <c r="E154" s="17">
        <v>94</v>
      </c>
    </row>
    <row r="155" spans="1:5" x14ac:dyDescent="0.25">
      <c r="A155" s="52" t="s">
        <v>168</v>
      </c>
      <c r="B155" s="16">
        <v>54</v>
      </c>
      <c r="C155" s="16">
        <v>59</v>
      </c>
      <c r="D155" s="16">
        <v>61</v>
      </c>
      <c r="E155" s="17">
        <v>63</v>
      </c>
    </row>
    <row r="156" spans="1:5" x14ac:dyDescent="0.25">
      <c r="A156" s="52" t="s">
        <v>169</v>
      </c>
      <c r="B156" s="16">
        <v>44</v>
      </c>
      <c r="C156" s="16">
        <v>46</v>
      </c>
      <c r="D156" s="16">
        <v>48</v>
      </c>
      <c r="E156" s="17">
        <v>42</v>
      </c>
    </row>
    <row r="157" spans="1:5" x14ac:dyDescent="0.25">
      <c r="A157" s="52" t="s">
        <v>170</v>
      </c>
      <c r="B157" s="16">
        <v>26</v>
      </c>
      <c r="C157" s="16">
        <v>29</v>
      </c>
      <c r="D157" s="16">
        <v>34</v>
      </c>
      <c r="E157" s="17">
        <v>37</v>
      </c>
    </row>
    <row r="158" spans="1:5" ht="15.75" thickBot="1" x14ac:dyDescent="0.3">
      <c r="A158" s="53" t="s">
        <v>171</v>
      </c>
      <c r="B158" s="18">
        <v>4</v>
      </c>
      <c r="C158" s="18">
        <v>5</v>
      </c>
      <c r="D158" s="18">
        <v>4</v>
      </c>
      <c r="E158" s="19">
        <v>3</v>
      </c>
    </row>
    <row r="159" spans="1:5" x14ac:dyDescent="0.25">
      <c r="A159" s="68">
        <v>2022</v>
      </c>
      <c r="B159" s="14"/>
      <c r="C159" s="14"/>
      <c r="D159" s="14"/>
      <c r="E159" s="15"/>
    </row>
    <row r="160" spans="1:5" x14ac:dyDescent="0.25">
      <c r="A160" s="52" t="s">
        <v>166</v>
      </c>
      <c r="B160" s="16"/>
      <c r="C160" s="16">
        <v>6</v>
      </c>
      <c r="D160" s="16">
        <v>7</v>
      </c>
      <c r="E160" s="17">
        <v>6</v>
      </c>
    </row>
    <row r="161" spans="1:5" x14ac:dyDescent="0.25">
      <c r="A161" s="52" t="s">
        <v>167</v>
      </c>
      <c r="B161" s="16">
        <v>123</v>
      </c>
      <c r="C161" s="16">
        <v>73</v>
      </c>
      <c r="D161" s="16">
        <v>59</v>
      </c>
      <c r="E161" s="17">
        <v>59</v>
      </c>
    </row>
    <row r="162" spans="1:5" x14ac:dyDescent="0.25">
      <c r="A162" s="52" t="s">
        <v>168</v>
      </c>
      <c r="B162" s="16">
        <v>88</v>
      </c>
      <c r="C162" s="16">
        <v>56</v>
      </c>
      <c r="D162" s="16">
        <v>43</v>
      </c>
      <c r="E162" s="17">
        <v>39</v>
      </c>
    </row>
    <row r="163" spans="1:5" x14ac:dyDescent="0.25">
      <c r="A163" s="52" t="s">
        <v>169</v>
      </c>
      <c r="B163" s="16">
        <v>54</v>
      </c>
      <c r="C163" s="16">
        <v>17</v>
      </c>
      <c r="D163" s="16">
        <v>16</v>
      </c>
      <c r="E163" s="17">
        <v>15</v>
      </c>
    </row>
    <row r="164" spans="1:5" x14ac:dyDescent="0.25">
      <c r="A164" s="52" t="s">
        <v>170</v>
      </c>
      <c r="B164" s="16">
        <v>49</v>
      </c>
      <c r="C164" s="16">
        <v>28</v>
      </c>
      <c r="D164" s="16">
        <v>21</v>
      </c>
      <c r="E164" s="17">
        <v>22</v>
      </c>
    </row>
    <row r="165" spans="1:5" ht="15.75" thickBot="1" x14ac:dyDescent="0.3">
      <c r="A165" s="53" t="s">
        <v>171</v>
      </c>
      <c r="B165" s="18">
        <v>6</v>
      </c>
      <c r="C165" s="18">
        <v>3</v>
      </c>
      <c r="D165" s="18">
        <v>2</v>
      </c>
      <c r="E165" s="19">
        <v>1</v>
      </c>
    </row>
    <row r="166" spans="1:5" x14ac:dyDescent="0.25">
      <c r="A166" s="68">
        <v>2023</v>
      </c>
      <c r="B166" s="14"/>
      <c r="C166" s="14"/>
      <c r="D166" s="14"/>
      <c r="E166" s="15"/>
    </row>
    <row r="167" spans="1:5" x14ac:dyDescent="0.25">
      <c r="A167" s="52" t="s">
        <v>166</v>
      </c>
      <c r="B167" s="16">
        <v>3</v>
      </c>
      <c r="C167" s="16">
        <v>3</v>
      </c>
      <c r="D167" s="16"/>
      <c r="E167" s="17"/>
    </row>
    <row r="168" spans="1:5" x14ac:dyDescent="0.25">
      <c r="A168" s="52" t="s">
        <v>167</v>
      </c>
      <c r="B168" s="16">
        <v>53</v>
      </c>
      <c r="C168" s="16">
        <v>56</v>
      </c>
      <c r="D168" s="16"/>
      <c r="E168" s="17"/>
    </row>
    <row r="169" spans="1:5" x14ac:dyDescent="0.25">
      <c r="A169" s="52" t="s">
        <v>168</v>
      </c>
      <c r="B169" s="16">
        <v>32</v>
      </c>
      <c r="C169" s="16">
        <v>33</v>
      </c>
      <c r="D169" s="16"/>
      <c r="E169" s="17"/>
    </row>
    <row r="170" spans="1:5" x14ac:dyDescent="0.25">
      <c r="A170" s="52" t="s">
        <v>169</v>
      </c>
      <c r="B170" s="16">
        <v>9</v>
      </c>
      <c r="C170" s="16">
        <v>12</v>
      </c>
      <c r="D170" s="16"/>
      <c r="E170" s="17"/>
    </row>
    <row r="171" spans="1:5" x14ac:dyDescent="0.25">
      <c r="A171" s="52" t="s">
        <v>170</v>
      </c>
      <c r="B171" s="16">
        <v>17</v>
      </c>
      <c r="C171" s="16">
        <v>19</v>
      </c>
      <c r="D171" s="16"/>
      <c r="E171" s="17"/>
    </row>
    <row r="172" spans="1:5" ht="15.75" thickBot="1" x14ac:dyDescent="0.3">
      <c r="A172" s="53" t="s">
        <v>171</v>
      </c>
      <c r="B172" s="18"/>
      <c r="C172" s="18">
        <v>1</v>
      </c>
      <c r="D172" s="18"/>
      <c r="E172" s="19"/>
    </row>
    <row r="173" spans="1:5" x14ac:dyDescent="0.25">
      <c r="A173" s="109"/>
      <c r="B173" s="110"/>
      <c r="C173" s="110"/>
      <c r="D173" s="110"/>
      <c r="E173" s="110"/>
    </row>
    <row r="174" spans="1:5" ht="15.75" thickBot="1" x14ac:dyDescent="0.3"/>
    <row r="175" spans="1:5" x14ac:dyDescent="0.25">
      <c r="A175" s="32" t="s">
        <v>201</v>
      </c>
      <c r="B175" s="42"/>
      <c r="C175" s="42"/>
      <c r="D175" s="42"/>
      <c r="E175" s="43"/>
    </row>
    <row r="176" spans="1:5" ht="15.75" thickBot="1" x14ac:dyDescent="0.3">
      <c r="A176" s="46"/>
      <c r="B176" s="31" t="s">
        <v>149</v>
      </c>
      <c r="C176" s="31" t="s">
        <v>150</v>
      </c>
      <c r="D176" s="31" t="s">
        <v>151</v>
      </c>
      <c r="E176" s="38" t="s">
        <v>152</v>
      </c>
    </row>
    <row r="177" spans="1:5" x14ac:dyDescent="0.25">
      <c r="A177" s="20">
        <v>2020</v>
      </c>
      <c r="B177" s="14"/>
      <c r="C177" s="14"/>
      <c r="D177" s="14"/>
      <c r="E177" s="15"/>
    </row>
    <row r="178" spans="1:5" x14ac:dyDescent="0.25">
      <c r="A178" s="6" t="s">
        <v>172</v>
      </c>
      <c r="B178" s="16">
        <v>27</v>
      </c>
      <c r="C178" s="16">
        <v>25</v>
      </c>
      <c r="D178" s="16">
        <v>33</v>
      </c>
      <c r="E178" s="17">
        <v>16</v>
      </c>
    </row>
    <row r="179" spans="1:5" x14ac:dyDescent="0.25">
      <c r="A179" s="6" t="s">
        <v>173</v>
      </c>
      <c r="B179" s="16">
        <v>7</v>
      </c>
      <c r="C179" s="16">
        <v>22</v>
      </c>
      <c r="D179" s="16">
        <v>25</v>
      </c>
      <c r="E179" s="17">
        <v>9</v>
      </c>
    </row>
    <row r="180" spans="1:5" x14ac:dyDescent="0.25">
      <c r="A180" s="6" t="s">
        <v>174</v>
      </c>
      <c r="B180" s="16">
        <v>12</v>
      </c>
      <c r="C180" s="16">
        <v>11</v>
      </c>
      <c r="D180" s="16">
        <v>6</v>
      </c>
      <c r="E180" s="17">
        <v>22</v>
      </c>
    </row>
    <row r="181" spans="1:5" x14ac:dyDescent="0.25">
      <c r="A181" s="6" t="s">
        <v>175</v>
      </c>
      <c r="B181" s="16">
        <v>18</v>
      </c>
      <c r="C181" s="16">
        <v>12</v>
      </c>
      <c r="D181" s="16">
        <v>10</v>
      </c>
      <c r="E181" s="17">
        <v>19</v>
      </c>
    </row>
    <row r="182" spans="1:5" x14ac:dyDescent="0.25">
      <c r="A182" s="6" t="s">
        <v>176</v>
      </c>
      <c r="B182" s="16">
        <v>18</v>
      </c>
      <c r="C182" s="16">
        <v>15</v>
      </c>
      <c r="D182" s="16">
        <v>12</v>
      </c>
      <c r="E182" s="17">
        <v>6</v>
      </c>
    </row>
    <row r="183" spans="1:5" x14ac:dyDescent="0.25">
      <c r="A183" s="6" t="s">
        <v>177</v>
      </c>
      <c r="B183" s="16">
        <v>9</v>
      </c>
      <c r="C183" s="16">
        <v>15</v>
      </c>
      <c r="D183" s="16">
        <v>14</v>
      </c>
      <c r="E183" s="17">
        <v>9</v>
      </c>
    </row>
    <row r="184" spans="1:5" x14ac:dyDescent="0.25">
      <c r="A184" s="6" t="s">
        <v>178</v>
      </c>
      <c r="B184" s="16">
        <v>13</v>
      </c>
      <c r="C184" s="16">
        <v>8</v>
      </c>
      <c r="D184" s="16">
        <v>7</v>
      </c>
      <c r="E184" s="17">
        <v>10</v>
      </c>
    </row>
    <row r="185" spans="1:5" x14ac:dyDescent="0.25">
      <c r="A185" s="6" t="s">
        <v>179</v>
      </c>
      <c r="B185" s="16">
        <v>20</v>
      </c>
      <c r="C185" s="16">
        <v>12</v>
      </c>
      <c r="D185" s="16">
        <v>11</v>
      </c>
      <c r="E185" s="17">
        <v>16</v>
      </c>
    </row>
    <row r="186" spans="1:5" x14ac:dyDescent="0.25">
      <c r="A186" s="6" t="s">
        <v>180</v>
      </c>
      <c r="B186" s="16">
        <v>77</v>
      </c>
      <c r="C186" s="16">
        <v>86</v>
      </c>
      <c r="D186" s="16">
        <v>76</v>
      </c>
      <c r="E186" s="17">
        <v>85</v>
      </c>
    </row>
    <row r="187" spans="1:5" ht="15.75" thickBot="1" x14ac:dyDescent="0.3">
      <c r="A187" s="8" t="s">
        <v>148</v>
      </c>
      <c r="B187" s="18"/>
      <c r="C187" s="18"/>
      <c r="D187" s="18"/>
      <c r="E187" s="19"/>
    </row>
    <row r="188" spans="1:5" x14ac:dyDescent="0.25">
      <c r="A188" s="20">
        <v>2021</v>
      </c>
      <c r="B188" s="14"/>
      <c r="C188" s="14"/>
      <c r="D188" s="14"/>
      <c r="E188" s="15"/>
    </row>
    <row r="189" spans="1:5" x14ac:dyDescent="0.25">
      <c r="A189" s="6" t="s">
        <v>172</v>
      </c>
      <c r="B189" s="16">
        <v>32</v>
      </c>
      <c r="C189" s="16">
        <v>35</v>
      </c>
      <c r="D189" s="16">
        <v>43</v>
      </c>
      <c r="E189" s="17">
        <v>31</v>
      </c>
    </row>
    <row r="190" spans="1:5" x14ac:dyDescent="0.25">
      <c r="A190" s="6" t="s">
        <v>173</v>
      </c>
      <c r="B190" s="16">
        <v>70</v>
      </c>
      <c r="C190" s="16">
        <v>41</v>
      </c>
      <c r="D190" s="16">
        <v>176</v>
      </c>
      <c r="E190" s="17">
        <v>32</v>
      </c>
    </row>
    <row r="191" spans="1:5" x14ac:dyDescent="0.25">
      <c r="A191" s="6" t="s">
        <v>174</v>
      </c>
      <c r="B191" s="16">
        <v>11</v>
      </c>
      <c r="C191" s="16">
        <v>140</v>
      </c>
      <c r="D191" s="16">
        <v>1</v>
      </c>
      <c r="E191" s="17">
        <v>13</v>
      </c>
    </row>
    <row r="192" spans="1:5" x14ac:dyDescent="0.25">
      <c r="A192" s="6" t="s">
        <v>175</v>
      </c>
      <c r="B192" s="16">
        <v>81</v>
      </c>
      <c r="C192" s="16"/>
      <c r="D192" s="16">
        <v>4</v>
      </c>
      <c r="E192" s="17">
        <v>4</v>
      </c>
    </row>
    <row r="193" spans="1:5" x14ac:dyDescent="0.25">
      <c r="A193" s="6" t="s">
        <v>176</v>
      </c>
      <c r="B193" s="16">
        <v>3</v>
      </c>
      <c r="C193" s="16">
        <v>2</v>
      </c>
      <c r="D193" s="16"/>
      <c r="E193" s="17">
        <v>104</v>
      </c>
    </row>
    <row r="194" spans="1:5" x14ac:dyDescent="0.25">
      <c r="A194" s="6" t="s">
        <v>177</v>
      </c>
      <c r="B194" s="16"/>
      <c r="C194" s="16"/>
      <c r="D194" s="16"/>
      <c r="E194" s="17"/>
    </row>
    <row r="195" spans="1:5" x14ac:dyDescent="0.25">
      <c r="A195" s="6" t="s">
        <v>178</v>
      </c>
      <c r="B195" s="16"/>
      <c r="C195" s="16"/>
      <c r="D195" s="16">
        <v>1</v>
      </c>
      <c r="E195" s="17"/>
    </row>
    <row r="196" spans="1:5" x14ac:dyDescent="0.25">
      <c r="A196" s="6" t="s">
        <v>179</v>
      </c>
      <c r="B196" s="16">
        <v>1</v>
      </c>
      <c r="C196" s="16"/>
      <c r="D196" s="16"/>
      <c r="E196" s="17"/>
    </row>
    <row r="197" spans="1:5" x14ac:dyDescent="0.25">
      <c r="A197" s="6" t="s">
        <v>180</v>
      </c>
      <c r="B197" s="16"/>
      <c r="C197" s="16"/>
      <c r="D197" s="16">
        <v>2</v>
      </c>
      <c r="E197" s="17"/>
    </row>
    <row r="198" spans="1:5" ht="15.75" thickBot="1" x14ac:dyDescent="0.3">
      <c r="A198" s="69" t="s">
        <v>148</v>
      </c>
      <c r="B198" s="70">
        <v>5</v>
      </c>
      <c r="C198" s="70">
        <v>4</v>
      </c>
      <c r="D198" s="70">
        <v>1</v>
      </c>
      <c r="E198" s="71">
        <v>56</v>
      </c>
    </row>
    <row r="199" spans="1:5" x14ac:dyDescent="0.25">
      <c r="A199" s="20">
        <v>2022</v>
      </c>
      <c r="B199" s="14"/>
      <c r="C199" s="14"/>
      <c r="D199" s="14"/>
      <c r="E199" s="15"/>
    </row>
    <row r="200" spans="1:5" x14ac:dyDescent="0.25">
      <c r="A200" s="6" t="s">
        <v>172</v>
      </c>
      <c r="B200" s="16">
        <v>65</v>
      </c>
      <c r="C200" s="16"/>
      <c r="D200" s="16">
        <v>20</v>
      </c>
      <c r="E200" s="17">
        <v>22</v>
      </c>
    </row>
    <row r="201" spans="1:5" x14ac:dyDescent="0.25">
      <c r="A201" s="6" t="s">
        <v>173</v>
      </c>
      <c r="B201" s="16">
        <v>37</v>
      </c>
      <c r="C201" s="16">
        <v>1</v>
      </c>
      <c r="D201" s="16">
        <v>26</v>
      </c>
      <c r="E201" s="17">
        <v>14</v>
      </c>
    </row>
    <row r="202" spans="1:5" x14ac:dyDescent="0.25">
      <c r="A202" s="6" t="s">
        <v>174</v>
      </c>
      <c r="B202" s="16">
        <v>36</v>
      </c>
      <c r="C202" s="16">
        <v>66</v>
      </c>
      <c r="D202" s="16">
        <v>25</v>
      </c>
      <c r="E202" s="17">
        <v>27</v>
      </c>
    </row>
    <row r="203" spans="1:5" x14ac:dyDescent="0.25">
      <c r="A203" s="6" t="s">
        <v>175</v>
      </c>
      <c r="B203" s="16">
        <v>26</v>
      </c>
      <c r="C203" s="16">
        <v>30</v>
      </c>
      <c r="D203" s="16">
        <v>27</v>
      </c>
      <c r="E203" s="17">
        <v>24</v>
      </c>
    </row>
    <row r="204" spans="1:5" x14ac:dyDescent="0.25">
      <c r="A204" s="6" t="s">
        <v>176</v>
      </c>
      <c r="B204" s="16">
        <v>17</v>
      </c>
      <c r="C204" s="16">
        <v>12</v>
      </c>
      <c r="D204" s="16">
        <v>16</v>
      </c>
      <c r="E204" s="17">
        <v>21</v>
      </c>
    </row>
    <row r="205" spans="1:5" x14ac:dyDescent="0.25">
      <c r="A205" s="6" t="s">
        <v>177</v>
      </c>
      <c r="B205" s="16">
        <v>10</v>
      </c>
      <c r="C205" s="16">
        <v>74</v>
      </c>
      <c r="D205" s="16">
        <v>8</v>
      </c>
      <c r="E205" s="17">
        <v>11</v>
      </c>
    </row>
    <row r="206" spans="1:5" x14ac:dyDescent="0.25">
      <c r="A206" s="6" t="s">
        <v>178</v>
      </c>
      <c r="B206" s="16">
        <v>4</v>
      </c>
      <c r="C206" s="16"/>
      <c r="D206" s="16">
        <v>2</v>
      </c>
      <c r="E206" s="17">
        <v>7</v>
      </c>
    </row>
    <row r="207" spans="1:5" x14ac:dyDescent="0.25">
      <c r="A207" s="6" t="s">
        <v>179</v>
      </c>
      <c r="B207" s="16">
        <v>15</v>
      </c>
      <c r="C207" s="16"/>
      <c r="D207" s="16">
        <v>1</v>
      </c>
      <c r="E207" s="17">
        <v>3</v>
      </c>
    </row>
    <row r="208" spans="1:5" x14ac:dyDescent="0.25">
      <c r="A208" s="6" t="s">
        <v>180</v>
      </c>
      <c r="B208" s="16">
        <v>110</v>
      </c>
      <c r="C208" s="16"/>
      <c r="D208" s="16">
        <v>22</v>
      </c>
      <c r="E208" s="17">
        <v>13</v>
      </c>
    </row>
    <row r="209" spans="1:5" ht="15.75" thickBot="1" x14ac:dyDescent="0.3">
      <c r="A209" s="8" t="s">
        <v>148</v>
      </c>
      <c r="B209" s="18"/>
      <c r="C209" s="18"/>
      <c r="D209" s="18">
        <v>1</v>
      </c>
      <c r="E209" s="19"/>
    </row>
    <row r="210" spans="1:5" x14ac:dyDescent="0.25">
      <c r="A210" s="20">
        <v>2023</v>
      </c>
      <c r="B210" s="14"/>
      <c r="C210" s="14"/>
      <c r="D210" s="14"/>
      <c r="E210" s="15"/>
    </row>
    <row r="211" spans="1:5" x14ac:dyDescent="0.25">
      <c r="A211" s="6" t="s">
        <v>172</v>
      </c>
      <c r="B211" s="16">
        <v>21</v>
      </c>
      <c r="C211" s="16">
        <v>20</v>
      </c>
      <c r="D211" s="16"/>
      <c r="E211" s="17"/>
    </row>
    <row r="212" spans="1:5" x14ac:dyDescent="0.25">
      <c r="A212" s="6" t="s">
        <v>173</v>
      </c>
      <c r="B212" s="16">
        <v>18</v>
      </c>
      <c r="C212" s="16">
        <v>20</v>
      </c>
      <c r="D212" s="16"/>
      <c r="E212" s="17"/>
    </row>
    <row r="213" spans="1:5" x14ac:dyDescent="0.25">
      <c r="A213" s="6" t="s">
        <v>174</v>
      </c>
      <c r="B213" s="16">
        <v>14</v>
      </c>
      <c r="C213" s="16">
        <v>2</v>
      </c>
      <c r="D213" s="16"/>
      <c r="E213" s="17"/>
    </row>
    <row r="214" spans="1:5" x14ac:dyDescent="0.25">
      <c r="A214" s="6" t="s">
        <v>175</v>
      </c>
      <c r="B214" s="16">
        <v>18</v>
      </c>
      <c r="C214" s="16">
        <v>25</v>
      </c>
      <c r="D214" s="16"/>
      <c r="E214" s="17"/>
    </row>
    <row r="215" spans="1:5" x14ac:dyDescent="0.25">
      <c r="A215" s="6" t="s">
        <v>176</v>
      </c>
      <c r="B215" s="16">
        <v>18</v>
      </c>
      <c r="C215" s="16">
        <v>38</v>
      </c>
      <c r="D215" s="16"/>
      <c r="E215" s="17"/>
    </row>
    <row r="216" spans="1:5" x14ac:dyDescent="0.25">
      <c r="A216" s="6" t="s">
        <v>177</v>
      </c>
      <c r="B216" s="16">
        <v>11</v>
      </c>
      <c r="C216" s="16"/>
      <c r="D216" s="16"/>
      <c r="E216" s="17"/>
    </row>
    <row r="217" spans="1:5" x14ac:dyDescent="0.25">
      <c r="A217" s="6" t="s">
        <v>178</v>
      </c>
      <c r="B217" s="16">
        <v>9</v>
      </c>
      <c r="C217" s="16"/>
      <c r="D217" s="16"/>
      <c r="E217" s="17"/>
    </row>
    <row r="218" spans="1:5" x14ac:dyDescent="0.25">
      <c r="A218" s="6" t="s">
        <v>179</v>
      </c>
      <c r="B218" s="16">
        <v>3</v>
      </c>
      <c r="C218" s="16">
        <v>2</v>
      </c>
      <c r="D218" s="16"/>
      <c r="E218" s="17"/>
    </row>
    <row r="219" spans="1:5" x14ac:dyDescent="0.25">
      <c r="A219" s="6" t="s">
        <v>180</v>
      </c>
      <c r="B219" s="16">
        <v>2</v>
      </c>
      <c r="C219" s="16">
        <v>17</v>
      </c>
      <c r="D219" s="16"/>
      <c r="E219" s="17"/>
    </row>
    <row r="220" spans="1:5" ht="15.75" thickBot="1" x14ac:dyDescent="0.3">
      <c r="A220" s="8" t="s">
        <v>148</v>
      </c>
      <c r="B220" s="18"/>
      <c r="C220" s="18"/>
      <c r="D220" s="18"/>
      <c r="E220" s="19"/>
    </row>
    <row r="221" spans="1:5" x14ac:dyDescent="0.25">
      <c r="A221" s="109"/>
      <c r="B221" s="110"/>
      <c r="C221" s="110"/>
      <c r="D221" s="110"/>
      <c r="E221" s="110"/>
    </row>
    <row r="222" spans="1:5" ht="15.75" thickBot="1" x14ac:dyDescent="0.3"/>
    <row r="223" spans="1:5" x14ac:dyDescent="0.25">
      <c r="A223" s="32" t="s">
        <v>202</v>
      </c>
      <c r="B223" s="33"/>
      <c r="C223" s="33"/>
      <c r="D223" s="33"/>
      <c r="E223" s="34"/>
    </row>
    <row r="224" spans="1:5" ht="15.75" thickBot="1" x14ac:dyDescent="0.3">
      <c r="A224" s="39"/>
      <c r="B224" s="36" t="s">
        <v>149</v>
      </c>
      <c r="C224" s="36" t="s">
        <v>150</v>
      </c>
      <c r="D224" s="36" t="s">
        <v>151</v>
      </c>
      <c r="E224" s="37" t="s">
        <v>152</v>
      </c>
    </row>
    <row r="225" spans="1:5" x14ac:dyDescent="0.25">
      <c r="A225" s="20">
        <v>2020</v>
      </c>
      <c r="B225" s="27"/>
      <c r="C225" s="27"/>
      <c r="D225" s="27"/>
      <c r="E225" s="28"/>
    </row>
    <row r="226" spans="1:5" x14ac:dyDescent="0.25">
      <c r="A226" s="6">
        <v>1</v>
      </c>
      <c r="B226" s="5"/>
      <c r="C226" s="5"/>
      <c r="D226" s="5"/>
      <c r="E226" s="10"/>
    </row>
    <row r="227" spans="1:5" x14ac:dyDescent="0.25">
      <c r="A227" s="6">
        <v>2</v>
      </c>
      <c r="B227" s="5"/>
      <c r="C227" s="5"/>
      <c r="D227" s="5"/>
      <c r="E227" s="10"/>
    </row>
    <row r="228" spans="1:5" x14ac:dyDescent="0.25">
      <c r="A228" s="6">
        <v>3</v>
      </c>
      <c r="B228" s="5">
        <v>432.5</v>
      </c>
      <c r="C228" s="5"/>
      <c r="D228" s="5"/>
      <c r="E228" s="10"/>
    </row>
    <row r="229" spans="1:5" x14ac:dyDescent="0.25">
      <c r="A229" s="6">
        <v>4</v>
      </c>
      <c r="B229" s="5">
        <v>234</v>
      </c>
      <c r="C229" s="5"/>
      <c r="D229" s="5"/>
      <c r="E229" s="10"/>
    </row>
    <row r="230" spans="1:5" x14ac:dyDescent="0.25">
      <c r="A230" s="6">
        <v>5</v>
      </c>
      <c r="B230" s="5">
        <v>7761.7499999999991</v>
      </c>
      <c r="C230" s="5">
        <v>13451.05</v>
      </c>
      <c r="D230" s="5">
        <v>14642.289999999999</v>
      </c>
      <c r="E230" s="10">
        <v>13704.9</v>
      </c>
    </row>
    <row r="231" spans="1:5" x14ac:dyDescent="0.25">
      <c r="A231" s="6">
        <v>6</v>
      </c>
      <c r="B231" s="5">
        <v>30190.9</v>
      </c>
      <c r="C231" s="5">
        <v>31441.05</v>
      </c>
      <c r="D231" s="5">
        <v>29501.059999999998</v>
      </c>
      <c r="E231" s="10">
        <v>32287.17</v>
      </c>
    </row>
    <row r="232" spans="1:5" x14ac:dyDescent="0.25">
      <c r="A232" s="6">
        <v>7</v>
      </c>
      <c r="B232" s="5">
        <v>15213.85</v>
      </c>
      <c r="C232" s="5">
        <v>14529</v>
      </c>
      <c r="D232" s="5">
        <v>13058.84</v>
      </c>
      <c r="E232" s="10">
        <v>18503.869999999995</v>
      </c>
    </row>
    <row r="233" spans="1:5" x14ac:dyDescent="0.25">
      <c r="A233" s="6">
        <v>8</v>
      </c>
      <c r="B233" s="5">
        <v>2078.65</v>
      </c>
      <c r="C233" s="5">
        <v>385</v>
      </c>
      <c r="D233" s="5">
        <v>359</v>
      </c>
      <c r="E233" s="10">
        <v>520</v>
      </c>
    </row>
    <row r="234" spans="1:5" x14ac:dyDescent="0.25">
      <c r="A234" s="6">
        <v>9</v>
      </c>
      <c r="B234" s="5">
        <v>1941.5</v>
      </c>
      <c r="C234" s="5">
        <v>329.5</v>
      </c>
      <c r="D234" s="5">
        <v>265</v>
      </c>
      <c r="E234" s="10">
        <v>461</v>
      </c>
    </row>
    <row r="235" spans="1:5" x14ac:dyDescent="0.25">
      <c r="A235" s="23">
        <v>10</v>
      </c>
      <c r="B235" s="5">
        <v>995</v>
      </c>
      <c r="C235" s="5"/>
      <c r="D235" s="5"/>
      <c r="E235" s="10"/>
    </row>
    <row r="236" spans="1:5" x14ac:dyDescent="0.25">
      <c r="A236" s="92">
        <v>11</v>
      </c>
      <c r="B236" s="73">
        <v>304</v>
      </c>
      <c r="C236" s="73"/>
      <c r="D236" s="73"/>
      <c r="E236" s="74"/>
    </row>
    <row r="237" spans="1:5" ht="15.75" thickBot="1" x14ac:dyDescent="0.3">
      <c r="A237" s="13" t="s">
        <v>148</v>
      </c>
      <c r="B237" s="11"/>
      <c r="C237" s="11"/>
      <c r="D237" s="11"/>
      <c r="E237" s="12"/>
    </row>
    <row r="238" spans="1:5" x14ac:dyDescent="0.25">
      <c r="A238" s="20">
        <v>2021</v>
      </c>
      <c r="B238" s="27"/>
      <c r="C238" s="27"/>
      <c r="D238" s="27"/>
      <c r="E238" s="28"/>
    </row>
    <row r="239" spans="1:5" x14ac:dyDescent="0.25">
      <c r="A239" s="6">
        <v>1</v>
      </c>
      <c r="B239" s="5"/>
      <c r="C239" s="5"/>
      <c r="D239" s="5"/>
      <c r="E239" s="10"/>
    </row>
    <row r="240" spans="1:5" x14ac:dyDescent="0.25">
      <c r="A240" s="6">
        <v>2</v>
      </c>
      <c r="B240" s="5"/>
      <c r="C240" s="5"/>
      <c r="D240" s="5"/>
      <c r="E240" s="10"/>
    </row>
    <row r="241" spans="1:6" x14ac:dyDescent="0.25">
      <c r="A241" s="6">
        <v>3</v>
      </c>
      <c r="B241" s="5"/>
      <c r="C241" s="5"/>
      <c r="D241" s="5"/>
      <c r="E241" s="10">
        <v>200</v>
      </c>
    </row>
    <row r="242" spans="1:6" x14ac:dyDescent="0.25">
      <c r="A242" s="6">
        <v>4</v>
      </c>
      <c r="B242" s="5"/>
      <c r="C242" s="5"/>
      <c r="D242" s="5"/>
      <c r="E242" s="10"/>
    </row>
    <row r="243" spans="1:6" x14ac:dyDescent="0.25">
      <c r="A243" s="6">
        <v>5</v>
      </c>
      <c r="B243" s="5">
        <v>13958.17</v>
      </c>
      <c r="C243" s="5">
        <v>14935.280000000002</v>
      </c>
      <c r="D243" s="5">
        <v>14217.03</v>
      </c>
      <c r="E243" s="10">
        <v>19513.38</v>
      </c>
    </row>
    <row r="244" spans="1:6" x14ac:dyDescent="0.25">
      <c r="A244" s="6">
        <v>6</v>
      </c>
      <c r="B244" s="5">
        <v>26038.5</v>
      </c>
      <c r="C244" s="5">
        <v>27048.269999999997</v>
      </c>
      <c r="D244" s="5">
        <v>25447.750000000004</v>
      </c>
      <c r="E244" s="10">
        <v>26304.149999999998</v>
      </c>
    </row>
    <row r="245" spans="1:6" x14ac:dyDescent="0.25">
      <c r="A245" s="6">
        <v>7</v>
      </c>
      <c r="B245" s="5">
        <v>17212.099999999999</v>
      </c>
      <c r="C245" s="5">
        <v>21728.35</v>
      </c>
      <c r="D245" s="5">
        <v>19839.099999999999</v>
      </c>
      <c r="E245" s="10">
        <v>27895.75</v>
      </c>
    </row>
    <row r="246" spans="1:6" x14ac:dyDescent="0.25">
      <c r="A246" s="6">
        <v>8</v>
      </c>
      <c r="B246" s="5">
        <v>727</v>
      </c>
      <c r="C246" s="5">
        <v>724.5</v>
      </c>
      <c r="D246" s="5">
        <v>592</v>
      </c>
      <c r="E246" s="10">
        <v>666</v>
      </c>
    </row>
    <row r="247" spans="1:6" x14ac:dyDescent="0.25">
      <c r="A247" s="6">
        <v>9</v>
      </c>
      <c r="B247" s="5">
        <v>360</v>
      </c>
      <c r="C247" s="5">
        <v>461</v>
      </c>
      <c r="D247" s="5">
        <v>664</v>
      </c>
      <c r="E247" s="10">
        <v>924</v>
      </c>
    </row>
    <row r="248" spans="1:6" x14ac:dyDescent="0.25">
      <c r="A248" s="6">
        <v>10</v>
      </c>
      <c r="B248" s="5"/>
      <c r="C248" s="5">
        <v>272</v>
      </c>
      <c r="D248" s="5">
        <v>304</v>
      </c>
      <c r="E248" s="10">
        <v>468</v>
      </c>
    </row>
    <row r="249" spans="1:6" ht="15.75" thickBot="1" x14ac:dyDescent="0.3">
      <c r="A249" s="8" t="s">
        <v>148</v>
      </c>
      <c r="B249" s="11"/>
      <c r="C249" s="11"/>
      <c r="D249" s="11"/>
      <c r="E249" s="12"/>
    </row>
    <row r="250" spans="1:6" x14ac:dyDescent="0.25">
      <c r="A250" s="20">
        <v>2022</v>
      </c>
      <c r="B250" s="27"/>
      <c r="C250" s="27"/>
      <c r="D250" s="27"/>
      <c r="E250" s="28"/>
    </row>
    <row r="251" spans="1:6" x14ac:dyDescent="0.25">
      <c r="A251" s="93">
        <v>1</v>
      </c>
      <c r="B251" s="21"/>
      <c r="C251" s="21"/>
      <c r="D251" s="21"/>
      <c r="E251" s="22"/>
    </row>
    <row r="252" spans="1:6" x14ac:dyDescent="0.25">
      <c r="A252" s="93">
        <v>2</v>
      </c>
      <c r="B252" s="5"/>
      <c r="C252" s="5"/>
      <c r="D252" s="5"/>
      <c r="E252" s="10"/>
      <c r="F252" s="3"/>
    </row>
    <row r="253" spans="1:6" x14ac:dyDescent="0.25">
      <c r="A253" s="6">
        <v>3</v>
      </c>
      <c r="B253" s="5">
        <v>384</v>
      </c>
      <c r="C253" s="5">
        <v>408</v>
      </c>
      <c r="D253" s="5">
        <v>376</v>
      </c>
      <c r="E253" s="10">
        <v>408</v>
      </c>
      <c r="F253" s="3"/>
    </row>
    <row r="254" spans="1:6" x14ac:dyDescent="0.25">
      <c r="A254" s="6">
        <v>4</v>
      </c>
      <c r="B254" s="5"/>
      <c r="C254" s="5"/>
      <c r="D254" s="5"/>
      <c r="E254" s="10"/>
      <c r="F254" s="3"/>
    </row>
    <row r="255" spans="1:6" x14ac:dyDescent="0.25">
      <c r="A255" s="6">
        <v>5</v>
      </c>
      <c r="B255" s="5">
        <v>18256.700000000004</v>
      </c>
      <c r="C255" s="5">
        <v>13406.25</v>
      </c>
      <c r="D255" s="5">
        <v>379.7</v>
      </c>
      <c r="E255" s="10">
        <v>28</v>
      </c>
      <c r="F255" s="3"/>
    </row>
    <row r="256" spans="1:6" x14ac:dyDescent="0.25">
      <c r="A256" s="6">
        <v>6</v>
      </c>
      <c r="B256" s="5">
        <v>17524.5</v>
      </c>
      <c r="C256" s="5">
        <v>12139.5</v>
      </c>
      <c r="D256" s="5">
        <v>23777</v>
      </c>
      <c r="E256" s="10">
        <v>22748.75</v>
      </c>
      <c r="F256" s="3"/>
    </row>
    <row r="257" spans="1:6" x14ac:dyDescent="0.25">
      <c r="A257" s="6">
        <v>7</v>
      </c>
      <c r="B257" s="5">
        <v>17548.5</v>
      </c>
      <c r="C257" s="5">
        <v>11805.35</v>
      </c>
      <c r="D257" s="5">
        <v>13329.5</v>
      </c>
      <c r="E257" s="10">
        <v>11977.5</v>
      </c>
      <c r="F257" s="3"/>
    </row>
    <row r="258" spans="1:6" x14ac:dyDescent="0.25">
      <c r="A258" s="6">
        <v>8</v>
      </c>
      <c r="B258" s="5">
        <v>572.5</v>
      </c>
      <c r="C258" s="5">
        <v>473</v>
      </c>
      <c r="D258" s="5">
        <v>930</v>
      </c>
      <c r="E258" s="10">
        <v>510</v>
      </c>
      <c r="F258" s="3"/>
    </row>
    <row r="259" spans="1:6" x14ac:dyDescent="0.25">
      <c r="A259" s="6">
        <v>9</v>
      </c>
      <c r="B259" s="5">
        <v>756</v>
      </c>
      <c r="C259" s="5">
        <v>648</v>
      </c>
      <c r="D259" s="5">
        <v>454</v>
      </c>
      <c r="E259" s="10">
        <v>404</v>
      </c>
      <c r="F259" s="3"/>
    </row>
    <row r="260" spans="1:6" x14ac:dyDescent="0.25">
      <c r="A260" s="6">
        <v>10</v>
      </c>
      <c r="B260" s="5">
        <v>32</v>
      </c>
      <c r="C260" s="5">
        <v>52</v>
      </c>
      <c r="D260" s="5">
        <v>128</v>
      </c>
      <c r="E260" s="10">
        <v>420</v>
      </c>
      <c r="F260" s="3"/>
    </row>
    <row r="261" spans="1:6" ht="15.75" thickBot="1" x14ac:dyDescent="0.3">
      <c r="A261" s="24" t="s">
        <v>148</v>
      </c>
      <c r="B261" s="25"/>
      <c r="C261" s="11"/>
      <c r="D261" s="11"/>
      <c r="E261" s="26"/>
    </row>
    <row r="262" spans="1:6" x14ac:dyDescent="0.25">
      <c r="A262" s="20">
        <v>2023</v>
      </c>
      <c r="B262" s="27"/>
      <c r="C262" s="27"/>
      <c r="D262" s="27"/>
      <c r="E262" s="28"/>
    </row>
    <row r="263" spans="1:6" x14ac:dyDescent="0.25">
      <c r="A263" s="93">
        <v>1</v>
      </c>
      <c r="B263" s="21"/>
      <c r="C263" s="21"/>
      <c r="D263" s="21"/>
      <c r="E263" s="22"/>
    </row>
    <row r="264" spans="1:6" x14ac:dyDescent="0.25">
      <c r="A264" s="93">
        <v>2</v>
      </c>
      <c r="B264" s="5"/>
      <c r="C264" s="5"/>
      <c r="D264" s="5"/>
      <c r="E264" s="10"/>
    </row>
    <row r="265" spans="1:6" x14ac:dyDescent="0.25">
      <c r="A265" s="6">
        <v>3</v>
      </c>
      <c r="B265" s="5">
        <v>410</v>
      </c>
      <c r="C265" s="5">
        <v>376</v>
      </c>
      <c r="D265" s="5"/>
      <c r="E265" s="10"/>
    </row>
    <row r="266" spans="1:6" x14ac:dyDescent="0.25">
      <c r="A266" s="6">
        <v>4</v>
      </c>
      <c r="B266" s="5"/>
      <c r="C266" s="5"/>
      <c r="D266" s="5"/>
      <c r="E266" s="10"/>
    </row>
    <row r="267" spans="1:6" x14ac:dyDescent="0.25">
      <c r="A267" s="6">
        <v>5</v>
      </c>
      <c r="B267" s="5"/>
      <c r="C267" s="5"/>
      <c r="D267" s="5"/>
      <c r="E267" s="10"/>
    </row>
    <row r="268" spans="1:6" x14ac:dyDescent="0.25">
      <c r="A268" s="6">
        <v>6</v>
      </c>
      <c r="B268" s="5">
        <v>21111.609999999997</v>
      </c>
      <c r="C268" s="5">
        <v>21956.799999999999</v>
      </c>
      <c r="D268" s="5"/>
      <c r="E268" s="10"/>
    </row>
    <row r="269" spans="1:6" x14ac:dyDescent="0.25">
      <c r="A269" s="6">
        <v>7</v>
      </c>
      <c r="B269" s="5">
        <v>10170.799999999999</v>
      </c>
      <c r="C269" s="5">
        <v>7284.6</v>
      </c>
      <c r="D269" s="5"/>
      <c r="E269" s="10"/>
    </row>
    <row r="270" spans="1:6" x14ac:dyDescent="0.25">
      <c r="A270" s="6">
        <v>8</v>
      </c>
      <c r="B270" s="5">
        <v>760</v>
      </c>
      <c r="C270" s="5">
        <v>352</v>
      </c>
      <c r="D270" s="5"/>
      <c r="E270" s="10"/>
    </row>
    <row r="271" spans="1:6" x14ac:dyDescent="0.25">
      <c r="A271" s="6">
        <v>9</v>
      </c>
      <c r="B271" s="5">
        <v>698</v>
      </c>
      <c r="C271" s="5">
        <v>46</v>
      </c>
      <c r="D271" s="5"/>
      <c r="E271" s="10"/>
    </row>
    <row r="272" spans="1:6" x14ac:dyDescent="0.25">
      <c r="A272" s="6">
        <v>10</v>
      </c>
      <c r="B272" s="5">
        <v>573</v>
      </c>
      <c r="C272" s="5">
        <v>614</v>
      </c>
      <c r="D272" s="5"/>
      <c r="E272" s="10"/>
    </row>
    <row r="273" spans="1:5" ht="15.75" thickBot="1" x14ac:dyDescent="0.3">
      <c r="A273" s="24" t="s">
        <v>148</v>
      </c>
      <c r="B273" s="25"/>
      <c r="C273" s="11"/>
      <c r="D273" s="11"/>
      <c r="E273" s="26"/>
    </row>
    <row r="274" spans="1:5" x14ac:dyDescent="0.25">
      <c r="A274" s="4"/>
      <c r="B274" s="4"/>
      <c r="C274" s="108"/>
      <c r="D274" s="108"/>
      <c r="E274" s="4"/>
    </row>
    <row r="275" spans="1:5" ht="15.75" thickBot="1" x14ac:dyDescent="0.3"/>
    <row r="276" spans="1:5" x14ac:dyDescent="0.25">
      <c r="A276" s="32" t="s">
        <v>203</v>
      </c>
      <c r="B276" s="42"/>
      <c r="C276" s="42"/>
      <c r="D276" s="42"/>
      <c r="E276" s="43"/>
    </row>
    <row r="277" spans="1:5" ht="15.75" thickBot="1" x14ac:dyDescent="0.3">
      <c r="A277" s="46"/>
      <c r="B277" s="31" t="s">
        <v>149</v>
      </c>
      <c r="C277" s="31" t="s">
        <v>150</v>
      </c>
      <c r="D277" s="31" t="s">
        <v>151</v>
      </c>
      <c r="E277" s="38" t="s">
        <v>152</v>
      </c>
    </row>
    <row r="278" spans="1:5" x14ac:dyDescent="0.25">
      <c r="A278" s="20">
        <v>2020</v>
      </c>
      <c r="B278" s="101">
        <v>3.5000000000000003E-2</v>
      </c>
      <c r="C278" s="101">
        <v>1.2999999999999999E-2</v>
      </c>
      <c r="D278" s="101">
        <v>1.2999999999999999E-2</v>
      </c>
      <c r="E278" s="103">
        <v>2.5999999999999999E-2</v>
      </c>
    </row>
    <row r="279" spans="1:5" x14ac:dyDescent="0.25">
      <c r="A279" s="7">
        <v>2021</v>
      </c>
      <c r="B279" s="102">
        <v>3.5000000000000003E-2</v>
      </c>
      <c r="C279" s="102">
        <v>3.2000000000000001E-2</v>
      </c>
      <c r="D279" s="102">
        <v>3.5999999999999997E-2</v>
      </c>
      <c r="E279" s="104">
        <v>5.6000000000000001E-2</v>
      </c>
    </row>
    <row r="280" spans="1:5" ht="15.75" thickBot="1" x14ac:dyDescent="0.3">
      <c r="A280" s="57">
        <v>2022</v>
      </c>
      <c r="B280" s="105">
        <v>7.6999999999999999E-2</v>
      </c>
      <c r="C280" s="105">
        <v>7.2999999999999995E-2</v>
      </c>
      <c r="D280" s="105">
        <v>8.3000000000000004E-2</v>
      </c>
      <c r="E280" s="106">
        <v>0.03</v>
      </c>
    </row>
    <row r="281" spans="1:5" ht="15.75" thickBot="1" x14ac:dyDescent="0.3">
      <c r="A281" s="57">
        <v>2023</v>
      </c>
      <c r="B281" s="105">
        <v>1.7999999999999999E-2</v>
      </c>
      <c r="C281" s="105">
        <v>1.6E-2</v>
      </c>
      <c r="D281" s="105"/>
      <c r="E281" s="106"/>
    </row>
    <row r="283" spans="1:5" ht="15.75" thickBot="1" x14ac:dyDescent="0.3"/>
    <row r="284" spans="1:5" x14ac:dyDescent="0.25">
      <c r="A284" s="32" t="s">
        <v>204</v>
      </c>
      <c r="B284" s="33"/>
      <c r="C284" s="33"/>
      <c r="D284" s="33"/>
      <c r="E284" s="34"/>
    </row>
    <row r="285" spans="1:5" ht="15.75" thickBot="1" x14ac:dyDescent="0.3">
      <c r="A285" s="39"/>
      <c r="B285" s="36" t="s">
        <v>149</v>
      </c>
      <c r="C285" s="36" t="s">
        <v>150</v>
      </c>
      <c r="D285" s="36" t="s">
        <v>151</v>
      </c>
      <c r="E285" s="37" t="s">
        <v>152</v>
      </c>
    </row>
    <row r="286" spans="1:5" x14ac:dyDescent="0.25">
      <c r="A286" s="86">
        <v>2020</v>
      </c>
      <c r="B286" s="83"/>
      <c r="C286" s="83"/>
      <c r="D286" s="83"/>
      <c r="E286" s="84"/>
    </row>
    <row r="287" spans="1:5" ht="15.75" thickBot="1" x14ac:dyDescent="0.3">
      <c r="A287" s="87" t="s">
        <v>181</v>
      </c>
      <c r="B287" s="85">
        <v>59400.149999999987</v>
      </c>
      <c r="C287" s="85">
        <v>60135.599999999991</v>
      </c>
      <c r="D287" s="85">
        <v>57826.189999999988</v>
      </c>
      <c r="E287" s="88">
        <v>65476.939999999995</v>
      </c>
    </row>
    <row r="288" spans="1:5" ht="15.75" thickBot="1" x14ac:dyDescent="0.3">
      <c r="A288" s="60">
        <v>2021</v>
      </c>
      <c r="B288" s="61"/>
      <c r="C288" s="61"/>
      <c r="D288" s="61"/>
      <c r="E288" s="62"/>
    </row>
    <row r="289" spans="1:6" ht="15.75" thickBot="1" x14ac:dyDescent="0.3">
      <c r="A289" s="94" t="s">
        <v>181</v>
      </c>
      <c r="B289" s="58">
        <v>58295.77</v>
      </c>
      <c r="C289" s="58">
        <v>65169.399999999987</v>
      </c>
      <c r="D289" s="58">
        <v>61063.880000000005</v>
      </c>
      <c r="E289" s="59">
        <v>75971.28</v>
      </c>
    </row>
    <row r="290" spans="1:6" ht="15.75" thickBot="1" x14ac:dyDescent="0.3">
      <c r="A290" s="60">
        <v>2022</v>
      </c>
      <c r="B290" s="61"/>
      <c r="C290" s="61"/>
      <c r="D290" s="61"/>
      <c r="E290" s="62"/>
    </row>
    <row r="291" spans="1:6" ht="15.75" thickBot="1" x14ac:dyDescent="0.3">
      <c r="A291" s="95" t="s">
        <v>181</v>
      </c>
      <c r="B291" s="96">
        <v>55074.2</v>
      </c>
      <c r="C291" s="96">
        <v>38932.1</v>
      </c>
      <c r="D291" s="96">
        <v>39374.19999999999</v>
      </c>
      <c r="E291" s="97">
        <v>36496.25</v>
      </c>
      <c r="F291" s="3"/>
    </row>
    <row r="292" spans="1:6" ht="15.75" thickBot="1" x14ac:dyDescent="0.3">
      <c r="A292" s="60">
        <v>2023</v>
      </c>
      <c r="B292" s="61"/>
      <c r="C292" s="61"/>
      <c r="D292" s="61"/>
      <c r="E292" s="62"/>
      <c r="F292" s="3"/>
    </row>
    <row r="293" spans="1:6" ht="15.75" thickBot="1" x14ac:dyDescent="0.3">
      <c r="A293" s="95" t="s">
        <v>181</v>
      </c>
      <c r="B293" s="96">
        <v>33723.409999999996</v>
      </c>
      <c r="C293" s="96">
        <v>30629</v>
      </c>
      <c r="D293" s="96"/>
      <c r="E293" s="97"/>
      <c r="F293" s="3"/>
    </row>
    <row r="295" spans="1:6" ht="15.75" thickBot="1" x14ac:dyDescent="0.3"/>
    <row r="296" spans="1:6" x14ac:dyDescent="0.25">
      <c r="A296" s="32" t="s">
        <v>205</v>
      </c>
      <c r="B296" s="42"/>
      <c r="C296" s="42"/>
      <c r="D296" s="42"/>
      <c r="E296" s="43"/>
    </row>
    <row r="297" spans="1:6" ht="15.75" thickBot="1" x14ac:dyDescent="0.3">
      <c r="A297" s="46"/>
      <c r="B297" s="31" t="s">
        <v>149</v>
      </c>
      <c r="C297" s="31" t="s">
        <v>150</v>
      </c>
      <c r="D297" s="31" t="s">
        <v>151</v>
      </c>
      <c r="E297" s="38" t="s">
        <v>152</v>
      </c>
    </row>
    <row r="298" spans="1:6" ht="15.75" thickBot="1" x14ac:dyDescent="0.3">
      <c r="A298" s="60">
        <v>2020</v>
      </c>
      <c r="B298" s="65"/>
      <c r="C298" s="65"/>
      <c r="D298" s="65"/>
      <c r="E298" s="66"/>
    </row>
    <row r="299" spans="1:6" x14ac:dyDescent="0.25">
      <c r="A299" s="56" t="s">
        <v>182</v>
      </c>
      <c r="B299" s="5">
        <v>248</v>
      </c>
      <c r="C299" s="5"/>
      <c r="D299" s="5"/>
      <c r="E299" s="10"/>
    </row>
    <row r="300" spans="1:6" x14ac:dyDescent="0.25">
      <c r="A300" s="56" t="s">
        <v>183</v>
      </c>
      <c r="B300" s="5">
        <v>233.9</v>
      </c>
      <c r="C300" s="5">
        <v>504</v>
      </c>
      <c r="D300" s="5">
        <v>73.5</v>
      </c>
      <c r="E300" s="10">
        <v>477</v>
      </c>
    </row>
    <row r="301" spans="1:6" x14ac:dyDescent="0.25">
      <c r="A301" s="56" t="s">
        <v>184</v>
      </c>
      <c r="B301" s="5">
        <v>234</v>
      </c>
      <c r="C301" s="5"/>
      <c r="D301" s="5"/>
      <c r="E301" s="10"/>
    </row>
    <row r="302" spans="1:6" x14ac:dyDescent="0.25">
      <c r="A302" s="56" t="s">
        <v>185</v>
      </c>
      <c r="B302" s="5">
        <v>432.5</v>
      </c>
      <c r="C302" s="5"/>
      <c r="D302" s="5"/>
      <c r="E302" s="10"/>
    </row>
    <row r="303" spans="1:6" x14ac:dyDescent="0.25">
      <c r="A303" s="56" t="s">
        <v>186</v>
      </c>
      <c r="B303" s="5">
        <v>867.2</v>
      </c>
      <c r="C303" s="5">
        <v>628.5</v>
      </c>
      <c r="D303" s="5">
        <v>308</v>
      </c>
      <c r="E303" s="10">
        <v>368</v>
      </c>
    </row>
    <row r="304" spans="1:6" x14ac:dyDescent="0.25">
      <c r="A304" s="56" t="s">
        <v>187</v>
      </c>
      <c r="B304" s="5">
        <v>86.5</v>
      </c>
      <c r="C304" s="5"/>
      <c r="D304" s="5"/>
      <c r="E304" s="10"/>
    </row>
    <row r="305" spans="1:5" x14ac:dyDescent="0.25">
      <c r="A305" s="56" t="s">
        <v>188</v>
      </c>
      <c r="B305" s="5">
        <v>5319.15</v>
      </c>
      <c r="C305" s="5">
        <v>714.5</v>
      </c>
      <c r="D305" s="5">
        <v>624</v>
      </c>
      <c r="E305" s="10">
        <v>981</v>
      </c>
    </row>
    <row r="306" spans="1:5" ht="15.75" thickBot="1" x14ac:dyDescent="0.3">
      <c r="A306" s="56" t="s">
        <v>189</v>
      </c>
      <c r="B306" s="5">
        <v>51978.899999999987</v>
      </c>
      <c r="C306" s="5">
        <v>58288.599999999991</v>
      </c>
      <c r="D306" s="5">
        <v>56820.689999999995</v>
      </c>
      <c r="E306" s="10">
        <v>63650.939999999995</v>
      </c>
    </row>
    <row r="307" spans="1:5" ht="15.75" thickBot="1" x14ac:dyDescent="0.3">
      <c r="A307" s="60">
        <v>2021</v>
      </c>
      <c r="B307" s="63"/>
      <c r="C307" s="63"/>
      <c r="D307" s="63"/>
      <c r="E307" s="64"/>
    </row>
    <row r="308" spans="1:5" x14ac:dyDescent="0.25">
      <c r="A308" s="56" t="s">
        <v>183</v>
      </c>
      <c r="B308" s="5">
        <v>180</v>
      </c>
      <c r="C308" s="5"/>
      <c r="D308" s="5"/>
      <c r="E308" s="10"/>
    </row>
    <row r="309" spans="1:5" x14ac:dyDescent="0.25">
      <c r="A309" s="56" t="s">
        <v>186</v>
      </c>
      <c r="B309" s="5">
        <v>128</v>
      </c>
      <c r="C309" s="5">
        <v>390</v>
      </c>
      <c r="D309" s="5">
        <v>358.5</v>
      </c>
      <c r="E309" s="10">
        <v>408</v>
      </c>
    </row>
    <row r="310" spans="1:5" x14ac:dyDescent="0.25">
      <c r="A310" s="56" t="s">
        <v>188</v>
      </c>
      <c r="B310" s="5">
        <v>1087</v>
      </c>
      <c r="C310" s="5">
        <v>1185.5</v>
      </c>
      <c r="D310" s="5">
        <v>1256</v>
      </c>
      <c r="E310" s="10">
        <v>1590</v>
      </c>
    </row>
    <row r="311" spans="1:5" x14ac:dyDescent="0.25">
      <c r="A311" s="75" t="s">
        <v>189</v>
      </c>
      <c r="B311" s="73">
        <v>56900.77</v>
      </c>
      <c r="C311" s="73">
        <v>63321.899999999987</v>
      </c>
      <c r="D311" s="73">
        <v>59145.380000000005</v>
      </c>
      <c r="E311" s="74">
        <v>73505.279999999999</v>
      </c>
    </row>
    <row r="312" spans="1:5" ht="15.75" thickBot="1" x14ac:dyDescent="0.3">
      <c r="A312" s="56" t="s">
        <v>190</v>
      </c>
      <c r="B312" s="5"/>
      <c r="C312" s="5">
        <v>272</v>
      </c>
      <c r="D312" s="5">
        <v>304</v>
      </c>
      <c r="E312" s="10">
        <v>468</v>
      </c>
    </row>
    <row r="313" spans="1:5" ht="15.75" thickBot="1" x14ac:dyDescent="0.3">
      <c r="A313" s="60">
        <v>2022</v>
      </c>
      <c r="B313" s="61"/>
      <c r="C313" s="61"/>
      <c r="D313" s="61"/>
      <c r="E313" s="62"/>
    </row>
    <row r="314" spans="1:5" x14ac:dyDescent="0.25">
      <c r="A314" s="77" t="s">
        <v>186</v>
      </c>
      <c r="B314" s="58">
        <v>615</v>
      </c>
      <c r="C314" s="58"/>
      <c r="D314" s="58"/>
      <c r="E314" s="76"/>
    </row>
    <row r="315" spans="1:5" x14ac:dyDescent="0.25">
      <c r="A315" s="77" t="s">
        <v>188</v>
      </c>
      <c r="B315" s="58"/>
      <c r="C315" s="58">
        <v>1173</v>
      </c>
      <c r="D315" s="58"/>
      <c r="E315" s="76"/>
    </row>
    <row r="316" spans="1:5" x14ac:dyDescent="0.25">
      <c r="A316" s="77" t="s">
        <v>189</v>
      </c>
      <c r="B316" s="58">
        <v>53353</v>
      </c>
      <c r="C316" s="58">
        <v>37583.1</v>
      </c>
      <c r="D316" s="58">
        <v>37862.19999999999</v>
      </c>
      <c r="E316" s="76">
        <v>35162.25</v>
      </c>
    </row>
    <row r="317" spans="1:5" x14ac:dyDescent="0.25">
      <c r="A317" s="77" t="s">
        <v>190</v>
      </c>
      <c r="B317" s="58">
        <v>32</v>
      </c>
      <c r="C317" s="58"/>
      <c r="D317" s="58"/>
      <c r="E317" s="76">
        <v>420</v>
      </c>
    </row>
    <row r="318" spans="1:5" x14ac:dyDescent="0.25">
      <c r="A318" s="77" t="s">
        <v>191</v>
      </c>
      <c r="B318" s="58">
        <v>1073.5</v>
      </c>
      <c r="C318" s="58"/>
      <c r="D318" s="58">
        <v>1212.5</v>
      </c>
      <c r="E318" s="76">
        <v>724</v>
      </c>
    </row>
    <row r="319" spans="1:5" ht="15.75" thickBot="1" x14ac:dyDescent="0.3">
      <c r="A319" s="77" t="s">
        <v>192</v>
      </c>
      <c r="B319" s="58"/>
      <c r="C319" s="58">
        <v>176</v>
      </c>
      <c r="D319" s="58">
        <v>299.5</v>
      </c>
      <c r="E319" s="76">
        <v>190</v>
      </c>
    </row>
    <row r="320" spans="1:5" ht="15.75" thickBot="1" x14ac:dyDescent="0.3">
      <c r="A320" s="60">
        <v>2023</v>
      </c>
      <c r="B320" s="63"/>
      <c r="C320" s="63"/>
      <c r="D320" s="63"/>
      <c r="E320" s="64"/>
    </row>
    <row r="321" spans="1:5" x14ac:dyDescent="0.25">
      <c r="A321" s="118" t="s">
        <v>188</v>
      </c>
      <c r="B321" s="29"/>
      <c r="C321" s="29">
        <v>285</v>
      </c>
      <c r="D321" s="29"/>
      <c r="E321" s="15"/>
    </row>
    <row r="322" spans="1:5" x14ac:dyDescent="0.25">
      <c r="A322" s="77" t="s">
        <v>189</v>
      </c>
      <c r="B322" s="58">
        <v>32060.409999999996</v>
      </c>
      <c r="C322" s="58">
        <v>29969.399999999998</v>
      </c>
      <c r="D322" s="58"/>
      <c r="E322" s="76"/>
    </row>
    <row r="323" spans="1:5" x14ac:dyDescent="0.25">
      <c r="A323" s="77" t="s">
        <v>190</v>
      </c>
      <c r="B323" s="58">
        <v>330</v>
      </c>
      <c r="C323" s="58">
        <v>375</v>
      </c>
      <c r="D323" s="58"/>
      <c r="E323" s="76"/>
    </row>
    <row r="324" spans="1:5" ht="15.75" thickBot="1" x14ac:dyDescent="0.3">
      <c r="A324" s="119" t="s">
        <v>193</v>
      </c>
      <c r="B324" s="120">
        <v>1333</v>
      </c>
      <c r="C324" s="120"/>
      <c r="D324" s="120"/>
      <c r="E324" s="121"/>
    </row>
  </sheetData>
  <sortState ref="A365:E486">
    <sortCondition ref="A365:A486"/>
  </sortState>
  <pageMargins left="0.7" right="0.7" top="0.75" bottom="0.75" header="0.3" footer="0.3"/>
  <pageSetup paperSize="9" orientation="portrait" r:id="rId1"/>
  <ignoredErrors>
    <ignoredError sqref="F30:F33 F53:F5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afname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Visser, Christa</cp:lastModifiedBy>
  <dcterms:created xsi:type="dcterms:W3CDTF">2018-08-27T07:02:04Z</dcterms:created>
  <dcterms:modified xsi:type="dcterms:W3CDTF">2023-10-16T16:31:49Z</dcterms:modified>
</cp:coreProperties>
</file>