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EZK LNV JenV\EA IFA EZK-LNV-JenV 2024\_6 BD\WORD en Onbeveiligd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afname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F34" i="13" l="1"/>
  <c r="F58" i="13" l="1"/>
  <c r="E18" i="13" l="1"/>
  <c r="D18" i="13"/>
  <c r="C18" i="13"/>
  <c r="B18" i="13"/>
  <c r="F18" i="13" l="1"/>
  <c r="F57" i="13"/>
  <c r="F56" i="13"/>
  <c r="F55" i="13"/>
  <c r="F33" i="13"/>
  <c r="F32" i="13"/>
  <c r="F31" i="13"/>
  <c r="E17" i="13" l="1"/>
  <c r="E16" i="13"/>
  <c r="E15" i="13"/>
  <c r="D17" i="13"/>
  <c r="D16" i="13"/>
  <c r="D15" i="13"/>
  <c r="C17" i="13"/>
  <c r="C16" i="13"/>
  <c r="C15" i="13"/>
  <c r="B17" i="13"/>
  <c r="B16" i="13"/>
  <c r="B15" i="13"/>
  <c r="F16" i="13" l="1"/>
  <c r="F15" i="13"/>
  <c r="F17" i="13"/>
</calcChain>
</file>

<file path=xl/sharedStrings.xml><?xml version="1.0" encoding="utf-8"?>
<sst xmlns="http://schemas.openxmlformats.org/spreadsheetml/2006/main" count="434" uniqueCount="227">
  <si>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</si>
  <si>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</si>
  <si>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</si>
  <si>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</si>
  <si>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</si>
  <si>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</si>
  <si>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</si>
  <si>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</si>
  <si>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</si>
  <si>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</si>
  <si>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</si>
  <si>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</si>
  <si>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</si>
  <si>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</si>
  <si>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</si>
  <si>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</si>
  <si>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</si>
  <si>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</si>
  <si>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</si>
  <si>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</si>
  <si>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</si>
  <si>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</si>
  <si>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</si>
  <si>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</si>
  <si>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</si>
  <si>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</si>
  <si>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</si>
  <si>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</si>
  <si>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</si>
  <si>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</si>
  <si>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</si>
  <si>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</si>
  <si>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</si>
  <si>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</si>
  <si>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</si>
  <si>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</si>
  <si>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</si>
  <si>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</si>
  <si>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</si>
  <si>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</si>
  <si>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</si>
  <si>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</si>
  <si>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</si>
  <si>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</si>
  <si>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</si>
  <si>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</si>
  <si>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</si>
  <si>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</si>
  <si>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</si>
  <si>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</si>
  <si>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</si>
  <si>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</si>
  <si>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</si>
  <si>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</si>
  <si>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</si>
  <si>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</si>
  <si>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</si>
  <si>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</si>
  <si>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</si>
  <si>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</si>
  <si>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</si>
  <si>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</si>
  <si>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</si>
  <si>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</si>
  <si>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</si>
  <si>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</si>
  <si>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</si>
  <si>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</si>
  <si>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</si>
  <si>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</si>
  <si>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</si>
  <si>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</si>
  <si>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</si>
  <si>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</si>
  <si>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</si>
  <si>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</si>
  <si>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</si>
  <si>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</si>
  <si>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</si>
  <si>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</si>
  <si>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</si>
  <si>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</si>
  <si>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</si>
  <si>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</si>
  <si>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</si>
  <si>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</si>
  <si>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</si>
  <si>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</si>
  <si>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</si>
  <si>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</si>
  <si>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</si>
  <si>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</si>
  <si>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</si>
  <si>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</si>
  <si>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</si>
  <si>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</si>
  <si>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</si>
  <si>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</si>
  <si>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</si>
  <si>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</si>
  <si>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</si>
  <si>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</si>
  <si>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</si>
  <si>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</si>
  <si>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</si>
  <si>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</si>
  <si>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</si>
  <si>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</si>
  <si>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</si>
  <si>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</si>
  <si>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</si>
  <si>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</si>
  <si>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</si>
  <si>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</si>
  <si>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</si>
  <si>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</si>
  <si>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</si>
  <si>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</si>
  <si>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</si>
  <si>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</si>
  <si>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</si>
  <si>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</si>
  <si>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</si>
  <si>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</si>
  <si>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</si>
  <si>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</si>
  <si>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</si>
  <si>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</si>
  <si>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</si>
  <si>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</si>
  <si>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</si>
  <si>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</si>
  <si>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</si>
  <si>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</si>
  <si>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</si>
  <si>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</si>
  <si>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</si>
  <si>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</si>
  <si>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</si>
  <si>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</si>
  <si>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</si>
  <si>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</si>
  <si>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</si>
  <si>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</si>
  <si>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</si>
  <si>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</si>
  <si>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</si>
  <si>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</si>
  <si>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Onbekend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</si>
  <si>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</si>
  <si>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</si>
  <si>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</si>
  <si>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</si>
  <si>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</si>
  <si>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</si>
  <si>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</si>
  <si>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A</t>
  </si>
  <si>
    <t>B</t>
  </si>
  <si>
    <t>C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</si>
  <si>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</si>
  <si>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</si>
  <si>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</si>
  <si>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</si>
  <si>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</si>
  <si>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</si>
  <si>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</si>
  <si>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</si>
  <si>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</si>
  <si>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</si>
  <si>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</si>
  <si>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</si>
  <si>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</si>
  <si>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</si>
  <si>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</si>
  <si>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</si>
  <si>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</si>
  <si>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</si>
  <si>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</si>
  <si>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</si>
  <si>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</si>
  <si>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</si>
  <si>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>9561 MC</t>
  </si>
  <si>
    <t>5223 BA</t>
  </si>
  <si>
    <t>8017 JV</t>
  </si>
  <si>
    <t>2515 XP</t>
  </si>
  <si>
    <t>Adviseur Bedrijfsvoering</t>
  </si>
  <si>
    <t>Managementondersteuner</t>
  </si>
  <si>
    <t>Medewerker Administratie</t>
  </si>
  <si>
    <t>Medewerker Advisering</t>
  </si>
  <si>
    <t>Medewerker Behandelen en Ontwikkelen</t>
  </si>
  <si>
    <t>medewerker facilitair management</t>
  </si>
  <si>
    <t>Medewerker ICT / Techniek / Informatiebeheer / DIV</t>
  </si>
  <si>
    <t>Medewerker Verwerken en Behandelen</t>
  </si>
  <si>
    <t>Ondersteunend Medewerker Toezicht / Medewerker Toezicht</t>
  </si>
  <si>
    <t>Onderzoeksondersteuner</t>
  </si>
  <si>
    <t>Senior Adviseur Bedrijfsvoering</t>
  </si>
  <si>
    <t>Medior Communicatieadviseur</t>
  </si>
  <si>
    <t>2132 HA</t>
  </si>
  <si>
    <t>2283 XL</t>
  </si>
  <si>
    <t>2288 DC</t>
  </si>
  <si>
    <t>6905 AA</t>
  </si>
  <si>
    <t>3511 RS</t>
  </si>
  <si>
    <t>Boswachter</t>
  </si>
  <si>
    <t>Commissiesecretaris</t>
  </si>
  <si>
    <t>Engineer</t>
  </si>
  <si>
    <t>Logistiek medewerker</t>
  </si>
  <si>
    <t>Magazijnmedewerker</t>
  </si>
  <si>
    <t>Project medewerker</t>
  </si>
  <si>
    <t>Wetenschappelijk Medewerker</t>
  </si>
  <si>
    <t>Medewerker telefonie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</si>
  <si>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</si>
  <si>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</si>
  <si>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</si>
  <si>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</si>
  <si>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</si>
  <si>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</si>
  <si>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11: Aantal unieke personen naar leeftijdcategorie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</si>
  <si>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</si>
  <si>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</si>
  <si>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</si>
  <si>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</si>
  <si>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</si>
  <si>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Senior adviseur bedrijfsvoering</t>
  </si>
  <si>
    <t>kenmerk SSC DJI/IENEA/CV/2023-1</t>
  </si>
  <si>
    <t>versie: publicatie 17 oktober 2023</t>
  </si>
  <si>
    <t xml:space="preserve">EA IFA EZK/LNV/JenV 2024 </t>
  </si>
  <si>
    <t>BIJLAGE H2   Historische inhuurgegevens (raamovereenkomst IND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</si>
</sst>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4472C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 applyNumberFormat="1"/>
    <xf numFmtId="0" fontId="0" fillId="0" borderId="0" xfId="0" pivotButton="1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44" fontId="2" fillId="0" borderId="9" xfId="1" applyFont="1" applyBorder="1"/>
    <xf numFmtId="0" fontId="3" fillId="0" borderId="0" xfId="0" applyFont="1" applyBorder="1" applyAlignment="1">
      <alignment horizontal="left"/>
    </xf>
    <xf numFmtId="44" fontId="2" fillId="0" borderId="0" xfId="1" applyFon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8" xfId="0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3" fontId="1" fillId="0" borderId="1" xfId="0" applyNumberFormat="1" applyFont="1" applyBorder="1"/>
    <xf numFmtId="3" fontId="1" fillId="0" borderId="7" xfId="0" applyNumberFormat="1" applyFont="1" applyBorder="1"/>
    <xf numFmtId="0" fontId="0" fillId="0" borderId="6" xfId="0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0" xfId="0" applyFont="1"/>
    <xf numFmtId="0" fontId="1" fillId="2" borderId="19" xfId="0" applyFont="1" applyFill="1" applyBorder="1"/>
    <xf numFmtId="0" fontId="1" fillId="2" borderId="2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 applyAlignment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3" borderId="24" xfId="0" applyFont="1" applyFill="1" applyBorder="1" applyAlignment="1">
      <alignment horizontal="left"/>
    </xf>
    <xf numFmtId="0" fontId="0" fillId="3" borderId="25" xfId="0" applyFill="1" applyBorder="1"/>
    <xf numFmtId="0" fontId="0" fillId="3" borderId="26" xfId="0" applyFill="1" applyBorder="1"/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3" fontId="0" fillId="3" borderId="25" xfId="0" applyNumberFormat="1" applyFont="1" applyFill="1" applyBorder="1"/>
    <xf numFmtId="3" fontId="0" fillId="3" borderId="26" xfId="0" applyNumberFormat="1" applyFont="1" applyFill="1" applyBorder="1"/>
    <xf numFmtId="0" fontId="0" fillId="2" borderId="19" xfId="0" applyFill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8" xfId="0" applyNumberFormat="1" applyBorder="1"/>
    <xf numFmtId="0" fontId="0" fillId="0" borderId="29" xfId="0" applyNumberFormat="1" applyBorder="1"/>
    <xf numFmtId="44" fontId="2" fillId="0" borderId="1" xfId="1" applyFont="1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12" xfId="0" applyBorder="1"/>
    <xf numFmtId="0" fontId="0" fillId="0" borderId="11" xfId="0" applyBorder="1" applyAlignment="1">
      <alignment vertical="top"/>
    </xf>
    <xf numFmtId="0" fontId="4" fillId="4" borderId="0" xfId="0" applyFont="1" applyFill="1" applyBorder="1"/>
    <xf numFmtId="0" fontId="4" fillId="3" borderId="0" xfId="0" applyFont="1" applyFill="1"/>
    <xf numFmtId="0" fontId="4" fillId="0" borderId="0" xfId="0" applyFont="1" applyFill="1"/>
    <xf numFmtId="0" fontId="0" fillId="0" borderId="0" xfId="0" applyFill="1"/>
    <xf numFmtId="0" fontId="0" fillId="3" borderId="0" xfId="0" applyFill="1"/>
    <xf numFmtId="3" fontId="0" fillId="3" borderId="31" xfId="0" applyNumberFormat="1" applyFont="1" applyFill="1" applyBorder="1"/>
    <xf numFmtId="3" fontId="0" fillId="3" borderId="32" xfId="0" applyNumberFormat="1" applyFont="1" applyFill="1" applyBorder="1"/>
    <xf numFmtId="3" fontId="0" fillId="0" borderId="1" xfId="0" applyNumberFormat="1" applyFont="1" applyFill="1" applyBorder="1"/>
    <xf numFmtId="0" fontId="1" fillId="3" borderId="30" xfId="0" applyFont="1" applyFill="1" applyBorder="1" applyAlignment="1">
      <alignment horizontal="left"/>
    </xf>
    <xf numFmtId="3" fontId="0" fillId="0" borderId="7" xfId="0" applyNumberFormat="1" applyFont="1" applyFill="1" applyBorder="1"/>
    <xf numFmtId="44" fontId="2" fillId="0" borderId="7" xfId="1" applyFont="1" applyBorder="1"/>
    <xf numFmtId="44" fontId="2" fillId="0" borderId="10" xfId="1" applyFont="1" applyBorder="1"/>
    <xf numFmtId="44" fontId="0" fillId="0" borderId="1" xfId="1" applyFont="1" applyBorder="1"/>
    <xf numFmtId="0" fontId="0" fillId="0" borderId="23" xfId="0" applyFill="1" applyBorder="1" applyAlignment="1">
      <alignment horizontal="left"/>
    </xf>
    <xf numFmtId="0" fontId="0" fillId="0" borderId="6" xfId="0" applyFont="1" applyBorder="1" applyAlignment="1">
      <alignment horizontal="left"/>
    </xf>
    <xf numFmtId="44" fontId="0" fillId="0" borderId="0" xfId="1" applyFont="1"/>
    <xf numFmtId="0" fontId="0" fillId="0" borderId="6" xfId="0" applyFont="1" applyFill="1" applyBorder="1" applyAlignment="1"/>
    <xf numFmtId="44" fontId="0" fillId="0" borderId="6" xfId="1" applyFont="1" applyFill="1" applyBorder="1" applyAlignment="1"/>
    <xf numFmtId="0" fontId="0" fillId="0" borderId="11" xfId="0" applyBorder="1" applyAlignment="1"/>
    <xf numFmtId="44" fontId="0" fillId="0" borderId="4" xfId="1" applyFont="1" applyBorder="1"/>
    <xf numFmtId="0" fontId="0" fillId="0" borderId="0" xfId="0"/>
    <xf numFmtId="44" fontId="0" fillId="0" borderId="5" xfId="1" applyFont="1" applyBorder="1"/>
    <xf numFmtId="0" fontId="0" fillId="0" borderId="0" xfId="0"/>
    <xf numFmtId="0" fontId="0" fillId="0" borderId="0" xfId="0"/>
    <xf numFmtId="164" fontId="0" fillId="0" borderId="1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0" fontId="1" fillId="0" borderId="0" xfId="0" applyFont="1" applyBorder="1" applyAlignment="1">
      <alignment horizontal="left"/>
    </xf>
    <xf numFmtId="3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NumberFormat="1" applyBorder="1"/>
    <xf numFmtId="0" fontId="0" fillId="0" borderId="0" xfId="0" applyBorder="1" applyAlignment="1"/>
    <xf numFmtId="0" fontId="1" fillId="0" borderId="2" xfId="0" applyFont="1" applyFill="1" applyBorder="1" applyAlignment="1">
      <alignment horizontal="left"/>
    </xf>
    <xf numFmtId="44" fontId="0" fillId="0" borderId="4" xfId="1" applyFont="1" applyFill="1" applyBorder="1"/>
    <xf numFmtId="44" fontId="0" fillId="0" borderId="5" xfId="1" applyFont="1" applyFill="1" applyBorder="1"/>
    <xf numFmtId="0" fontId="1" fillId="0" borderId="6" xfId="0" applyFont="1" applyFill="1" applyBorder="1" applyAlignment="1">
      <alignment horizontal="left"/>
    </xf>
    <xf numFmtId="44" fontId="0" fillId="0" borderId="1" xfId="1" applyFont="1" applyFill="1" applyBorder="1"/>
    <xf numFmtId="44" fontId="0" fillId="0" borderId="7" xfId="1" applyFont="1" applyFill="1" applyBorder="1"/>
    <xf numFmtId="0" fontId="1" fillId="0" borderId="33" xfId="0" applyFont="1" applyFill="1" applyBorder="1" applyAlignment="1">
      <alignment horizontal="left"/>
    </xf>
    <xf numFmtId="44" fontId="0" fillId="0" borderId="34" xfId="1" applyFont="1" applyFill="1" applyBorder="1"/>
    <xf numFmtId="44" fontId="0" fillId="0" borderId="10" xfId="1" applyFont="1" applyFill="1" applyBorder="1"/>
    <xf numFmtId="0" fontId="0" fillId="0" borderId="2" xfId="0" applyBorder="1" applyAlignment="1"/>
    <xf numFmtId="0" fontId="0" fillId="3" borderId="31" xfId="0" applyFill="1" applyBorder="1"/>
    <xf numFmtId="0" fontId="0" fillId="3" borderId="32" xfId="0" applyFill="1" applyBorder="1"/>
    <xf numFmtId="44" fontId="2" fillId="0" borderId="4" xfId="1" applyFont="1" applyFill="1" applyBorder="1"/>
    <xf numFmtId="44" fontId="2" fillId="0" borderId="5" xfId="1" applyFont="1" applyFill="1" applyBorder="1"/>
    <xf numFmtId="0" fontId="0" fillId="2" borderId="19" xfId="0" applyFill="1" applyBorder="1"/>
    <xf numFmtId="0" fontId="1" fillId="2" borderId="23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0" fillId="0" borderId="1" xfId="0" applyBorder="1"/>
    <xf numFmtId="0" fontId="0" fillId="0" borderId="7" xfId="0" applyBorder="1"/>
    <xf numFmtId="0" fontId="0" fillId="2" borderId="16" xfId="0" applyFill="1" applyBorder="1"/>
    <xf numFmtId="0" fontId="1" fillId="0" borderId="23" xfId="0" applyFont="1" applyBorder="1" applyAlignment="1">
      <alignment horizontal="left"/>
    </xf>
    <xf numFmtId="44" fontId="0" fillId="0" borderId="28" xfId="1" applyFont="1" applyFill="1" applyBorder="1"/>
    <xf numFmtId="44" fontId="0" fillId="0" borderId="29" xfId="1" applyFont="1" applyFill="1" applyBorder="1"/>
    <xf numFmtId="44" fontId="0" fillId="0" borderId="9" xfId="1" applyFont="1" applyFill="1" applyBorder="1"/>
    <xf numFmtId="0" fontId="0" fillId="0" borderId="8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ht="14.45" x14ac:dyDescent="0.3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5"/>
  <sheetViews>
    <sheetView tabSelected="1" workbookViewId="0">
      <selection activeCell="H18" sqref="H18"/>
    </sheetView>
  </sheetViews>
  <sheetFormatPr defaultRowHeight="15" x14ac:dyDescent="0.25"/>
  <cols>
    <col min="1" max="1" width="56.42578125" customWidth="1"/>
    <col min="2" max="2" width="14.28515625" customWidth="1"/>
    <col min="3" max="3" width="17.140625" customWidth="1"/>
    <col min="4" max="4" width="15.42578125" customWidth="1"/>
    <col min="5" max="5" width="16.28515625" customWidth="1"/>
    <col min="6" max="6" width="16.140625" customWidth="1"/>
    <col min="7" max="7" width="3.5703125" customWidth="1"/>
    <col min="8" max="8" width="56.85546875" customWidth="1"/>
    <col min="9" max="10" width="3.5703125" customWidth="1"/>
    <col min="11" max="11" width="24.85546875" customWidth="1"/>
    <col min="12" max="14" width="9.85546875" customWidth="1"/>
    <col min="15" max="15" width="10.85546875" bestFit="1" customWidth="1"/>
    <col min="16" max="16" width="10" bestFit="1" customWidth="1"/>
  </cols>
  <sheetData>
    <row r="1" spans="1:11" ht="21" x14ac:dyDescent="0.35">
      <c r="A1" s="82" t="s">
        <v>226</v>
      </c>
      <c r="B1" s="86"/>
      <c r="C1" s="86"/>
      <c r="D1" s="86"/>
      <c r="E1" s="86"/>
      <c r="F1" s="86"/>
    </row>
    <row r="2" spans="1:11" ht="21" x14ac:dyDescent="0.35">
      <c r="A2" s="83" t="s">
        <v>225</v>
      </c>
      <c r="B2" s="86"/>
      <c r="C2" s="86"/>
      <c r="D2" s="86"/>
      <c r="E2" s="86"/>
      <c r="F2" s="86"/>
    </row>
    <row r="3" spans="1:11" ht="21" x14ac:dyDescent="0.35">
      <c r="A3" s="83" t="s">
        <v>223</v>
      </c>
      <c r="B3" s="86" t="s">
        <v>224</v>
      </c>
      <c r="C3" s="86"/>
      <c r="D3" s="86"/>
      <c r="E3" s="86"/>
      <c r="F3" s="86"/>
    </row>
    <row r="4" spans="1:11" s="85" customFormat="1" ht="21.75" thickBot="1" x14ac:dyDescent="0.4">
      <c r="A4" s="84"/>
    </row>
    <row r="5" spans="1:11" x14ac:dyDescent="0.25">
      <c r="A5" s="34" t="s">
        <v>154</v>
      </c>
      <c r="B5" s="35"/>
      <c r="C5" s="35"/>
      <c r="D5" s="35"/>
      <c r="E5" s="35"/>
      <c r="F5" s="36"/>
    </row>
    <row r="6" spans="1:11" ht="15.75" thickBot="1" x14ac:dyDescent="0.3">
      <c r="A6" s="57"/>
      <c r="B6" s="33" t="s">
        <v>149</v>
      </c>
      <c r="C6" s="33" t="s">
        <v>150</v>
      </c>
      <c r="D6" s="33" t="s">
        <v>151</v>
      </c>
      <c r="E6" s="33" t="s">
        <v>152</v>
      </c>
      <c r="F6" s="40" t="s">
        <v>23</v>
      </c>
    </row>
    <row r="7" spans="1:11" x14ac:dyDescent="0.25">
      <c r="A7" s="22">
        <v>2020</v>
      </c>
      <c r="B7" s="31">
        <v>101068.25</v>
      </c>
      <c r="C7" s="31">
        <v>122516.74999999999</v>
      </c>
      <c r="D7" s="31">
        <v>206773.34999999998</v>
      </c>
      <c r="E7" s="31">
        <v>271706.46999999997</v>
      </c>
      <c r="F7" s="32">
        <v>702064.82</v>
      </c>
    </row>
    <row r="8" spans="1:11" x14ac:dyDescent="0.25">
      <c r="A8" s="7">
        <v>2021</v>
      </c>
      <c r="B8" s="5">
        <v>208351.70000000004</v>
      </c>
      <c r="C8" s="5">
        <v>200210.2</v>
      </c>
      <c r="D8" s="5">
        <v>171512.44999999998</v>
      </c>
      <c r="E8" s="5">
        <v>196333.50999999998</v>
      </c>
      <c r="F8" s="12">
        <v>776407.86</v>
      </c>
    </row>
    <row r="9" spans="1:11" x14ac:dyDescent="0.25">
      <c r="A9" s="7">
        <v>2022</v>
      </c>
      <c r="B9" s="5">
        <v>168410.80000000005</v>
      </c>
      <c r="C9" s="5">
        <v>174508.03000000003</v>
      </c>
      <c r="D9" s="5">
        <v>210708.44999999998</v>
      </c>
      <c r="E9" s="5">
        <v>210198.49000000002</v>
      </c>
      <c r="F9" s="12">
        <v>763825.77</v>
      </c>
    </row>
    <row r="10" spans="1:11" s="105" customFormat="1" ht="15.75" thickBot="1" x14ac:dyDescent="0.3">
      <c r="A10" s="62">
        <v>2023</v>
      </c>
      <c r="B10" s="13">
        <v>183530.56000000003</v>
      </c>
      <c r="C10" s="13">
        <v>170443.53000000003</v>
      </c>
      <c r="D10" s="13"/>
      <c r="E10" s="13"/>
      <c r="F10" s="13">
        <v>183530.56000000003</v>
      </c>
    </row>
    <row r="11" spans="1:11" s="105" customFormat="1" x14ac:dyDescent="0.25">
      <c r="A11" s="112"/>
      <c r="B11" s="113"/>
      <c r="C11" s="113"/>
      <c r="D11" s="113"/>
      <c r="E11" s="113"/>
      <c r="F11" s="113"/>
    </row>
    <row r="12" spans="1:11" ht="15.75" thickBot="1" x14ac:dyDescent="0.3">
      <c r="A12" s="4"/>
      <c r="B12" s="4"/>
      <c r="C12" s="4"/>
      <c r="D12" s="4"/>
      <c r="E12" s="4"/>
      <c r="F12" s="4"/>
    </row>
    <row r="13" spans="1:11" x14ac:dyDescent="0.25">
      <c r="A13" s="34" t="s">
        <v>165</v>
      </c>
      <c r="B13" s="35"/>
      <c r="C13" s="35"/>
      <c r="D13" s="35"/>
      <c r="E13" s="35"/>
      <c r="F13" s="36"/>
      <c r="K13" s="56"/>
    </row>
    <row r="14" spans="1:11" ht="15.75" thickBot="1" x14ac:dyDescent="0.3">
      <c r="A14" s="42"/>
      <c r="B14" s="38" t="s">
        <v>149</v>
      </c>
      <c r="C14" s="38" t="s">
        <v>150</v>
      </c>
      <c r="D14" s="38" t="s">
        <v>151</v>
      </c>
      <c r="E14" s="38" t="s">
        <v>152</v>
      </c>
      <c r="F14" s="39" t="s">
        <v>23</v>
      </c>
    </row>
    <row r="15" spans="1:11" x14ac:dyDescent="0.25">
      <c r="A15" s="117">
        <v>2020</v>
      </c>
      <c r="B15" s="129">
        <f t="shared" ref="B15:E18" si="0">SUM(B23,B31,B47)</f>
        <v>3202219.279000001</v>
      </c>
      <c r="C15" s="129">
        <f t="shared" si="0"/>
        <v>3797063.4015000011</v>
      </c>
      <c r="D15" s="129">
        <f t="shared" si="0"/>
        <v>6845040.4759999979</v>
      </c>
      <c r="E15" s="129">
        <f t="shared" si="0"/>
        <v>8987076.4464000016</v>
      </c>
      <c r="F15" s="130">
        <f>SUM(B15:E15)</f>
        <v>22831399.602900002</v>
      </c>
    </row>
    <row r="16" spans="1:11" x14ac:dyDescent="0.25">
      <c r="A16" s="7">
        <v>2021</v>
      </c>
      <c r="B16" s="77">
        <f t="shared" si="0"/>
        <v>6857178.0745000141</v>
      </c>
      <c r="C16" s="77">
        <f t="shared" si="0"/>
        <v>6515231.3925000047</v>
      </c>
      <c r="D16" s="77">
        <f t="shared" si="0"/>
        <v>5461296.5555000007</v>
      </c>
      <c r="E16" s="77">
        <f t="shared" si="0"/>
        <v>6203350.566200003</v>
      </c>
      <c r="F16" s="92">
        <f>SUM(B16:E16)</f>
        <v>25037056.588700023</v>
      </c>
    </row>
    <row r="17" spans="1:8" x14ac:dyDescent="0.25">
      <c r="A17" s="7">
        <v>2022</v>
      </c>
      <c r="B17" s="77">
        <f t="shared" si="0"/>
        <v>5523478.3229999999</v>
      </c>
      <c r="C17" s="77">
        <f t="shared" si="0"/>
        <v>5821947.6924999924</v>
      </c>
      <c r="D17" s="77">
        <f t="shared" si="0"/>
        <v>6996557.8772000056</v>
      </c>
      <c r="E17" s="77">
        <f t="shared" si="0"/>
        <v>7516732.2016000012</v>
      </c>
      <c r="F17" s="92">
        <f>SUM(B17:E17)</f>
        <v>25858716.094299998</v>
      </c>
    </row>
    <row r="18" spans="1:8" s="105" customFormat="1" ht="15.75" thickBot="1" x14ac:dyDescent="0.3">
      <c r="A18" s="62">
        <v>2023</v>
      </c>
      <c r="B18" s="9">
        <f t="shared" si="0"/>
        <v>7047986.9761000006</v>
      </c>
      <c r="C18" s="9">
        <f t="shared" si="0"/>
        <v>6822129.9651999949</v>
      </c>
      <c r="D18" s="9">
        <f t="shared" si="0"/>
        <v>0</v>
      </c>
      <c r="E18" s="9">
        <f t="shared" si="0"/>
        <v>0</v>
      </c>
      <c r="F18" s="93">
        <f>SUM(B18:E18)</f>
        <v>13870116.941299995</v>
      </c>
    </row>
    <row r="19" spans="1:8" s="105" customFormat="1" x14ac:dyDescent="0.25">
      <c r="A19" s="10"/>
      <c r="B19" s="11"/>
      <c r="C19" s="11"/>
      <c r="D19" s="11"/>
      <c r="E19" s="11"/>
      <c r="F19" s="11"/>
    </row>
    <row r="20" spans="1:8" ht="15.75" thickBot="1" x14ac:dyDescent="0.3"/>
    <row r="21" spans="1:8" x14ac:dyDescent="0.25">
      <c r="A21" s="34" t="s">
        <v>153</v>
      </c>
      <c r="B21" s="35"/>
      <c r="C21" s="35"/>
      <c r="D21" s="35"/>
      <c r="E21" s="35"/>
      <c r="F21" s="36"/>
    </row>
    <row r="22" spans="1:8" ht="15.75" thickBot="1" x14ac:dyDescent="0.3">
      <c r="A22" s="57"/>
      <c r="B22" s="33" t="s">
        <v>149</v>
      </c>
      <c r="C22" s="33" t="s">
        <v>150</v>
      </c>
      <c r="D22" s="33" t="s">
        <v>151</v>
      </c>
      <c r="E22" s="33" t="s">
        <v>152</v>
      </c>
      <c r="F22" s="40" t="s">
        <v>23</v>
      </c>
    </row>
    <row r="23" spans="1:8" x14ac:dyDescent="0.25">
      <c r="A23" s="22">
        <v>2020</v>
      </c>
      <c r="B23" s="101">
        <v>2935120.9190000012</v>
      </c>
      <c r="C23" s="101">
        <v>3497981.1715000011</v>
      </c>
      <c r="D23" s="101">
        <v>6530099.6459999979</v>
      </c>
      <c r="E23" s="101">
        <v>8741066.9464000016</v>
      </c>
      <c r="F23" s="103">
        <v>21704268.682900004</v>
      </c>
    </row>
    <row r="24" spans="1:8" x14ac:dyDescent="0.25">
      <c r="A24" s="7">
        <v>2021</v>
      </c>
      <c r="B24" s="94">
        <v>6740614.3445000136</v>
      </c>
      <c r="C24" s="94">
        <v>6412460.1825000048</v>
      </c>
      <c r="D24" s="94">
        <v>5350480.3655000003</v>
      </c>
      <c r="E24" s="94">
        <v>6082147.3762000026</v>
      </c>
      <c r="F24" s="51">
        <v>24585702.268700019</v>
      </c>
    </row>
    <row r="25" spans="1:8" x14ac:dyDescent="0.25">
      <c r="A25" s="7">
        <v>2022</v>
      </c>
      <c r="B25" s="94">
        <v>5399110.2929999996</v>
      </c>
      <c r="C25" s="94">
        <v>5663623.9024999924</v>
      </c>
      <c r="D25" s="94">
        <v>6837453.4872000059</v>
      </c>
      <c r="E25" s="94">
        <v>7027419.2016000012</v>
      </c>
      <c r="F25" s="51">
        <v>24927606.884299997</v>
      </c>
    </row>
    <row r="26" spans="1:8" s="105" customFormat="1" ht="15.75" thickBot="1" x14ac:dyDescent="0.3">
      <c r="A26" s="62">
        <v>2023</v>
      </c>
      <c r="B26" s="52">
        <v>6863401.0061000008</v>
      </c>
      <c r="C26" s="52">
        <v>6376902.5951999947</v>
      </c>
      <c r="D26" s="52"/>
      <c r="E26" s="52"/>
      <c r="F26" s="53">
        <v>13240303.601300001</v>
      </c>
    </row>
    <row r="27" spans="1:8" s="105" customFormat="1" x14ac:dyDescent="0.25"/>
    <row r="28" spans="1:8" ht="15.75" thickBot="1" x14ac:dyDescent="0.3"/>
    <row r="29" spans="1:8" x14ac:dyDescent="0.25">
      <c r="A29" s="34" t="s">
        <v>155</v>
      </c>
      <c r="B29" s="35"/>
      <c r="C29" s="35"/>
      <c r="D29" s="35"/>
      <c r="E29" s="35"/>
      <c r="F29" s="36"/>
    </row>
    <row r="30" spans="1:8" ht="15.75" thickBot="1" x14ac:dyDescent="0.3">
      <c r="A30" s="131"/>
      <c r="B30" s="33" t="s">
        <v>149</v>
      </c>
      <c r="C30" s="33" t="s">
        <v>150</v>
      </c>
      <c r="D30" s="33" t="s">
        <v>151</v>
      </c>
      <c r="E30" s="33" t="s">
        <v>152</v>
      </c>
      <c r="F30" s="40" t="s">
        <v>23</v>
      </c>
      <c r="H30" s="102"/>
    </row>
    <row r="31" spans="1:8" x14ac:dyDescent="0.25">
      <c r="A31" s="22">
        <v>2020</v>
      </c>
      <c r="B31" s="101">
        <v>123661</v>
      </c>
      <c r="C31" s="101">
        <v>142159</v>
      </c>
      <c r="D31" s="101">
        <v>129375</v>
      </c>
      <c r="E31" s="101">
        <v>84536</v>
      </c>
      <c r="F31" s="103">
        <f>SUM(B31:E31)</f>
        <v>479731</v>
      </c>
    </row>
    <row r="32" spans="1:8" x14ac:dyDescent="0.25">
      <c r="A32" s="7">
        <v>2021</v>
      </c>
      <c r="B32" s="94">
        <v>47169</v>
      </c>
      <c r="C32" s="94">
        <v>44087</v>
      </c>
      <c r="D32" s="94">
        <v>48776</v>
      </c>
      <c r="E32" s="94">
        <v>62968</v>
      </c>
      <c r="F32" s="51">
        <f>SUM(B32:E32)</f>
        <v>203000</v>
      </c>
    </row>
    <row r="33" spans="1:16" x14ac:dyDescent="0.25">
      <c r="A33" s="7">
        <v>2022</v>
      </c>
      <c r="B33" s="94">
        <v>49463</v>
      </c>
      <c r="C33" s="94">
        <v>41517</v>
      </c>
      <c r="D33" s="94">
        <v>37225</v>
      </c>
      <c r="E33" s="94">
        <v>39359</v>
      </c>
      <c r="F33" s="51">
        <f>SUM(B33:E33)</f>
        <v>167564</v>
      </c>
    </row>
    <row r="34" spans="1:16" s="105" customFormat="1" ht="15.75" thickBot="1" x14ac:dyDescent="0.3">
      <c r="A34" s="62">
        <v>2023</v>
      </c>
      <c r="B34" s="52">
        <v>84831</v>
      </c>
      <c r="C34" s="52">
        <v>57590</v>
      </c>
      <c r="D34" s="52"/>
      <c r="E34" s="52"/>
      <c r="F34" s="53">
        <f>SUM(B34:E34)</f>
        <v>142421</v>
      </c>
    </row>
    <row r="35" spans="1:16" s="105" customFormat="1" x14ac:dyDescent="0.25">
      <c r="A35" s="112"/>
      <c r="B35" s="49"/>
      <c r="C35" s="49"/>
      <c r="D35" s="49"/>
      <c r="E35" s="49"/>
      <c r="F35" s="49"/>
    </row>
    <row r="36" spans="1:16" s="105" customFormat="1" ht="15.75" thickBot="1" x14ac:dyDescent="0.3">
      <c r="A36" s="112"/>
      <c r="B36" s="49"/>
      <c r="C36" s="49"/>
      <c r="D36" s="49"/>
      <c r="E36" s="49"/>
      <c r="F36" s="49"/>
    </row>
    <row r="37" spans="1:16" s="105" customFormat="1" x14ac:dyDescent="0.25">
      <c r="A37" s="34" t="s">
        <v>210</v>
      </c>
      <c r="B37" s="35"/>
      <c r="C37" s="35"/>
      <c r="D37" s="35"/>
      <c r="E37" s="35"/>
      <c r="F37" s="36"/>
    </row>
    <row r="38" spans="1:16" s="105" customFormat="1" ht="15.75" thickBot="1" x14ac:dyDescent="0.3">
      <c r="A38" s="137"/>
      <c r="B38" s="38" t="s">
        <v>149</v>
      </c>
      <c r="C38" s="38" t="s">
        <v>150</v>
      </c>
      <c r="D38" s="38" t="s">
        <v>151</v>
      </c>
      <c r="E38" s="38" t="s">
        <v>152</v>
      </c>
      <c r="F38" s="39" t="s">
        <v>23</v>
      </c>
    </row>
    <row r="39" spans="1:16" s="105" customFormat="1" x14ac:dyDescent="0.25">
      <c r="A39" s="7">
        <v>2020</v>
      </c>
      <c r="B39" s="121">
        <v>0</v>
      </c>
      <c r="C39" s="121">
        <v>0</v>
      </c>
      <c r="D39" s="121">
        <v>0</v>
      </c>
      <c r="E39" s="121">
        <v>0</v>
      </c>
      <c r="F39" s="122">
        <v>0</v>
      </c>
    </row>
    <row r="40" spans="1:16" x14ac:dyDescent="0.25">
      <c r="A40" s="7">
        <v>2021</v>
      </c>
      <c r="B40" s="121">
        <v>0</v>
      </c>
      <c r="C40" s="121">
        <v>0</v>
      </c>
      <c r="D40" s="121">
        <v>0</v>
      </c>
      <c r="E40" s="121">
        <v>0</v>
      </c>
      <c r="F40" s="122">
        <v>0</v>
      </c>
    </row>
    <row r="41" spans="1:16" x14ac:dyDescent="0.25">
      <c r="A41" s="138">
        <v>2022</v>
      </c>
      <c r="B41" s="139">
        <v>0</v>
      </c>
      <c r="C41" s="139">
        <v>12674</v>
      </c>
      <c r="D41" s="139">
        <v>7954</v>
      </c>
      <c r="E41" s="139">
        <v>4054</v>
      </c>
      <c r="F41" s="140">
        <v>24682</v>
      </c>
    </row>
    <row r="42" spans="1:16" ht="15.75" thickBot="1" x14ac:dyDescent="0.3">
      <c r="A42" s="62">
        <v>2023</v>
      </c>
      <c r="B42" s="141">
        <v>109.89999999999999</v>
      </c>
      <c r="C42" s="141">
        <v>6075.300000000002</v>
      </c>
      <c r="D42" s="141">
        <v>0</v>
      </c>
      <c r="E42" s="141">
        <v>0</v>
      </c>
      <c r="F42" s="125">
        <v>6185.2000000000016</v>
      </c>
    </row>
    <row r="43" spans="1:16" x14ac:dyDescent="0.25">
      <c r="A43" s="112"/>
      <c r="B43" s="49"/>
      <c r="C43" s="49"/>
      <c r="D43" s="49"/>
      <c r="E43" s="49"/>
      <c r="F43" s="49"/>
    </row>
    <row r="44" spans="1:16" s="105" customFormat="1" ht="15.75" thickBot="1" x14ac:dyDescent="0.3">
      <c r="A44"/>
      <c r="B44"/>
      <c r="C44"/>
      <c r="D44"/>
      <c r="E44"/>
      <c r="F44"/>
    </row>
    <row r="45" spans="1:16" s="105" customFormat="1" x14ac:dyDescent="0.25">
      <c r="A45" s="58" t="s">
        <v>211</v>
      </c>
      <c r="B45" s="59"/>
      <c r="C45" s="59"/>
      <c r="D45" s="59"/>
      <c r="E45" s="59"/>
      <c r="F45" s="60"/>
    </row>
    <row r="46" spans="1:16" ht="15.75" thickBot="1" x14ac:dyDescent="0.3">
      <c r="A46" s="132"/>
      <c r="B46" s="133" t="s">
        <v>149</v>
      </c>
      <c r="C46" s="133" t="s">
        <v>150</v>
      </c>
      <c r="D46" s="133" t="s">
        <v>151</v>
      </c>
      <c r="E46" s="133" t="s">
        <v>152</v>
      </c>
      <c r="F46" s="134" t="s">
        <v>23</v>
      </c>
      <c r="K46" s="4"/>
      <c r="L46" s="49"/>
      <c r="M46" s="49"/>
      <c r="N46" s="49"/>
      <c r="O46" s="49"/>
      <c r="P46" s="49"/>
    </row>
    <row r="47" spans="1:16" x14ac:dyDescent="0.25">
      <c r="A47" s="22">
        <v>2020</v>
      </c>
      <c r="B47" s="101">
        <v>143437.35999999999</v>
      </c>
      <c r="C47" s="101">
        <v>156923.23000000007</v>
      </c>
      <c r="D47" s="101">
        <v>185565.83</v>
      </c>
      <c r="E47" s="101">
        <v>161473.50000000003</v>
      </c>
      <c r="F47" s="103">
        <v>647399.92000000004</v>
      </c>
      <c r="L47" s="49"/>
      <c r="M47" s="49"/>
      <c r="N47" s="49"/>
      <c r="O47" s="49"/>
      <c r="P47" s="49"/>
    </row>
    <row r="48" spans="1:16" x14ac:dyDescent="0.25">
      <c r="A48" s="7">
        <v>2021</v>
      </c>
      <c r="B48" s="94">
        <v>69394.73000000001</v>
      </c>
      <c r="C48" s="94">
        <v>58684.21</v>
      </c>
      <c r="D48" s="94">
        <v>62040.189999999966</v>
      </c>
      <c r="E48" s="94">
        <v>58235.189999999966</v>
      </c>
      <c r="F48" s="51">
        <v>248354.31999999995</v>
      </c>
      <c r="H48" s="104"/>
      <c r="L48" s="49"/>
      <c r="M48" s="49"/>
      <c r="N48" s="49"/>
      <c r="O48" s="49"/>
      <c r="P48" s="49"/>
    </row>
    <row r="49" spans="1:16" x14ac:dyDescent="0.25">
      <c r="A49" s="7">
        <v>2022</v>
      </c>
      <c r="B49" s="94">
        <v>74905.029999999955</v>
      </c>
      <c r="C49" s="94">
        <v>116806.78999999998</v>
      </c>
      <c r="D49" s="94">
        <v>121879.39000000001</v>
      </c>
      <c r="E49" s="94">
        <v>449954</v>
      </c>
      <c r="F49" s="51">
        <v>763545.21</v>
      </c>
      <c r="K49" s="4"/>
      <c r="L49" s="49"/>
      <c r="M49" s="49"/>
      <c r="N49" s="49"/>
      <c r="O49" s="49"/>
      <c r="P49" s="49"/>
    </row>
    <row r="50" spans="1:16" ht="15.75" thickBot="1" x14ac:dyDescent="0.3">
      <c r="A50" s="62">
        <v>2023</v>
      </c>
      <c r="B50" s="52">
        <v>99754.970000000059</v>
      </c>
      <c r="C50" s="52">
        <v>387637.37</v>
      </c>
      <c r="D50" s="52"/>
      <c r="E50" s="52"/>
      <c r="F50" s="53">
        <v>487392.34</v>
      </c>
      <c r="K50" s="4"/>
      <c r="L50" s="49"/>
      <c r="M50" s="49"/>
      <c r="N50" s="49"/>
      <c r="O50" s="49"/>
      <c r="P50" s="49"/>
    </row>
    <row r="51" spans="1:16" x14ac:dyDescent="0.25">
      <c r="A51" s="112"/>
      <c r="B51" s="49"/>
      <c r="C51" s="49"/>
      <c r="D51" s="49"/>
      <c r="E51" s="49"/>
      <c r="F51" s="49"/>
      <c r="K51" s="4"/>
      <c r="L51" s="49"/>
      <c r="M51" s="49"/>
      <c r="N51" s="49"/>
      <c r="O51" s="49"/>
      <c r="P51" s="49"/>
    </row>
    <row r="52" spans="1:16" s="105" customFormat="1" ht="15.75" thickBot="1" x14ac:dyDescent="0.3">
      <c r="A52" s="4"/>
      <c r="B52" s="49"/>
      <c r="C52" s="49"/>
      <c r="D52" s="49"/>
      <c r="E52" s="49"/>
      <c r="F52" s="49"/>
      <c r="K52" s="4"/>
      <c r="L52" s="49"/>
      <c r="M52" s="49"/>
      <c r="N52" s="49"/>
      <c r="O52" s="49"/>
      <c r="P52" s="49"/>
    </row>
    <row r="53" spans="1:16" s="105" customFormat="1" x14ac:dyDescent="0.25">
      <c r="A53" s="43" t="s">
        <v>212</v>
      </c>
      <c r="B53" s="35"/>
      <c r="C53" s="35"/>
      <c r="D53" s="35"/>
      <c r="E53" s="35"/>
      <c r="F53" s="36"/>
      <c r="K53" s="4"/>
      <c r="L53" s="49"/>
      <c r="M53" s="49"/>
      <c r="N53" s="49"/>
      <c r="O53" s="49"/>
      <c r="P53" s="49"/>
    </row>
    <row r="54" spans="1:16" ht="15.75" thickBot="1" x14ac:dyDescent="0.3">
      <c r="A54" s="37"/>
      <c r="B54" s="38" t="s">
        <v>149</v>
      </c>
      <c r="C54" s="38" t="s">
        <v>150</v>
      </c>
      <c r="D54" s="38" t="s">
        <v>151</v>
      </c>
      <c r="E54" s="38" t="s">
        <v>152</v>
      </c>
      <c r="F54" s="39" t="s">
        <v>23</v>
      </c>
    </row>
    <row r="55" spans="1:16" x14ac:dyDescent="0.25">
      <c r="A55" s="117">
        <v>2020</v>
      </c>
      <c r="B55" s="118">
        <v>2629</v>
      </c>
      <c r="C55" s="118">
        <v>3381</v>
      </c>
      <c r="D55" s="118">
        <v>1526</v>
      </c>
      <c r="E55" s="118">
        <v>0</v>
      </c>
      <c r="F55" s="119">
        <f>SUM(B55:E55)</f>
        <v>7536</v>
      </c>
    </row>
    <row r="56" spans="1:16" x14ac:dyDescent="0.25">
      <c r="A56" s="120">
        <v>2021</v>
      </c>
      <c r="B56" s="121">
        <v>0</v>
      </c>
      <c r="C56" s="121">
        <v>1886</v>
      </c>
      <c r="D56" s="121">
        <v>11031</v>
      </c>
      <c r="E56" s="121">
        <v>0</v>
      </c>
      <c r="F56" s="122">
        <f>SUM(B56:E56)</f>
        <v>12917</v>
      </c>
    </row>
    <row r="57" spans="1:16" x14ac:dyDescent="0.25">
      <c r="A57" s="120">
        <v>2022</v>
      </c>
      <c r="B57" s="121">
        <v>0</v>
      </c>
      <c r="C57" s="121">
        <v>2217</v>
      </c>
      <c r="D57" s="121">
        <v>6862</v>
      </c>
      <c r="E57" s="121">
        <v>0</v>
      </c>
      <c r="F57" s="122">
        <f>SUM(B57:E57)</f>
        <v>9079</v>
      </c>
    </row>
    <row r="58" spans="1:16" ht="15.75" thickBot="1" x14ac:dyDescent="0.3">
      <c r="A58" s="123">
        <v>2023</v>
      </c>
      <c r="B58" s="124">
        <v>15629</v>
      </c>
      <c r="C58" s="124">
        <v>6572</v>
      </c>
      <c r="D58" s="124"/>
      <c r="E58" s="124"/>
      <c r="F58" s="125">
        <f>SUM(B58:E58)</f>
        <v>22201</v>
      </c>
    </row>
    <row r="59" spans="1:16" x14ac:dyDescent="0.25">
      <c r="A59" s="4"/>
      <c r="B59" s="49"/>
      <c r="C59" s="49"/>
      <c r="D59" s="49"/>
      <c r="E59" s="49"/>
      <c r="F59" s="49"/>
    </row>
    <row r="60" spans="1:16" ht="15.75" thickBot="1" x14ac:dyDescent="0.3"/>
    <row r="61" spans="1:16" x14ac:dyDescent="0.25">
      <c r="A61" s="34" t="s">
        <v>213</v>
      </c>
      <c r="B61" s="35"/>
      <c r="C61" s="35"/>
      <c r="D61" s="35"/>
      <c r="E61" s="35"/>
      <c r="F61" s="36"/>
    </row>
    <row r="62" spans="1:16" ht="15.75" thickBot="1" x14ac:dyDescent="0.3">
      <c r="A62" s="57"/>
      <c r="B62" s="33" t="s">
        <v>149</v>
      </c>
      <c r="C62" s="33" t="s">
        <v>150</v>
      </c>
      <c r="D62" s="33" t="s">
        <v>151</v>
      </c>
      <c r="E62" s="33" t="s">
        <v>152</v>
      </c>
      <c r="F62" s="40" t="s">
        <v>23</v>
      </c>
    </row>
    <row r="63" spans="1:16" x14ac:dyDescent="0.25">
      <c r="A63" s="46">
        <v>2020</v>
      </c>
      <c r="B63" s="31"/>
      <c r="C63" s="31"/>
      <c r="D63" s="31"/>
      <c r="E63" s="31"/>
      <c r="F63" s="32"/>
    </row>
    <row r="64" spans="1:16" x14ac:dyDescent="0.25">
      <c r="A64" s="47" t="s">
        <v>7</v>
      </c>
      <c r="B64" s="5">
        <v>61657.950000000004</v>
      </c>
      <c r="C64" s="5">
        <v>106247.54999999999</v>
      </c>
      <c r="D64" s="5">
        <v>179863.75</v>
      </c>
      <c r="E64" s="5">
        <v>243152.26999999996</v>
      </c>
      <c r="F64" s="12">
        <v>590921.52</v>
      </c>
    </row>
    <row r="65" spans="1:6" x14ac:dyDescent="0.25">
      <c r="A65" s="47" t="s">
        <v>8</v>
      </c>
      <c r="B65" s="5">
        <v>39410.300000000003</v>
      </c>
      <c r="C65" s="5">
        <v>16096.2</v>
      </c>
      <c r="D65" s="5">
        <v>23497.8</v>
      </c>
      <c r="E65" s="5">
        <v>24215.7</v>
      </c>
      <c r="F65" s="12">
        <v>103220</v>
      </c>
    </row>
    <row r="66" spans="1:6" x14ac:dyDescent="0.25">
      <c r="A66" s="47" t="s">
        <v>9</v>
      </c>
      <c r="B66" s="5"/>
      <c r="C66" s="5"/>
      <c r="D66" s="5">
        <v>3411.8</v>
      </c>
      <c r="E66" s="5">
        <v>4338.5</v>
      </c>
      <c r="F66" s="12">
        <v>7750.3</v>
      </c>
    </row>
    <row r="67" spans="1:6" ht="15.75" thickBot="1" x14ac:dyDescent="0.3">
      <c r="A67" s="26" t="s">
        <v>148</v>
      </c>
      <c r="B67" s="13"/>
      <c r="C67" s="13">
        <v>173</v>
      </c>
      <c r="D67" s="13"/>
      <c r="E67" s="13"/>
      <c r="F67" s="14">
        <v>173</v>
      </c>
    </row>
    <row r="68" spans="1:6" x14ac:dyDescent="0.25">
      <c r="A68" s="46">
        <v>2021</v>
      </c>
      <c r="B68" s="31"/>
      <c r="C68" s="31"/>
      <c r="D68" s="31"/>
      <c r="E68" s="31"/>
      <c r="F68" s="32"/>
    </row>
    <row r="69" spans="1:6" x14ac:dyDescent="0.25">
      <c r="A69" s="47" t="s">
        <v>7</v>
      </c>
      <c r="B69" s="5">
        <v>177215.25000000006</v>
      </c>
      <c r="C69" s="5">
        <v>175199.90000000002</v>
      </c>
      <c r="D69" s="5">
        <v>150384.69999999998</v>
      </c>
      <c r="E69" s="5">
        <v>166226.21</v>
      </c>
      <c r="F69" s="12">
        <v>669026.06000000006</v>
      </c>
    </row>
    <row r="70" spans="1:6" x14ac:dyDescent="0.25">
      <c r="A70" s="47" t="s">
        <v>8</v>
      </c>
      <c r="B70" s="5">
        <v>28699.95</v>
      </c>
      <c r="C70" s="5">
        <v>24388.3</v>
      </c>
      <c r="D70" s="5">
        <v>20702.75</v>
      </c>
      <c r="E70" s="5">
        <v>29654.3</v>
      </c>
      <c r="F70" s="12">
        <v>103445.3</v>
      </c>
    </row>
    <row r="71" spans="1:6" x14ac:dyDescent="0.25">
      <c r="A71" s="47" t="s">
        <v>9</v>
      </c>
      <c r="B71" s="5">
        <v>2436.5</v>
      </c>
      <c r="C71" s="5">
        <v>608</v>
      </c>
      <c r="D71" s="5">
        <v>361</v>
      </c>
      <c r="E71" s="5">
        <v>453</v>
      </c>
      <c r="F71" s="12">
        <v>3858.5</v>
      </c>
    </row>
    <row r="72" spans="1:6" s="105" customFormat="1" ht="15.75" thickBot="1" x14ac:dyDescent="0.3">
      <c r="A72" s="26" t="s">
        <v>148</v>
      </c>
      <c r="B72" s="13"/>
      <c r="C72" s="13">
        <v>14</v>
      </c>
      <c r="D72" s="13">
        <v>64</v>
      </c>
      <c r="E72" s="13"/>
      <c r="F72" s="14">
        <v>78</v>
      </c>
    </row>
    <row r="73" spans="1:6" s="105" customFormat="1" x14ac:dyDescent="0.25">
      <c r="A73" s="46">
        <v>2022</v>
      </c>
      <c r="B73" s="31"/>
      <c r="C73" s="31"/>
      <c r="D73" s="31"/>
      <c r="E73" s="31"/>
      <c r="F73" s="32"/>
    </row>
    <row r="74" spans="1:6" s="105" customFormat="1" x14ac:dyDescent="0.25">
      <c r="A74" s="47" t="s">
        <v>7</v>
      </c>
      <c r="B74" s="5">
        <v>117554.4</v>
      </c>
      <c r="C74" s="5">
        <v>130425.17999999998</v>
      </c>
      <c r="D74" s="5">
        <v>164839.95000000001</v>
      </c>
      <c r="E74" s="5">
        <v>165665.24000000002</v>
      </c>
      <c r="F74" s="12">
        <v>578484.77</v>
      </c>
    </row>
    <row r="75" spans="1:6" s="105" customFormat="1" x14ac:dyDescent="0.25">
      <c r="A75" s="47" t="s">
        <v>8</v>
      </c>
      <c r="B75" s="5">
        <v>49020.149999999994</v>
      </c>
      <c r="C75" s="5">
        <v>43306.599999999991</v>
      </c>
      <c r="D75" s="5">
        <v>45298.5</v>
      </c>
      <c r="E75" s="5">
        <v>43672.25</v>
      </c>
      <c r="F75" s="12">
        <v>181297.5</v>
      </c>
    </row>
    <row r="76" spans="1:6" s="105" customFormat="1" x14ac:dyDescent="0.25">
      <c r="A76" s="47" t="s">
        <v>9</v>
      </c>
      <c r="B76" s="5"/>
      <c r="C76" s="5">
        <v>776.25</v>
      </c>
      <c r="D76" s="5">
        <v>570</v>
      </c>
      <c r="E76" s="5">
        <v>861</v>
      </c>
      <c r="F76" s="12">
        <v>2207.25</v>
      </c>
    </row>
    <row r="77" spans="1:6" s="105" customFormat="1" ht="15.75" thickBot="1" x14ac:dyDescent="0.3">
      <c r="A77" s="26" t="s">
        <v>148</v>
      </c>
      <c r="B77" s="13">
        <v>1836.25</v>
      </c>
      <c r="C77" s="13"/>
      <c r="D77" s="13"/>
      <c r="E77" s="13"/>
      <c r="F77" s="14">
        <v>1836.25</v>
      </c>
    </row>
    <row r="78" spans="1:6" x14ac:dyDescent="0.25">
      <c r="A78" s="46">
        <v>2023</v>
      </c>
      <c r="B78" s="31"/>
      <c r="C78" s="31"/>
      <c r="D78" s="31"/>
      <c r="E78" s="31"/>
      <c r="F78" s="32"/>
    </row>
    <row r="79" spans="1:6" x14ac:dyDescent="0.25">
      <c r="A79" s="47" t="s">
        <v>7</v>
      </c>
      <c r="B79" s="5">
        <v>131449.97</v>
      </c>
      <c r="C79" s="5">
        <v>122760.72000000002</v>
      </c>
      <c r="D79" s="5"/>
      <c r="E79" s="5"/>
      <c r="F79" s="12">
        <v>131449.97</v>
      </c>
    </row>
    <row r="80" spans="1:6" x14ac:dyDescent="0.25">
      <c r="A80" s="47" t="s">
        <v>8</v>
      </c>
      <c r="B80" s="5">
        <v>51209.59</v>
      </c>
      <c r="C80" s="5">
        <v>47073.81</v>
      </c>
      <c r="D80" s="5"/>
      <c r="E80" s="5"/>
      <c r="F80" s="12">
        <v>51209.59</v>
      </c>
    </row>
    <row r="81" spans="1:6" x14ac:dyDescent="0.25">
      <c r="A81" s="47" t="s">
        <v>9</v>
      </c>
      <c r="B81" s="5">
        <v>871</v>
      </c>
      <c r="C81" s="5">
        <v>609</v>
      </c>
      <c r="D81" s="5"/>
      <c r="E81" s="5"/>
      <c r="F81" s="12">
        <v>871</v>
      </c>
    </row>
    <row r="82" spans="1:6" ht="15.75" thickBot="1" x14ac:dyDescent="0.3">
      <c r="A82" s="26" t="s">
        <v>148</v>
      </c>
      <c r="B82" s="13"/>
      <c r="C82" s="13"/>
      <c r="D82" s="13"/>
      <c r="E82" s="13"/>
      <c r="F82" s="14"/>
    </row>
    <row r="83" spans="1:6" x14ac:dyDescent="0.25">
      <c r="A83" s="4"/>
      <c r="B83" s="113"/>
      <c r="C83" s="113"/>
      <c r="D83" s="113"/>
      <c r="E83" s="113"/>
      <c r="F83" s="113"/>
    </row>
    <row r="84" spans="1:6" ht="15.75" thickBot="1" x14ac:dyDescent="0.3"/>
    <row r="85" spans="1:6" x14ac:dyDescent="0.25">
      <c r="A85" s="34" t="s">
        <v>214</v>
      </c>
      <c r="B85" s="35"/>
      <c r="C85" s="35"/>
      <c r="D85" s="35"/>
      <c r="E85" s="36"/>
    </row>
    <row r="86" spans="1:6" ht="15.75" thickBot="1" x14ac:dyDescent="0.3">
      <c r="A86" s="72"/>
      <c r="B86" s="33" t="s">
        <v>149</v>
      </c>
      <c r="C86" s="33" t="s">
        <v>150</v>
      </c>
      <c r="D86" s="33" t="s">
        <v>151</v>
      </c>
      <c r="E86" s="40" t="s">
        <v>152</v>
      </c>
    </row>
    <row r="87" spans="1:6" x14ac:dyDescent="0.25">
      <c r="A87" s="22">
        <v>2020</v>
      </c>
      <c r="B87" s="16"/>
      <c r="C87" s="16"/>
      <c r="D87" s="16"/>
      <c r="E87" s="17"/>
    </row>
    <row r="88" spans="1:6" x14ac:dyDescent="0.25">
      <c r="A88" s="6" t="s">
        <v>156</v>
      </c>
      <c r="B88" s="18">
        <v>231</v>
      </c>
      <c r="C88" s="18">
        <v>300</v>
      </c>
      <c r="D88" s="18">
        <v>635</v>
      </c>
      <c r="E88" s="19">
        <v>617</v>
      </c>
    </row>
    <row r="89" spans="1:6" x14ac:dyDescent="0.25">
      <c r="A89" s="6" t="s">
        <v>157</v>
      </c>
      <c r="B89" s="18">
        <v>121</v>
      </c>
      <c r="C89" s="18">
        <v>64</v>
      </c>
      <c r="D89" s="18">
        <v>77</v>
      </c>
      <c r="E89" s="19">
        <v>80</v>
      </c>
    </row>
    <row r="90" spans="1:6" x14ac:dyDescent="0.25">
      <c r="A90" s="6" t="s">
        <v>158</v>
      </c>
      <c r="B90" s="18"/>
      <c r="C90" s="18"/>
      <c r="D90" s="18">
        <v>10</v>
      </c>
      <c r="E90" s="19">
        <v>10</v>
      </c>
    </row>
    <row r="91" spans="1:6" ht="15.75" thickBot="1" x14ac:dyDescent="0.3">
      <c r="A91" s="8" t="s">
        <v>148</v>
      </c>
      <c r="B91" s="20"/>
      <c r="C91" s="20">
        <v>3</v>
      </c>
      <c r="D91" s="20"/>
      <c r="E91" s="21"/>
    </row>
    <row r="92" spans="1:6" x14ac:dyDescent="0.25">
      <c r="A92" s="22">
        <v>2021</v>
      </c>
      <c r="B92" s="16"/>
      <c r="C92" s="16"/>
      <c r="D92" s="16"/>
      <c r="E92" s="17"/>
    </row>
    <row r="93" spans="1:6" x14ac:dyDescent="0.25">
      <c r="A93" s="6" t="s">
        <v>156</v>
      </c>
      <c r="B93" s="18">
        <v>561</v>
      </c>
      <c r="C93" s="18">
        <v>540</v>
      </c>
      <c r="D93" s="18">
        <v>538</v>
      </c>
      <c r="E93" s="19">
        <v>482</v>
      </c>
    </row>
    <row r="94" spans="1:6" x14ac:dyDescent="0.25">
      <c r="A94" s="6" t="s">
        <v>157</v>
      </c>
      <c r="B94" s="18">
        <v>90</v>
      </c>
      <c r="C94" s="18">
        <v>82</v>
      </c>
      <c r="D94" s="18">
        <v>83</v>
      </c>
      <c r="E94" s="19">
        <v>96</v>
      </c>
    </row>
    <row r="95" spans="1:6" x14ac:dyDescent="0.25">
      <c r="A95" s="6" t="s">
        <v>158</v>
      </c>
      <c r="B95" s="18">
        <v>8</v>
      </c>
      <c r="C95" s="18">
        <v>6</v>
      </c>
      <c r="D95" s="18">
        <v>2</v>
      </c>
      <c r="E95" s="19">
        <v>2</v>
      </c>
    </row>
    <row r="96" spans="1:6" s="105" customFormat="1" ht="15.75" thickBot="1" x14ac:dyDescent="0.3">
      <c r="A96" s="8" t="s">
        <v>148</v>
      </c>
      <c r="B96" s="20"/>
      <c r="C96" s="20">
        <v>1</v>
      </c>
      <c r="D96" s="20">
        <v>1</v>
      </c>
      <c r="E96" s="21"/>
      <c r="F96"/>
    </row>
    <row r="97" spans="1:6" s="105" customFormat="1" x14ac:dyDescent="0.25">
      <c r="A97" s="22">
        <v>2022</v>
      </c>
      <c r="B97" s="16"/>
      <c r="C97" s="16"/>
      <c r="D97" s="16"/>
      <c r="E97" s="17"/>
      <c r="F97"/>
    </row>
    <row r="98" spans="1:6" s="105" customFormat="1" x14ac:dyDescent="0.25">
      <c r="A98" s="6" t="s">
        <v>156</v>
      </c>
      <c r="B98" s="18">
        <v>600</v>
      </c>
      <c r="C98" s="18">
        <v>480</v>
      </c>
      <c r="D98" s="18">
        <v>559</v>
      </c>
      <c r="E98" s="19">
        <v>528</v>
      </c>
      <c r="F98"/>
    </row>
    <row r="99" spans="1:6" s="105" customFormat="1" x14ac:dyDescent="0.25">
      <c r="A99" s="6" t="s">
        <v>157</v>
      </c>
      <c r="B99" s="18">
        <v>190</v>
      </c>
      <c r="C99" s="18">
        <v>159</v>
      </c>
      <c r="D99" s="18">
        <v>156</v>
      </c>
      <c r="E99" s="19">
        <v>149</v>
      </c>
      <c r="F99"/>
    </row>
    <row r="100" spans="1:6" s="105" customFormat="1" x14ac:dyDescent="0.25">
      <c r="A100" s="6" t="s">
        <v>158</v>
      </c>
      <c r="B100" s="18"/>
      <c r="C100" s="18">
        <v>2</v>
      </c>
      <c r="D100" s="18">
        <v>2</v>
      </c>
      <c r="E100" s="19">
        <v>2</v>
      </c>
      <c r="F100"/>
    </row>
    <row r="101" spans="1:6" s="105" customFormat="1" ht="15.75" thickBot="1" x14ac:dyDescent="0.3">
      <c r="A101" s="8" t="s">
        <v>148</v>
      </c>
      <c r="B101" s="20">
        <v>14</v>
      </c>
      <c r="C101" s="20"/>
      <c r="D101" s="20"/>
      <c r="E101" s="21"/>
      <c r="F101"/>
    </row>
    <row r="102" spans="1:6" x14ac:dyDescent="0.25">
      <c r="A102" s="22">
        <v>2023</v>
      </c>
      <c r="B102" s="16"/>
      <c r="C102" s="16"/>
      <c r="D102" s="16"/>
      <c r="E102" s="17"/>
      <c r="F102" s="105"/>
    </row>
    <row r="103" spans="1:6" x14ac:dyDescent="0.25">
      <c r="A103" s="6" t="s">
        <v>156</v>
      </c>
      <c r="B103" s="18">
        <v>434</v>
      </c>
      <c r="C103" s="18">
        <v>409</v>
      </c>
      <c r="D103" s="18"/>
      <c r="E103" s="19"/>
      <c r="F103" s="105"/>
    </row>
    <row r="104" spans="1:6" x14ac:dyDescent="0.25">
      <c r="A104" s="6" t="s">
        <v>157</v>
      </c>
      <c r="B104" s="18">
        <v>185</v>
      </c>
      <c r="C104" s="18">
        <v>195</v>
      </c>
      <c r="D104" s="18"/>
      <c r="E104" s="19"/>
      <c r="F104" s="105"/>
    </row>
    <row r="105" spans="1:6" x14ac:dyDescent="0.25">
      <c r="A105" s="6" t="s">
        <v>158</v>
      </c>
      <c r="B105" s="18">
        <v>2</v>
      </c>
      <c r="C105" s="18">
        <v>2</v>
      </c>
      <c r="D105" s="18"/>
      <c r="E105" s="19"/>
      <c r="F105" s="105"/>
    </row>
    <row r="106" spans="1:6" ht="15.75" thickBot="1" x14ac:dyDescent="0.3">
      <c r="A106" s="8" t="s">
        <v>148</v>
      </c>
      <c r="B106" s="20"/>
      <c r="C106" s="20"/>
      <c r="D106" s="20"/>
      <c r="E106" s="21"/>
      <c r="F106" s="105"/>
    </row>
    <row r="107" spans="1:6" x14ac:dyDescent="0.25">
      <c r="A107" s="114"/>
      <c r="B107" s="115"/>
      <c r="C107" s="115"/>
      <c r="D107" s="115"/>
      <c r="E107" s="115"/>
      <c r="F107" s="105"/>
    </row>
    <row r="108" spans="1:6" ht="15.75" thickBot="1" x14ac:dyDescent="0.3"/>
    <row r="109" spans="1:6" x14ac:dyDescent="0.25">
      <c r="A109" s="34" t="s">
        <v>215</v>
      </c>
      <c r="B109" s="44"/>
      <c r="C109" s="44"/>
      <c r="D109" s="44"/>
      <c r="E109" s="45"/>
    </row>
    <row r="110" spans="1:6" ht="15.75" thickBot="1" x14ac:dyDescent="0.3">
      <c r="A110" s="48"/>
      <c r="B110" s="33" t="s">
        <v>149</v>
      </c>
      <c r="C110" s="33" t="s">
        <v>150</v>
      </c>
      <c r="D110" s="33" t="s">
        <v>151</v>
      </c>
      <c r="E110" s="40" t="s">
        <v>152</v>
      </c>
    </row>
    <row r="111" spans="1:6" x14ac:dyDescent="0.25">
      <c r="A111" s="22">
        <v>2020</v>
      </c>
      <c r="B111" s="31"/>
      <c r="C111" s="31"/>
      <c r="D111" s="31"/>
      <c r="E111" s="32"/>
    </row>
    <row r="112" spans="1:6" x14ac:dyDescent="0.25">
      <c r="A112" s="6" t="s">
        <v>159</v>
      </c>
      <c r="B112" s="5">
        <v>662</v>
      </c>
      <c r="C112" s="5">
        <v>1298</v>
      </c>
      <c r="D112" s="5">
        <v>849</v>
      </c>
      <c r="E112" s="12">
        <v>3070.15</v>
      </c>
    </row>
    <row r="113" spans="1:5" x14ac:dyDescent="0.25">
      <c r="A113" s="6" t="s">
        <v>160</v>
      </c>
      <c r="B113" s="5">
        <v>773.5</v>
      </c>
      <c r="C113" s="5">
        <v>1152.25</v>
      </c>
      <c r="D113" s="5">
        <v>212</v>
      </c>
      <c r="E113" s="12">
        <v>168</v>
      </c>
    </row>
    <row r="114" spans="1:5" x14ac:dyDescent="0.25">
      <c r="A114" s="6" t="s">
        <v>161</v>
      </c>
      <c r="B114" s="5">
        <v>7132.6</v>
      </c>
      <c r="C114" s="5">
        <v>9869.8499999999985</v>
      </c>
      <c r="D114" s="5">
        <v>10345.5</v>
      </c>
      <c r="E114" s="12">
        <v>11206.17</v>
      </c>
    </row>
    <row r="115" spans="1:5" x14ac:dyDescent="0.25">
      <c r="A115" s="6" t="s">
        <v>162</v>
      </c>
      <c r="B115" s="5">
        <v>27305.9</v>
      </c>
      <c r="C115" s="5">
        <v>34767.550000000003</v>
      </c>
      <c r="D115" s="5">
        <v>55502.25</v>
      </c>
      <c r="E115" s="12">
        <v>69980.149999999994</v>
      </c>
    </row>
    <row r="116" spans="1:5" x14ac:dyDescent="0.25">
      <c r="A116" s="6" t="s">
        <v>163</v>
      </c>
      <c r="B116" s="5">
        <v>63478.85</v>
      </c>
      <c r="C116" s="5">
        <v>75429.099999999991</v>
      </c>
      <c r="D116" s="5">
        <v>139864.59999999998</v>
      </c>
      <c r="E116" s="12">
        <v>187282</v>
      </c>
    </row>
    <row r="117" spans="1:5" x14ac:dyDescent="0.25">
      <c r="A117" s="6" t="s">
        <v>164</v>
      </c>
      <c r="B117" s="5">
        <v>1691.4</v>
      </c>
      <c r="C117" s="5"/>
      <c r="D117" s="5"/>
      <c r="E117" s="12"/>
    </row>
    <row r="118" spans="1:5" ht="15.75" thickBot="1" x14ac:dyDescent="0.3">
      <c r="A118" s="8" t="s">
        <v>148</v>
      </c>
      <c r="B118" s="13">
        <v>24</v>
      </c>
      <c r="C118" s="13"/>
      <c r="D118" s="13"/>
      <c r="E118" s="14"/>
    </row>
    <row r="119" spans="1:5" x14ac:dyDescent="0.25">
      <c r="A119" s="22">
        <v>2021</v>
      </c>
      <c r="B119" s="31"/>
      <c r="C119" s="31"/>
      <c r="D119" s="31"/>
      <c r="E119" s="32"/>
    </row>
    <row r="120" spans="1:5" x14ac:dyDescent="0.25">
      <c r="A120" s="6" t="s">
        <v>159</v>
      </c>
      <c r="B120" s="5">
        <v>2705.9</v>
      </c>
      <c r="C120" s="5">
        <v>2493.5</v>
      </c>
      <c r="D120" s="5">
        <v>2280.25</v>
      </c>
      <c r="E120" s="12">
        <v>1467.15</v>
      </c>
    </row>
    <row r="121" spans="1:5" x14ac:dyDescent="0.25">
      <c r="A121" s="6" t="s">
        <v>160</v>
      </c>
      <c r="B121" s="5">
        <v>337.5</v>
      </c>
      <c r="C121" s="5">
        <v>390</v>
      </c>
      <c r="D121" s="5">
        <v>489.5</v>
      </c>
      <c r="E121" s="12">
        <v>611.5</v>
      </c>
    </row>
    <row r="122" spans="1:5" x14ac:dyDescent="0.25">
      <c r="A122" s="6" t="s">
        <v>161</v>
      </c>
      <c r="B122" s="5">
        <v>11305.25</v>
      </c>
      <c r="C122" s="5">
        <v>14062.95</v>
      </c>
      <c r="D122" s="5">
        <v>12801.7</v>
      </c>
      <c r="E122" s="12">
        <v>15686.05</v>
      </c>
    </row>
    <row r="123" spans="1:5" x14ac:dyDescent="0.25">
      <c r="A123" s="6" t="s">
        <v>162</v>
      </c>
      <c r="B123" s="5">
        <v>51900.2</v>
      </c>
      <c r="C123" s="5">
        <v>47731.95</v>
      </c>
      <c r="D123" s="5">
        <v>40254.799999999996</v>
      </c>
      <c r="E123" s="12">
        <v>45138.650000000009</v>
      </c>
    </row>
    <row r="124" spans="1:5" x14ac:dyDescent="0.25">
      <c r="A124" s="6" t="s">
        <v>163</v>
      </c>
      <c r="B124" s="5">
        <v>142102.85</v>
      </c>
      <c r="C124" s="5">
        <v>135531.79999999999</v>
      </c>
      <c r="D124" s="5">
        <v>115314.2</v>
      </c>
      <c r="E124" s="12">
        <v>132150.65999999997</v>
      </c>
    </row>
    <row r="125" spans="1:5" x14ac:dyDescent="0.25">
      <c r="A125" s="6" t="s">
        <v>164</v>
      </c>
      <c r="B125" s="5"/>
      <c r="C125" s="5"/>
      <c r="D125" s="5"/>
      <c r="E125" s="12">
        <v>779.5</v>
      </c>
    </row>
    <row r="126" spans="1:5" ht="15.75" thickBot="1" x14ac:dyDescent="0.3">
      <c r="A126" s="8" t="s">
        <v>148</v>
      </c>
      <c r="B126" s="13"/>
      <c r="C126" s="13"/>
      <c r="D126" s="13">
        <v>372</v>
      </c>
      <c r="E126" s="14">
        <v>500</v>
      </c>
    </row>
    <row r="127" spans="1:5" x14ac:dyDescent="0.25">
      <c r="A127" s="22">
        <v>2022</v>
      </c>
      <c r="B127" s="31"/>
      <c r="C127" s="31"/>
      <c r="D127" s="31"/>
      <c r="E127" s="32"/>
    </row>
    <row r="128" spans="1:5" x14ac:dyDescent="0.25">
      <c r="A128" s="6" t="s">
        <v>159</v>
      </c>
      <c r="B128" s="5">
        <v>485.75</v>
      </c>
      <c r="C128" s="5">
        <v>497</v>
      </c>
      <c r="D128" s="5">
        <v>476</v>
      </c>
      <c r="E128" s="12">
        <v>1788.25</v>
      </c>
    </row>
    <row r="129" spans="1:6" s="105" customFormat="1" x14ac:dyDescent="0.25">
      <c r="A129" s="6" t="s">
        <v>160</v>
      </c>
      <c r="B129" s="5">
        <v>1602</v>
      </c>
      <c r="C129" s="5">
        <v>2334</v>
      </c>
      <c r="D129" s="5">
        <v>2380.5</v>
      </c>
      <c r="E129" s="12">
        <v>1854.5</v>
      </c>
      <c r="F129"/>
    </row>
    <row r="130" spans="1:6" s="105" customFormat="1" x14ac:dyDescent="0.25">
      <c r="A130" s="6" t="s">
        <v>161</v>
      </c>
      <c r="B130" s="5">
        <v>15096.699999999999</v>
      </c>
      <c r="C130" s="5">
        <v>17961.700000000004</v>
      </c>
      <c r="D130" s="5">
        <v>24108.36</v>
      </c>
      <c r="E130" s="12">
        <v>24818.89</v>
      </c>
      <c r="F130"/>
    </row>
    <row r="131" spans="1:6" s="105" customFormat="1" x14ac:dyDescent="0.25">
      <c r="A131" s="6" t="s">
        <v>162</v>
      </c>
      <c r="B131" s="5">
        <v>36694.199999999997</v>
      </c>
      <c r="C131" s="5">
        <v>35329.35</v>
      </c>
      <c r="D131" s="5">
        <v>47795.380000000005</v>
      </c>
      <c r="E131" s="12">
        <v>48375.549999999996</v>
      </c>
      <c r="F131"/>
    </row>
    <row r="132" spans="1:6" s="105" customFormat="1" x14ac:dyDescent="0.25">
      <c r="A132" s="6" t="s">
        <v>163</v>
      </c>
      <c r="B132" s="5">
        <v>113269.65000000001</v>
      </c>
      <c r="C132" s="5">
        <v>117524.78</v>
      </c>
      <c r="D132" s="5">
        <v>135272.31</v>
      </c>
      <c r="E132" s="12">
        <v>132828.80000000002</v>
      </c>
      <c r="F132"/>
    </row>
    <row r="133" spans="1:6" s="105" customFormat="1" x14ac:dyDescent="0.25">
      <c r="A133" s="6" t="s">
        <v>164</v>
      </c>
      <c r="B133" s="5">
        <v>761</v>
      </c>
      <c r="C133" s="5">
        <v>861.2</v>
      </c>
      <c r="D133" s="5">
        <v>675.9</v>
      </c>
      <c r="E133" s="12">
        <v>404.5</v>
      </c>
      <c r="F133"/>
    </row>
    <row r="134" spans="1:6" s="105" customFormat="1" ht="15.75" thickBot="1" x14ac:dyDescent="0.3">
      <c r="A134" s="15" t="s">
        <v>148</v>
      </c>
      <c r="B134" s="13">
        <v>501.5</v>
      </c>
      <c r="C134" s="13">
        <v>0</v>
      </c>
      <c r="D134" s="13"/>
      <c r="E134" s="14">
        <v>128</v>
      </c>
      <c r="F134"/>
    </row>
    <row r="135" spans="1:6" s="105" customFormat="1" x14ac:dyDescent="0.25">
      <c r="A135" s="22">
        <v>2023</v>
      </c>
      <c r="B135" s="31"/>
      <c r="C135" s="31"/>
      <c r="D135" s="31"/>
      <c r="E135" s="32"/>
    </row>
    <row r="136" spans="1:6" s="105" customFormat="1" x14ac:dyDescent="0.25">
      <c r="A136" s="6" t="s">
        <v>159</v>
      </c>
      <c r="B136" s="5">
        <v>1168.5</v>
      </c>
      <c r="C136" s="5">
        <v>1517.65</v>
      </c>
      <c r="D136" s="5"/>
      <c r="E136" s="12"/>
    </row>
    <row r="137" spans="1:6" x14ac:dyDescent="0.25">
      <c r="A137" s="6" t="s">
        <v>160</v>
      </c>
      <c r="B137" s="5">
        <v>1860</v>
      </c>
      <c r="C137" s="5">
        <v>1974</v>
      </c>
      <c r="D137" s="5"/>
      <c r="E137" s="12"/>
      <c r="F137" s="105"/>
    </row>
    <row r="138" spans="1:6" x14ac:dyDescent="0.25">
      <c r="A138" s="6" t="s">
        <v>161</v>
      </c>
      <c r="B138" s="5">
        <v>20337.78</v>
      </c>
      <c r="C138" s="5">
        <v>15787.99</v>
      </c>
      <c r="D138" s="5"/>
      <c r="E138" s="12"/>
      <c r="F138" s="105"/>
    </row>
    <row r="139" spans="1:6" x14ac:dyDescent="0.25">
      <c r="A139" s="6" t="s">
        <v>162</v>
      </c>
      <c r="B139" s="5">
        <v>44420.560000000005</v>
      </c>
      <c r="C139" s="5">
        <v>39298.81</v>
      </c>
      <c r="D139" s="5"/>
      <c r="E139" s="12"/>
      <c r="F139" s="105"/>
    </row>
    <row r="140" spans="1:6" x14ac:dyDescent="0.25">
      <c r="A140" s="6" t="s">
        <v>163</v>
      </c>
      <c r="B140" s="5">
        <v>115351.22</v>
      </c>
      <c r="C140" s="5">
        <v>111019.33</v>
      </c>
      <c r="D140" s="5"/>
      <c r="E140" s="12"/>
      <c r="F140" s="105"/>
    </row>
    <row r="141" spans="1:6" x14ac:dyDescent="0.25">
      <c r="A141" s="6" t="s">
        <v>164</v>
      </c>
      <c r="B141" s="5">
        <v>392.5</v>
      </c>
      <c r="C141" s="5">
        <v>486</v>
      </c>
      <c r="D141" s="5"/>
      <c r="E141" s="12"/>
      <c r="F141" s="105"/>
    </row>
    <row r="142" spans="1:6" ht="15.75" thickBot="1" x14ac:dyDescent="0.3">
      <c r="A142" s="15" t="s">
        <v>148</v>
      </c>
      <c r="B142" s="13"/>
      <c r="C142" s="13"/>
      <c r="D142" s="13"/>
      <c r="E142" s="14"/>
      <c r="F142" s="105"/>
    </row>
    <row r="144" spans="1:6" ht="15.75" thickBot="1" x14ac:dyDescent="0.3"/>
    <row r="145" spans="1:5" x14ac:dyDescent="0.25">
      <c r="A145" s="34" t="s">
        <v>216</v>
      </c>
      <c r="B145" s="35"/>
      <c r="C145" s="35"/>
      <c r="D145" s="35"/>
      <c r="E145" s="36"/>
    </row>
    <row r="146" spans="1:5" ht="15.75" thickBot="1" x14ac:dyDescent="0.3">
      <c r="A146" s="42"/>
      <c r="B146" s="38" t="s">
        <v>149</v>
      </c>
      <c r="C146" s="38" t="s">
        <v>150</v>
      </c>
      <c r="D146" s="38" t="s">
        <v>151</v>
      </c>
      <c r="E146" s="39" t="s">
        <v>152</v>
      </c>
    </row>
    <row r="147" spans="1:5" x14ac:dyDescent="0.25">
      <c r="A147" s="73">
        <v>2020</v>
      </c>
      <c r="B147" s="50"/>
      <c r="C147" s="16"/>
      <c r="D147" s="16"/>
      <c r="E147" s="17"/>
    </row>
    <row r="148" spans="1:5" x14ac:dyDescent="0.25">
      <c r="A148" s="54" t="s">
        <v>166</v>
      </c>
      <c r="B148" s="18"/>
      <c r="C148" s="18"/>
      <c r="D148" s="18">
        <v>6</v>
      </c>
      <c r="E148" s="19">
        <v>3</v>
      </c>
    </row>
    <row r="149" spans="1:5" x14ac:dyDescent="0.25">
      <c r="A149" s="54" t="s">
        <v>167</v>
      </c>
      <c r="B149" s="18">
        <v>112</v>
      </c>
      <c r="C149" s="18">
        <v>125</v>
      </c>
      <c r="D149" s="18">
        <v>303</v>
      </c>
      <c r="E149" s="19">
        <v>290</v>
      </c>
    </row>
    <row r="150" spans="1:5" x14ac:dyDescent="0.25">
      <c r="A150" s="54" t="s">
        <v>168</v>
      </c>
      <c r="B150" s="18">
        <v>116</v>
      </c>
      <c r="C150" s="18">
        <v>119</v>
      </c>
      <c r="D150" s="18">
        <v>197</v>
      </c>
      <c r="E150" s="19">
        <v>193</v>
      </c>
    </row>
    <row r="151" spans="1:5" x14ac:dyDescent="0.25">
      <c r="A151" s="54" t="s">
        <v>169</v>
      </c>
      <c r="B151" s="18">
        <v>63</v>
      </c>
      <c r="C151" s="18">
        <v>65</v>
      </c>
      <c r="D151" s="18">
        <v>108</v>
      </c>
      <c r="E151" s="19">
        <v>108</v>
      </c>
    </row>
    <row r="152" spans="1:5" x14ac:dyDescent="0.25">
      <c r="A152" s="54" t="s">
        <v>170</v>
      </c>
      <c r="B152" s="18">
        <v>48</v>
      </c>
      <c r="C152" s="18">
        <v>47</v>
      </c>
      <c r="D152" s="18">
        <v>88</v>
      </c>
      <c r="E152" s="19">
        <v>90</v>
      </c>
    </row>
    <row r="153" spans="1:5" ht="15.75" thickBot="1" x14ac:dyDescent="0.3">
      <c r="A153" s="55" t="s">
        <v>171</v>
      </c>
      <c r="B153" s="20">
        <v>13</v>
      </c>
      <c r="C153" s="20">
        <v>11</v>
      </c>
      <c r="D153" s="20">
        <v>20</v>
      </c>
      <c r="E153" s="21">
        <v>23</v>
      </c>
    </row>
    <row r="154" spans="1:5" x14ac:dyDescent="0.25">
      <c r="A154" s="73">
        <v>2021</v>
      </c>
      <c r="B154" s="16"/>
      <c r="C154" s="16"/>
      <c r="D154" s="16"/>
      <c r="E154" s="17"/>
    </row>
    <row r="155" spans="1:5" x14ac:dyDescent="0.25">
      <c r="A155" s="54" t="s">
        <v>166</v>
      </c>
      <c r="B155" s="18">
        <v>4</v>
      </c>
      <c r="C155" s="18">
        <v>2</v>
      </c>
      <c r="D155" s="18">
        <v>7</v>
      </c>
      <c r="E155" s="19">
        <v>3</v>
      </c>
    </row>
    <row r="156" spans="1:5" x14ac:dyDescent="0.25">
      <c r="A156" s="54" t="s">
        <v>167</v>
      </c>
      <c r="B156" s="18">
        <v>274</v>
      </c>
      <c r="C156" s="18">
        <v>265</v>
      </c>
      <c r="D156" s="18">
        <v>281</v>
      </c>
      <c r="E156" s="19">
        <v>237</v>
      </c>
    </row>
    <row r="157" spans="1:5" x14ac:dyDescent="0.25">
      <c r="A157" s="54" t="s">
        <v>168</v>
      </c>
      <c r="B157" s="18">
        <v>180</v>
      </c>
      <c r="C157" s="18">
        <v>177</v>
      </c>
      <c r="D157" s="18">
        <v>166</v>
      </c>
      <c r="E157" s="19">
        <v>163</v>
      </c>
    </row>
    <row r="158" spans="1:5" x14ac:dyDescent="0.25">
      <c r="A158" s="54" t="s">
        <v>169</v>
      </c>
      <c r="B158" s="18">
        <v>102</v>
      </c>
      <c r="C158" s="18">
        <v>94</v>
      </c>
      <c r="D158" s="18">
        <v>84</v>
      </c>
      <c r="E158" s="19">
        <v>81</v>
      </c>
    </row>
    <row r="159" spans="1:5" x14ac:dyDescent="0.25">
      <c r="A159" s="54" t="s">
        <v>170</v>
      </c>
      <c r="B159" s="18">
        <v>78</v>
      </c>
      <c r="C159" s="18">
        <v>71</v>
      </c>
      <c r="D159" s="18">
        <v>65</v>
      </c>
      <c r="E159" s="19">
        <v>73</v>
      </c>
    </row>
    <row r="160" spans="1:5" ht="15.75" thickBot="1" x14ac:dyDescent="0.3">
      <c r="A160" s="55" t="s">
        <v>171</v>
      </c>
      <c r="B160" s="20">
        <v>21</v>
      </c>
      <c r="C160" s="20">
        <v>20</v>
      </c>
      <c r="D160" s="20">
        <v>21</v>
      </c>
      <c r="E160" s="21">
        <v>23</v>
      </c>
    </row>
    <row r="161" spans="1:6" x14ac:dyDescent="0.25">
      <c r="A161" s="73">
        <v>2022</v>
      </c>
      <c r="B161" s="16"/>
      <c r="C161" s="16"/>
      <c r="D161" s="16"/>
      <c r="E161" s="17"/>
    </row>
    <row r="162" spans="1:6" s="105" customFormat="1" x14ac:dyDescent="0.25">
      <c r="A162" s="54" t="s">
        <v>166</v>
      </c>
      <c r="B162" s="18">
        <v>3</v>
      </c>
      <c r="C162" s="18">
        <v>3</v>
      </c>
      <c r="D162" s="18">
        <v>24</v>
      </c>
      <c r="E162" s="19">
        <v>20</v>
      </c>
      <c r="F162"/>
    </row>
    <row r="163" spans="1:6" s="105" customFormat="1" x14ac:dyDescent="0.25">
      <c r="A163" s="54" t="s">
        <v>167</v>
      </c>
      <c r="B163" s="18">
        <v>347</v>
      </c>
      <c r="C163" s="18">
        <v>270</v>
      </c>
      <c r="D163" s="18">
        <v>295</v>
      </c>
      <c r="E163" s="19">
        <v>279</v>
      </c>
      <c r="F163"/>
    </row>
    <row r="164" spans="1:6" s="105" customFormat="1" x14ac:dyDescent="0.25">
      <c r="A164" s="54" t="s">
        <v>168</v>
      </c>
      <c r="B164" s="18">
        <v>226</v>
      </c>
      <c r="C164" s="18">
        <v>168</v>
      </c>
      <c r="D164" s="18">
        <v>173</v>
      </c>
      <c r="E164" s="19">
        <v>158</v>
      </c>
      <c r="F164"/>
    </row>
    <row r="165" spans="1:6" s="105" customFormat="1" x14ac:dyDescent="0.25">
      <c r="A165" s="54" t="s">
        <v>169</v>
      </c>
      <c r="B165" s="18">
        <v>104</v>
      </c>
      <c r="C165" s="18">
        <v>92</v>
      </c>
      <c r="D165" s="18">
        <v>101</v>
      </c>
      <c r="E165" s="19">
        <v>96</v>
      </c>
      <c r="F165"/>
    </row>
    <row r="166" spans="1:6" s="105" customFormat="1" x14ac:dyDescent="0.25">
      <c r="A166" s="54" t="s">
        <v>170</v>
      </c>
      <c r="B166" s="18">
        <v>97</v>
      </c>
      <c r="C166" s="18">
        <v>85</v>
      </c>
      <c r="D166" s="18">
        <v>93</v>
      </c>
      <c r="E166" s="19">
        <v>96</v>
      </c>
      <c r="F166"/>
    </row>
    <row r="167" spans="1:6" s="105" customFormat="1" ht="15.75" thickBot="1" x14ac:dyDescent="0.3">
      <c r="A167" s="55" t="s">
        <v>171</v>
      </c>
      <c r="B167" s="20">
        <v>27</v>
      </c>
      <c r="C167" s="20">
        <v>23</v>
      </c>
      <c r="D167" s="20">
        <v>31</v>
      </c>
      <c r="E167" s="21">
        <v>30</v>
      </c>
      <c r="F167"/>
    </row>
    <row r="168" spans="1:6" s="105" customFormat="1" x14ac:dyDescent="0.25">
      <c r="A168" s="73">
        <v>2023</v>
      </c>
      <c r="B168" s="16"/>
      <c r="C168" s="16"/>
      <c r="D168" s="16"/>
      <c r="E168" s="17"/>
    </row>
    <row r="169" spans="1:6" s="105" customFormat="1" x14ac:dyDescent="0.25">
      <c r="A169" s="54" t="s">
        <v>166</v>
      </c>
      <c r="B169" s="18">
        <v>15</v>
      </c>
      <c r="C169" s="18">
        <v>21</v>
      </c>
      <c r="D169" s="18"/>
      <c r="E169" s="19"/>
    </row>
    <row r="170" spans="1:6" x14ac:dyDescent="0.25">
      <c r="A170" s="54" t="s">
        <v>167</v>
      </c>
      <c r="B170" s="18">
        <v>267</v>
      </c>
      <c r="C170" s="18">
        <v>257</v>
      </c>
      <c r="D170" s="18"/>
      <c r="E170" s="19"/>
      <c r="F170" s="105"/>
    </row>
    <row r="171" spans="1:6" x14ac:dyDescent="0.25">
      <c r="A171" s="54" t="s">
        <v>168</v>
      </c>
      <c r="B171" s="18">
        <v>139</v>
      </c>
      <c r="C171" s="18">
        <v>129</v>
      </c>
      <c r="D171" s="18"/>
      <c r="E171" s="19"/>
      <c r="F171" s="105"/>
    </row>
    <row r="172" spans="1:6" x14ac:dyDescent="0.25">
      <c r="A172" s="54" t="s">
        <v>169</v>
      </c>
      <c r="B172" s="18">
        <v>85</v>
      </c>
      <c r="C172" s="18">
        <v>86</v>
      </c>
      <c r="D172" s="18"/>
      <c r="E172" s="19"/>
      <c r="F172" s="105"/>
    </row>
    <row r="173" spans="1:6" x14ac:dyDescent="0.25">
      <c r="A173" s="54" t="s">
        <v>170</v>
      </c>
      <c r="B173" s="18">
        <v>85</v>
      </c>
      <c r="C173" s="18">
        <v>85</v>
      </c>
      <c r="D173" s="18"/>
      <c r="E173" s="19"/>
      <c r="F173" s="105"/>
    </row>
    <row r="174" spans="1:6" ht="15.75" thickBot="1" x14ac:dyDescent="0.3">
      <c r="A174" s="55" t="s">
        <v>171</v>
      </c>
      <c r="B174" s="20">
        <v>30</v>
      </c>
      <c r="C174" s="20">
        <v>28</v>
      </c>
      <c r="D174" s="20"/>
      <c r="E174" s="21"/>
      <c r="F174" s="105"/>
    </row>
    <row r="175" spans="1:6" x14ac:dyDescent="0.25">
      <c r="A175" s="114"/>
      <c r="B175" s="115"/>
      <c r="C175" s="115"/>
      <c r="D175" s="115"/>
      <c r="E175" s="115"/>
      <c r="F175" s="105"/>
    </row>
    <row r="176" spans="1:6" ht="15.75" thickBot="1" x14ac:dyDescent="0.3"/>
    <row r="177" spans="1:5" x14ac:dyDescent="0.25">
      <c r="A177" s="34" t="s">
        <v>217</v>
      </c>
      <c r="B177" s="44"/>
      <c r="C177" s="44"/>
      <c r="D177" s="44"/>
      <c r="E177" s="45"/>
    </row>
    <row r="178" spans="1:5" ht="15.75" thickBot="1" x14ac:dyDescent="0.3">
      <c r="A178" s="48"/>
      <c r="B178" s="33" t="s">
        <v>149</v>
      </c>
      <c r="C178" s="33" t="s">
        <v>150</v>
      </c>
      <c r="D178" s="33" t="s">
        <v>151</v>
      </c>
      <c r="E178" s="40" t="s">
        <v>152</v>
      </c>
    </row>
    <row r="179" spans="1:5" x14ac:dyDescent="0.25">
      <c r="A179" s="22">
        <v>2020</v>
      </c>
      <c r="B179" s="16"/>
      <c r="C179" s="16"/>
      <c r="D179" s="16"/>
      <c r="E179" s="17"/>
    </row>
    <row r="180" spans="1:5" x14ac:dyDescent="0.25">
      <c r="A180" s="6" t="s">
        <v>172</v>
      </c>
      <c r="B180" s="18">
        <v>66</v>
      </c>
      <c r="C180" s="18">
        <v>31</v>
      </c>
      <c r="D180" s="18">
        <v>304</v>
      </c>
      <c r="E180" s="19">
        <v>63</v>
      </c>
    </row>
    <row r="181" spans="1:5" x14ac:dyDescent="0.25">
      <c r="A181" s="6" t="s">
        <v>173</v>
      </c>
      <c r="B181" s="18">
        <v>18</v>
      </c>
      <c r="C181" s="18">
        <v>98</v>
      </c>
      <c r="D181" s="18">
        <v>189</v>
      </c>
      <c r="E181" s="19">
        <v>274</v>
      </c>
    </row>
    <row r="182" spans="1:5" x14ac:dyDescent="0.25">
      <c r="A182" s="6" t="s">
        <v>174</v>
      </c>
      <c r="B182" s="18">
        <v>62</v>
      </c>
      <c r="C182" s="18">
        <v>14</v>
      </c>
      <c r="D182" s="18">
        <v>16</v>
      </c>
      <c r="E182" s="19">
        <v>125</v>
      </c>
    </row>
    <row r="183" spans="1:5" x14ac:dyDescent="0.25">
      <c r="A183" s="6" t="s">
        <v>175</v>
      </c>
      <c r="B183" s="18">
        <v>58</v>
      </c>
      <c r="C183" s="18">
        <v>47</v>
      </c>
      <c r="D183" s="18">
        <v>45</v>
      </c>
      <c r="E183" s="19">
        <v>72</v>
      </c>
    </row>
    <row r="184" spans="1:5" x14ac:dyDescent="0.25">
      <c r="A184" s="6" t="s">
        <v>176</v>
      </c>
      <c r="B184" s="18">
        <v>42</v>
      </c>
      <c r="C184" s="18">
        <v>52</v>
      </c>
      <c r="D184" s="18">
        <v>50</v>
      </c>
      <c r="E184" s="19">
        <v>15</v>
      </c>
    </row>
    <row r="185" spans="1:5" x14ac:dyDescent="0.25">
      <c r="A185" s="6" t="s">
        <v>177</v>
      </c>
      <c r="B185" s="18">
        <v>27</v>
      </c>
      <c r="C185" s="18">
        <v>36</v>
      </c>
      <c r="D185" s="18">
        <v>38</v>
      </c>
      <c r="E185" s="19">
        <v>26</v>
      </c>
    </row>
    <row r="186" spans="1:5" x14ac:dyDescent="0.25">
      <c r="A186" s="6" t="s">
        <v>178</v>
      </c>
      <c r="B186" s="18">
        <v>18</v>
      </c>
      <c r="C186" s="18">
        <v>13</v>
      </c>
      <c r="D186" s="18">
        <v>14</v>
      </c>
      <c r="E186" s="19">
        <v>38</v>
      </c>
    </row>
    <row r="187" spans="1:5" x14ac:dyDescent="0.25">
      <c r="A187" s="6" t="s">
        <v>179</v>
      </c>
      <c r="B187" s="18">
        <v>25</v>
      </c>
      <c r="C187" s="18">
        <v>20</v>
      </c>
      <c r="D187" s="18">
        <v>17</v>
      </c>
      <c r="E187" s="19">
        <v>28</v>
      </c>
    </row>
    <row r="188" spans="1:5" x14ac:dyDescent="0.25">
      <c r="A188" s="6" t="s">
        <v>180</v>
      </c>
      <c r="B188" s="18">
        <v>36</v>
      </c>
      <c r="C188" s="18">
        <v>56</v>
      </c>
      <c r="D188" s="18">
        <v>45</v>
      </c>
      <c r="E188" s="19">
        <v>66</v>
      </c>
    </row>
    <row r="189" spans="1:5" ht="15.75" thickBot="1" x14ac:dyDescent="0.3">
      <c r="A189" s="8" t="s">
        <v>148</v>
      </c>
      <c r="B189" s="20"/>
      <c r="C189" s="20"/>
      <c r="D189" s="20">
        <v>4</v>
      </c>
      <c r="E189" s="21"/>
    </row>
    <row r="190" spans="1:5" x14ac:dyDescent="0.25">
      <c r="A190" s="22">
        <v>2021</v>
      </c>
      <c r="B190" s="16"/>
      <c r="C190" s="16"/>
      <c r="D190" s="16"/>
      <c r="E190" s="17"/>
    </row>
    <row r="191" spans="1:5" x14ac:dyDescent="0.25">
      <c r="A191" s="6" t="s">
        <v>172</v>
      </c>
      <c r="B191" s="18">
        <v>162</v>
      </c>
      <c r="C191" s="18">
        <v>252</v>
      </c>
      <c r="D191" s="18">
        <v>233</v>
      </c>
      <c r="E191" s="19">
        <v>159</v>
      </c>
    </row>
    <row r="192" spans="1:5" x14ac:dyDescent="0.25">
      <c r="A192" s="6" t="s">
        <v>173</v>
      </c>
      <c r="B192" s="18">
        <v>426</v>
      </c>
      <c r="C192" s="18">
        <v>160</v>
      </c>
      <c r="D192" s="18">
        <v>369</v>
      </c>
      <c r="E192" s="19">
        <v>137</v>
      </c>
    </row>
    <row r="193" spans="1:6" x14ac:dyDescent="0.25">
      <c r="A193" s="6" t="s">
        <v>174</v>
      </c>
      <c r="B193" s="18">
        <v>32</v>
      </c>
      <c r="C193" s="18">
        <v>191</v>
      </c>
      <c r="D193" s="18">
        <v>12</v>
      </c>
      <c r="E193" s="19">
        <v>239</v>
      </c>
    </row>
    <row r="194" spans="1:6" x14ac:dyDescent="0.25">
      <c r="A194" s="6" t="s">
        <v>175</v>
      </c>
      <c r="B194" s="18">
        <v>16</v>
      </c>
      <c r="C194" s="18">
        <v>11</v>
      </c>
      <c r="D194" s="18">
        <v>1</v>
      </c>
      <c r="E194" s="19">
        <v>3</v>
      </c>
    </row>
    <row r="195" spans="1:6" x14ac:dyDescent="0.25">
      <c r="A195" s="6" t="s">
        <v>176</v>
      </c>
      <c r="B195" s="18">
        <v>3</v>
      </c>
      <c r="C195" s="18">
        <v>2</v>
      </c>
      <c r="D195" s="18">
        <v>2</v>
      </c>
      <c r="E195" s="19">
        <v>8</v>
      </c>
    </row>
    <row r="196" spans="1:6" x14ac:dyDescent="0.25">
      <c r="A196" s="6" t="s">
        <v>177</v>
      </c>
      <c r="B196" s="18"/>
      <c r="C196" s="18">
        <v>1</v>
      </c>
      <c r="D196" s="18"/>
      <c r="E196" s="19">
        <v>17</v>
      </c>
    </row>
    <row r="197" spans="1:6" x14ac:dyDescent="0.25">
      <c r="A197" s="6" t="s">
        <v>178</v>
      </c>
      <c r="B197" s="18">
        <v>1</v>
      </c>
      <c r="C197" s="18"/>
      <c r="D197" s="18"/>
      <c r="E197" s="19">
        <v>2</v>
      </c>
    </row>
    <row r="198" spans="1:6" x14ac:dyDescent="0.25">
      <c r="A198" s="6" t="s">
        <v>179</v>
      </c>
      <c r="B198" s="18">
        <v>2</v>
      </c>
      <c r="C198" s="18">
        <v>1</v>
      </c>
      <c r="D198" s="18"/>
      <c r="E198" s="19">
        <v>4</v>
      </c>
    </row>
    <row r="199" spans="1:6" x14ac:dyDescent="0.25">
      <c r="A199" s="6" t="s">
        <v>180</v>
      </c>
      <c r="B199" s="18">
        <v>1</v>
      </c>
      <c r="C199" s="18">
        <v>3</v>
      </c>
      <c r="D199" s="18">
        <v>7</v>
      </c>
      <c r="E199" s="19">
        <v>8</v>
      </c>
    </row>
    <row r="200" spans="1:6" ht="15.75" thickBot="1" x14ac:dyDescent="0.3">
      <c r="A200" s="74" t="s">
        <v>148</v>
      </c>
      <c r="B200" s="75">
        <v>16</v>
      </c>
      <c r="C200" s="75">
        <v>8</v>
      </c>
      <c r="D200" s="75"/>
      <c r="E200" s="76">
        <v>3</v>
      </c>
    </row>
    <row r="201" spans="1:6" x14ac:dyDescent="0.25">
      <c r="A201" s="22">
        <v>2022</v>
      </c>
      <c r="B201" s="16"/>
      <c r="C201" s="16"/>
      <c r="D201" s="16"/>
      <c r="E201" s="17"/>
    </row>
    <row r="202" spans="1:6" x14ac:dyDescent="0.25">
      <c r="A202" s="6" t="s">
        <v>172</v>
      </c>
      <c r="B202" s="18">
        <v>108</v>
      </c>
      <c r="C202" s="18"/>
      <c r="D202" s="18">
        <v>181</v>
      </c>
      <c r="E202" s="19">
        <v>135</v>
      </c>
    </row>
    <row r="203" spans="1:6" x14ac:dyDescent="0.25">
      <c r="A203" s="6" t="s">
        <v>173</v>
      </c>
      <c r="B203" s="18">
        <v>110</v>
      </c>
      <c r="C203" s="18">
        <v>13</v>
      </c>
      <c r="D203" s="18">
        <v>159</v>
      </c>
      <c r="E203" s="19">
        <v>121</v>
      </c>
    </row>
    <row r="204" spans="1:6" x14ac:dyDescent="0.25">
      <c r="A204" s="6" t="s">
        <v>174</v>
      </c>
      <c r="B204" s="18">
        <v>74</v>
      </c>
      <c r="C204" s="18">
        <v>124</v>
      </c>
      <c r="D204" s="18">
        <v>86</v>
      </c>
      <c r="E204" s="19">
        <v>194</v>
      </c>
    </row>
    <row r="205" spans="1:6" x14ac:dyDescent="0.25">
      <c r="A205" s="6" t="s">
        <v>175</v>
      </c>
      <c r="B205" s="18">
        <v>81</v>
      </c>
      <c r="C205" s="18">
        <v>162</v>
      </c>
      <c r="D205" s="18">
        <v>79</v>
      </c>
      <c r="E205" s="19">
        <v>53</v>
      </c>
    </row>
    <row r="206" spans="1:6" s="105" customFormat="1" x14ac:dyDescent="0.25">
      <c r="A206" s="6" t="s">
        <v>176</v>
      </c>
      <c r="B206" s="18">
        <v>92</v>
      </c>
      <c r="C206" s="18">
        <v>137</v>
      </c>
      <c r="D206" s="18">
        <v>37</v>
      </c>
      <c r="E206" s="19">
        <v>29</v>
      </c>
      <c r="F206"/>
    </row>
    <row r="207" spans="1:6" s="105" customFormat="1" x14ac:dyDescent="0.25">
      <c r="A207" s="6" t="s">
        <v>177</v>
      </c>
      <c r="B207" s="18">
        <v>45</v>
      </c>
      <c r="C207" s="18">
        <v>196</v>
      </c>
      <c r="D207" s="18">
        <v>23</v>
      </c>
      <c r="E207" s="19">
        <v>26</v>
      </c>
      <c r="F207"/>
    </row>
    <row r="208" spans="1:6" s="105" customFormat="1" x14ac:dyDescent="0.25">
      <c r="A208" s="6" t="s">
        <v>178</v>
      </c>
      <c r="B208" s="18">
        <v>94</v>
      </c>
      <c r="C208" s="18">
        <v>7</v>
      </c>
      <c r="D208" s="18">
        <v>22</v>
      </c>
      <c r="E208" s="19">
        <v>16</v>
      </c>
      <c r="F208"/>
    </row>
    <row r="209" spans="1:6" s="105" customFormat="1" x14ac:dyDescent="0.25">
      <c r="A209" s="6" t="s">
        <v>179</v>
      </c>
      <c r="B209" s="18">
        <v>28</v>
      </c>
      <c r="C209" s="18"/>
      <c r="D209" s="18">
        <v>18</v>
      </c>
      <c r="E209" s="19">
        <v>19</v>
      </c>
      <c r="F209"/>
    </row>
    <row r="210" spans="1:6" s="105" customFormat="1" x14ac:dyDescent="0.25">
      <c r="A210" s="6" t="s">
        <v>180</v>
      </c>
      <c r="B210" s="18">
        <v>164</v>
      </c>
      <c r="C210" s="18">
        <v>2</v>
      </c>
      <c r="D210" s="18">
        <v>107</v>
      </c>
      <c r="E210" s="19">
        <v>86</v>
      </c>
      <c r="F210"/>
    </row>
    <row r="211" spans="1:6" s="105" customFormat="1" ht="15.75" thickBot="1" x14ac:dyDescent="0.3">
      <c r="A211" s="8" t="s">
        <v>148</v>
      </c>
      <c r="B211" s="20">
        <v>8</v>
      </c>
      <c r="C211" s="20"/>
      <c r="D211" s="20">
        <v>5</v>
      </c>
      <c r="E211" s="21"/>
      <c r="F211"/>
    </row>
    <row r="212" spans="1:6" s="105" customFormat="1" x14ac:dyDescent="0.25">
      <c r="A212" s="22">
        <v>2023</v>
      </c>
      <c r="B212" s="16"/>
      <c r="C212" s="16"/>
      <c r="D212" s="16"/>
      <c r="E212" s="17"/>
    </row>
    <row r="213" spans="1:6" s="105" customFormat="1" x14ac:dyDescent="0.25">
      <c r="A213" s="6" t="s">
        <v>172</v>
      </c>
      <c r="B213" s="18">
        <v>76</v>
      </c>
      <c r="C213" s="18">
        <v>53</v>
      </c>
      <c r="D213" s="18"/>
      <c r="E213" s="19"/>
    </row>
    <row r="214" spans="1:6" x14ac:dyDescent="0.25">
      <c r="A214" s="6" t="s">
        <v>173</v>
      </c>
      <c r="B214" s="18">
        <v>81</v>
      </c>
      <c r="C214" s="18">
        <v>146</v>
      </c>
      <c r="D214" s="18"/>
      <c r="E214" s="19"/>
      <c r="F214" s="105"/>
    </row>
    <row r="215" spans="1:6" x14ac:dyDescent="0.25">
      <c r="A215" s="6" t="s">
        <v>174</v>
      </c>
      <c r="B215" s="18">
        <v>81</v>
      </c>
      <c r="C215" s="18">
        <v>130</v>
      </c>
      <c r="D215" s="18"/>
      <c r="E215" s="19"/>
      <c r="F215" s="105"/>
    </row>
    <row r="216" spans="1:6" x14ac:dyDescent="0.25">
      <c r="A216" s="6" t="s">
        <v>175</v>
      </c>
      <c r="B216" s="18">
        <v>103</v>
      </c>
      <c r="C216" s="18">
        <v>117</v>
      </c>
      <c r="D216" s="18"/>
      <c r="E216" s="19"/>
      <c r="F216" s="105"/>
    </row>
    <row r="217" spans="1:6" s="105" customFormat="1" x14ac:dyDescent="0.25">
      <c r="A217" s="6" t="s">
        <v>176</v>
      </c>
      <c r="B217" s="18">
        <v>25</v>
      </c>
      <c r="C217" s="18">
        <v>101</v>
      </c>
      <c r="D217" s="18"/>
      <c r="E217" s="19"/>
    </row>
    <row r="218" spans="1:6" s="105" customFormat="1" x14ac:dyDescent="0.25">
      <c r="A218" s="6" t="s">
        <v>177</v>
      </c>
      <c r="B218" s="18">
        <v>31</v>
      </c>
      <c r="C218" s="18"/>
      <c r="D218" s="18"/>
      <c r="E218" s="19"/>
    </row>
    <row r="219" spans="1:6" s="105" customFormat="1" x14ac:dyDescent="0.25">
      <c r="A219" s="6" t="s">
        <v>178</v>
      </c>
      <c r="B219" s="18">
        <v>17</v>
      </c>
      <c r="C219" s="18"/>
      <c r="D219" s="18"/>
      <c r="E219" s="19"/>
    </row>
    <row r="220" spans="1:6" x14ac:dyDescent="0.25">
      <c r="A220" s="6" t="s">
        <v>179</v>
      </c>
      <c r="B220" s="18">
        <v>105</v>
      </c>
      <c r="C220" s="18">
        <v>5</v>
      </c>
      <c r="D220" s="18"/>
      <c r="E220" s="19"/>
    </row>
    <row r="221" spans="1:6" x14ac:dyDescent="0.25">
      <c r="A221" s="6" t="s">
        <v>180</v>
      </c>
      <c r="B221" s="18">
        <v>98</v>
      </c>
      <c r="C221" s="18">
        <v>54</v>
      </c>
      <c r="D221" s="18"/>
      <c r="E221" s="19"/>
    </row>
    <row r="222" spans="1:6" ht="15.75" thickBot="1" x14ac:dyDescent="0.3">
      <c r="A222" s="8" t="s">
        <v>148</v>
      </c>
      <c r="B222" s="20">
        <v>4</v>
      </c>
      <c r="C222" s="20"/>
      <c r="D222" s="20"/>
      <c r="E222" s="21"/>
    </row>
    <row r="223" spans="1:6" x14ac:dyDescent="0.25">
      <c r="A223" s="114"/>
      <c r="B223" s="115"/>
      <c r="C223" s="115"/>
      <c r="D223" s="115"/>
      <c r="E223" s="115"/>
      <c r="F223" s="105"/>
    </row>
    <row r="224" spans="1:6" ht="15.75" thickBot="1" x14ac:dyDescent="0.3">
      <c r="A224" s="114"/>
      <c r="B224" s="115"/>
      <c r="C224" s="115"/>
      <c r="D224" s="115"/>
      <c r="E224" s="115"/>
      <c r="F224" s="105"/>
    </row>
    <row r="225" spans="1:6" x14ac:dyDescent="0.25">
      <c r="A225" s="34" t="s">
        <v>218</v>
      </c>
      <c r="B225" s="35"/>
      <c r="C225" s="35"/>
      <c r="D225" s="35"/>
      <c r="E225" s="36"/>
      <c r="F225" s="105"/>
    </row>
    <row r="226" spans="1:6" ht="15.75" thickBot="1" x14ac:dyDescent="0.3">
      <c r="A226" s="41"/>
      <c r="B226" s="38" t="s">
        <v>149</v>
      </c>
      <c r="C226" s="38" t="s">
        <v>150</v>
      </c>
      <c r="D226" s="38" t="s">
        <v>151</v>
      </c>
      <c r="E226" s="39" t="s">
        <v>152</v>
      </c>
    </row>
    <row r="227" spans="1:6" x14ac:dyDescent="0.25">
      <c r="A227" s="22">
        <v>2020</v>
      </c>
      <c r="B227" s="29"/>
      <c r="C227" s="29"/>
      <c r="D227" s="29"/>
      <c r="E227" s="30"/>
    </row>
    <row r="228" spans="1:6" x14ac:dyDescent="0.25">
      <c r="A228" s="6">
        <v>1</v>
      </c>
      <c r="B228" s="5"/>
      <c r="C228" s="5"/>
      <c r="D228" s="5"/>
      <c r="E228" s="12"/>
    </row>
    <row r="229" spans="1:6" x14ac:dyDescent="0.25">
      <c r="A229" s="6">
        <v>2</v>
      </c>
      <c r="B229" s="5">
        <v>424</v>
      </c>
      <c r="C229" s="5"/>
      <c r="D229" s="5"/>
      <c r="E229" s="12"/>
    </row>
    <row r="230" spans="1:6" x14ac:dyDescent="0.25">
      <c r="A230" s="6">
        <v>3</v>
      </c>
      <c r="B230" s="5">
        <v>817</v>
      </c>
      <c r="C230" s="5"/>
      <c r="D230" s="5"/>
      <c r="E230" s="12"/>
    </row>
    <row r="231" spans="1:6" x14ac:dyDescent="0.25">
      <c r="A231" s="6">
        <v>4</v>
      </c>
      <c r="B231" s="5">
        <v>6264.9</v>
      </c>
      <c r="C231" s="5">
        <v>5316</v>
      </c>
      <c r="D231" s="5">
        <v>4956</v>
      </c>
      <c r="E231" s="12">
        <v>6855</v>
      </c>
    </row>
    <row r="232" spans="1:6" x14ac:dyDescent="0.25">
      <c r="A232" s="6">
        <v>5</v>
      </c>
      <c r="B232" s="5">
        <v>8774.5</v>
      </c>
      <c r="C232" s="5">
        <v>10015.5</v>
      </c>
      <c r="D232" s="5">
        <v>8517.2000000000007</v>
      </c>
      <c r="E232" s="12">
        <v>12555.25</v>
      </c>
    </row>
    <row r="233" spans="1:6" x14ac:dyDescent="0.25">
      <c r="A233" s="6">
        <v>6</v>
      </c>
      <c r="B233" s="5">
        <v>23941.65</v>
      </c>
      <c r="C233" s="5">
        <v>31206.75</v>
      </c>
      <c r="D233" s="5">
        <v>40287.450000000004</v>
      </c>
      <c r="E233" s="12">
        <v>67328.950000000012</v>
      </c>
    </row>
    <row r="234" spans="1:6" x14ac:dyDescent="0.25">
      <c r="A234" s="6">
        <v>7</v>
      </c>
      <c r="B234" s="5">
        <v>43006.05</v>
      </c>
      <c r="C234" s="5">
        <v>55943.749999999993</v>
      </c>
      <c r="D234" s="5">
        <v>70268.3</v>
      </c>
      <c r="E234" s="12">
        <v>75952.470000000016</v>
      </c>
    </row>
    <row r="235" spans="1:6" x14ac:dyDescent="0.25">
      <c r="A235" s="6">
        <v>8</v>
      </c>
      <c r="B235" s="5">
        <v>7489.65</v>
      </c>
      <c r="C235" s="5">
        <v>8752.75</v>
      </c>
      <c r="D235" s="5">
        <v>10312.75</v>
      </c>
      <c r="E235" s="12">
        <v>12754.5</v>
      </c>
    </row>
    <row r="236" spans="1:6" x14ac:dyDescent="0.25">
      <c r="A236" s="6">
        <v>9</v>
      </c>
      <c r="B236" s="5">
        <v>5144</v>
      </c>
      <c r="C236" s="5">
        <v>3959</v>
      </c>
      <c r="D236" s="5">
        <v>65390.649999999994</v>
      </c>
      <c r="E236" s="12">
        <v>90352.3</v>
      </c>
    </row>
    <row r="237" spans="1:6" x14ac:dyDescent="0.25">
      <c r="A237" s="25">
        <v>10</v>
      </c>
      <c r="B237" s="5">
        <v>4698.5</v>
      </c>
      <c r="C237" s="5">
        <v>7323</v>
      </c>
      <c r="D237" s="5">
        <v>7041</v>
      </c>
      <c r="E237" s="12">
        <v>5908</v>
      </c>
    </row>
    <row r="238" spans="1:6" x14ac:dyDescent="0.25">
      <c r="A238" s="95">
        <v>11</v>
      </c>
      <c r="B238" s="78">
        <v>256</v>
      </c>
      <c r="C238" s="78"/>
      <c r="D238" s="78"/>
      <c r="E238" s="79"/>
    </row>
    <row r="239" spans="1:6" x14ac:dyDescent="0.25">
      <c r="A239" s="95">
        <v>12</v>
      </c>
      <c r="B239" s="78">
        <v>252</v>
      </c>
      <c r="C239" s="78"/>
      <c r="D239" s="78"/>
      <c r="E239" s="79"/>
    </row>
    <row r="240" spans="1:6" ht="15.75" thickBot="1" x14ac:dyDescent="0.3">
      <c r="A240" s="15" t="s">
        <v>148</v>
      </c>
      <c r="B240" s="13"/>
      <c r="C240" s="13"/>
      <c r="D240" s="13"/>
      <c r="E240" s="14"/>
    </row>
    <row r="241" spans="1:6" x14ac:dyDescent="0.25">
      <c r="A241" s="22">
        <v>2021</v>
      </c>
      <c r="B241" s="29"/>
      <c r="C241" s="29"/>
      <c r="D241" s="29"/>
      <c r="E241" s="30"/>
    </row>
    <row r="242" spans="1:6" x14ac:dyDescent="0.25">
      <c r="A242" s="6">
        <v>1</v>
      </c>
      <c r="B242" s="5"/>
      <c r="C242" s="5"/>
      <c r="D242" s="5"/>
      <c r="E242" s="12"/>
    </row>
    <row r="243" spans="1:6" x14ac:dyDescent="0.25">
      <c r="A243" s="6">
        <v>2</v>
      </c>
      <c r="B243" s="5"/>
      <c r="C243" s="5"/>
      <c r="D243" s="5"/>
      <c r="E243" s="12"/>
    </row>
    <row r="244" spans="1:6" x14ac:dyDescent="0.25">
      <c r="A244" s="6">
        <v>3</v>
      </c>
      <c r="B244" s="5"/>
      <c r="C244" s="5"/>
      <c r="D244" s="5"/>
      <c r="E244" s="12"/>
    </row>
    <row r="245" spans="1:6" x14ac:dyDescent="0.25">
      <c r="A245" s="6">
        <v>4</v>
      </c>
      <c r="B245" s="5">
        <v>6640.5</v>
      </c>
      <c r="C245" s="5">
        <v>6493.25</v>
      </c>
      <c r="D245" s="5">
        <v>6026.75</v>
      </c>
      <c r="E245" s="12">
        <v>6530</v>
      </c>
    </row>
    <row r="246" spans="1:6" x14ac:dyDescent="0.25">
      <c r="A246" s="6">
        <v>5</v>
      </c>
      <c r="B246" s="5">
        <v>10579.65</v>
      </c>
      <c r="C246" s="5">
        <v>10890.3</v>
      </c>
      <c r="D246" s="5">
        <v>10872.25</v>
      </c>
      <c r="E246" s="12">
        <v>12787.349999999999</v>
      </c>
    </row>
    <row r="247" spans="1:6" x14ac:dyDescent="0.25">
      <c r="A247" s="6">
        <v>6</v>
      </c>
      <c r="B247" s="5">
        <v>49922.7</v>
      </c>
      <c r="C247" s="5">
        <v>43252.099999999991</v>
      </c>
      <c r="D247" s="5">
        <v>42285.45</v>
      </c>
      <c r="E247" s="12">
        <v>54442.8</v>
      </c>
    </row>
    <row r="248" spans="1:6" x14ac:dyDescent="0.25">
      <c r="A248" s="6">
        <v>7</v>
      </c>
      <c r="B248" s="5">
        <v>51056.7</v>
      </c>
      <c r="C248" s="5">
        <v>50544.6</v>
      </c>
      <c r="D248" s="5">
        <v>48612.4</v>
      </c>
      <c r="E248" s="12">
        <v>46915.450000000004</v>
      </c>
    </row>
    <row r="249" spans="1:6" x14ac:dyDescent="0.25">
      <c r="A249" s="6">
        <v>8</v>
      </c>
      <c r="B249" s="5">
        <v>8296.5</v>
      </c>
      <c r="C249" s="5">
        <v>8988</v>
      </c>
      <c r="D249" s="5">
        <v>8456.2000000000007</v>
      </c>
      <c r="E249" s="12">
        <v>12888.85</v>
      </c>
    </row>
    <row r="250" spans="1:6" x14ac:dyDescent="0.25">
      <c r="A250" s="6">
        <v>9</v>
      </c>
      <c r="B250" s="5">
        <v>75350.049999999988</v>
      </c>
      <c r="C250" s="5">
        <v>73387.95</v>
      </c>
      <c r="D250" s="5">
        <v>46237.9</v>
      </c>
      <c r="E250" s="12">
        <v>52380.25</v>
      </c>
    </row>
    <row r="251" spans="1:6" x14ac:dyDescent="0.25">
      <c r="A251" s="6">
        <v>10</v>
      </c>
      <c r="B251" s="5">
        <v>6505.6</v>
      </c>
      <c r="C251" s="5">
        <v>6654</v>
      </c>
      <c r="D251" s="5">
        <v>9021.5</v>
      </c>
      <c r="E251" s="12">
        <v>10388.81</v>
      </c>
    </row>
    <row r="252" spans="1:6" ht="15.75" thickBot="1" x14ac:dyDescent="0.3">
      <c r="A252" s="8" t="s">
        <v>148</v>
      </c>
      <c r="B252" s="13"/>
      <c r="C252" s="13"/>
      <c r="D252" s="13"/>
      <c r="E252" s="14"/>
    </row>
    <row r="253" spans="1:6" x14ac:dyDescent="0.25">
      <c r="A253" s="22">
        <v>2022</v>
      </c>
      <c r="B253" s="29"/>
      <c r="C253" s="29"/>
      <c r="D253" s="29"/>
      <c r="E253" s="30"/>
    </row>
    <row r="254" spans="1:6" x14ac:dyDescent="0.25">
      <c r="A254" s="96">
        <v>1</v>
      </c>
      <c r="B254" s="23"/>
      <c r="C254" s="23"/>
      <c r="D254" s="23"/>
      <c r="E254" s="24"/>
    </row>
    <row r="255" spans="1:6" x14ac:dyDescent="0.25">
      <c r="A255" s="96">
        <v>2</v>
      </c>
      <c r="B255" s="5"/>
      <c r="C255" s="5"/>
      <c r="D255" s="5"/>
      <c r="E255" s="12"/>
      <c r="F255" s="3"/>
    </row>
    <row r="256" spans="1:6" x14ac:dyDescent="0.25">
      <c r="A256" s="6">
        <v>3</v>
      </c>
      <c r="B256" s="5"/>
      <c r="C256" s="5"/>
      <c r="D256" s="5"/>
      <c r="E256" s="12"/>
      <c r="F256" s="3"/>
    </row>
    <row r="257" spans="1:6" x14ac:dyDescent="0.25">
      <c r="A257" s="6">
        <v>4</v>
      </c>
      <c r="B257" s="5">
        <v>4927.25</v>
      </c>
      <c r="C257" s="5">
        <v>5321.25</v>
      </c>
      <c r="D257" s="5">
        <v>6283.75</v>
      </c>
      <c r="E257" s="12">
        <v>6190.8</v>
      </c>
      <c r="F257" s="3"/>
    </row>
    <row r="258" spans="1:6" x14ac:dyDescent="0.25">
      <c r="A258" s="6">
        <v>5</v>
      </c>
      <c r="B258" s="5">
        <v>3643.5</v>
      </c>
      <c r="C258" s="5">
        <v>3183.3</v>
      </c>
      <c r="D258" s="5">
        <v>11439.81</v>
      </c>
      <c r="E258" s="12">
        <v>10400.6</v>
      </c>
      <c r="F258" s="3"/>
    </row>
    <row r="259" spans="1:6" s="105" customFormat="1" x14ac:dyDescent="0.25">
      <c r="A259" s="6">
        <v>6</v>
      </c>
      <c r="B259" s="5">
        <v>54210.35</v>
      </c>
      <c r="C259" s="5">
        <v>57156.4</v>
      </c>
      <c r="D259" s="5">
        <v>86716.659999999989</v>
      </c>
      <c r="E259" s="12">
        <v>86989.349999999991</v>
      </c>
      <c r="F259" s="3"/>
    </row>
    <row r="260" spans="1:6" s="105" customFormat="1" x14ac:dyDescent="0.25">
      <c r="A260" s="6">
        <v>7</v>
      </c>
      <c r="B260" s="5">
        <v>39734.25</v>
      </c>
      <c r="C260" s="5">
        <v>41024.049999999996</v>
      </c>
      <c r="D260" s="5">
        <v>43754.37999999999</v>
      </c>
      <c r="E260" s="12">
        <v>46108.540000000008</v>
      </c>
      <c r="F260" s="3"/>
    </row>
    <row r="261" spans="1:6" s="105" customFormat="1" x14ac:dyDescent="0.25">
      <c r="A261" s="6">
        <v>8</v>
      </c>
      <c r="B261" s="5">
        <v>14286.649999999998</v>
      </c>
      <c r="C261" s="5">
        <v>19963.78</v>
      </c>
      <c r="D261" s="5">
        <v>17365.599999999999</v>
      </c>
      <c r="E261" s="12">
        <v>20915.5</v>
      </c>
      <c r="F261" s="3"/>
    </row>
    <row r="262" spans="1:6" s="105" customFormat="1" x14ac:dyDescent="0.25">
      <c r="A262" s="6">
        <v>9</v>
      </c>
      <c r="B262" s="5">
        <v>44722.8</v>
      </c>
      <c r="C262" s="5">
        <v>39743.75</v>
      </c>
      <c r="D262" s="5">
        <v>36932.25</v>
      </c>
      <c r="E262" s="12">
        <v>30901.7</v>
      </c>
      <c r="F262" s="3"/>
    </row>
    <row r="263" spans="1:6" s="105" customFormat="1" x14ac:dyDescent="0.25">
      <c r="A263" s="6">
        <v>10</v>
      </c>
      <c r="B263" s="5">
        <v>6886</v>
      </c>
      <c r="C263" s="5">
        <v>8115.5</v>
      </c>
      <c r="D263" s="5">
        <v>8072</v>
      </c>
      <c r="E263" s="12">
        <v>8836</v>
      </c>
      <c r="F263" s="3"/>
    </row>
    <row r="264" spans="1:6" s="105" customFormat="1" ht="15.75" thickBot="1" x14ac:dyDescent="0.3">
      <c r="A264" s="26" t="s">
        <v>148</v>
      </c>
      <c r="B264" s="27"/>
      <c r="C264" s="13"/>
      <c r="D264" s="13"/>
      <c r="E264" s="28"/>
      <c r="F264"/>
    </row>
    <row r="265" spans="1:6" s="105" customFormat="1" x14ac:dyDescent="0.25">
      <c r="A265" s="22">
        <v>2023</v>
      </c>
      <c r="B265" s="29"/>
      <c r="C265" s="29"/>
      <c r="D265" s="29"/>
      <c r="E265" s="30"/>
    </row>
    <row r="266" spans="1:6" s="105" customFormat="1" x14ac:dyDescent="0.25">
      <c r="A266" s="96">
        <v>1</v>
      </c>
      <c r="B266" s="23"/>
      <c r="C266" s="23"/>
      <c r="D266" s="23"/>
      <c r="E266" s="24"/>
    </row>
    <row r="267" spans="1:6" s="105" customFormat="1" x14ac:dyDescent="0.25">
      <c r="A267" s="96">
        <v>2</v>
      </c>
      <c r="B267" s="5"/>
      <c r="C267" s="5"/>
      <c r="D267" s="5"/>
      <c r="E267" s="12"/>
    </row>
    <row r="268" spans="1:6" s="105" customFormat="1" x14ac:dyDescent="0.25">
      <c r="A268" s="6">
        <v>3</v>
      </c>
      <c r="B268" s="5"/>
      <c r="C268" s="5"/>
      <c r="D268" s="5"/>
      <c r="E268" s="12"/>
    </row>
    <row r="269" spans="1:6" s="105" customFormat="1" x14ac:dyDescent="0.25">
      <c r="A269" s="6">
        <v>4</v>
      </c>
      <c r="B269" s="5">
        <v>4723.3999999999996</v>
      </c>
      <c r="C269" s="5">
        <v>2791.35</v>
      </c>
      <c r="D269" s="5"/>
      <c r="E269" s="12"/>
    </row>
    <row r="270" spans="1:6" s="105" customFormat="1" x14ac:dyDescent="0.25">
      <c r="A270" s="6">
        <v>5</v>
      </c>
      <c r="B270" s="5">
        <v>6626.5</v>
      </c>
      <c r="C270" s="5">
        <v>9170.18</v>
      </c>
      <c r="D270" s="5"/>
      <c r="E270" s="12"/>
    </row>
    <row r="271" spans="1:6" x14ac:dyDescent="0.25">
      <c r="A271" s="6">
        <v>6</v>
      </c>
      <c r="B271" s="5">
        <v>71806.66</v>
      </c>
      <c r="C271" s="5">
        <v>65553.509999999995</v>
      </c>
      <c r="D271" s="5"/>
      <c r="E271" s="12"/>
      <c r="F271" s="105"/>
    </row>
    <row r="272" spans="1:6" x14ac:dyDescent="0.25">
      <c r="A272" s="6">
        <v>7</v>
      </c>
      <c r="B272" s="5">
        <v>43143</v>
      </c>
      <c r="C272" s="5">
        <v>45003.139999999992</v>
      </c>
      <c r="D272" s="5"/>
      <c r="E272" s="12"/>
      <c r="F272" s="105"/>
    </row>
    <row r="273" spans="1:8" x14ac:dyDescent="0.25">
      <c r="A273" s="6">
        <v>8</v>
      </c>
      <c r="B273" s="5">
        <v>25695</v>
      </c>
      <c r="C273" s="5">
        <v>25597.35</v>
      </c>
      <c r="D273" s="5"/>
      <c r="E273" s="12"/>
      <c r="F273" s="105"/>
    </row>
    <row r="274" spans="1:8" x14ac:dyDescent="0.25">
      <c r="A274" s="6">
        <v>9</v>
      </c>
      <c r="B274" s="5">
        <v>18049.5</v>
      </c>
      <c r="C274" s="5">
        <v>15524.25</v>
      </c>
      <c r="D274" s="5"/>
      <c r="E274" s="12"/>
      <c r="F274" s="105"/>
      <c r="H274" s="105"/>
    </row>
    <row r="275" spans="1:8" x14ac:dyDescent="0.25">
      <c r="A275" s="6">
        <v>10</v>
      </c>
      <c r="B275" s="5">
        <v>13486.5</v>
      </c>
      <c r="C275" s="5">
        <v>6803.75</v>
      </c>
      <c r="D275" s="5"/>
      <c r="E275" s="12"/>
      <c r="F275" s="105"/>
    </row>
    <row r="276" spans="1:8" ht="15.75" thickBot="1" x14ac:dyDescent="0.3">
      <c r="A276" s="26" t="s">
        <v>148</v>
      </c>
      <c r="B276" s="27"/>
      <c r="C276" s="13"/>
      <c r="D276" s="13"/>
      <c r="E276" s="28"/>
      <c r="F276" s="105"/>
    </row>
    <row r="278" spans="1:8" s="105" customFormat="1" ht="15.75" thickBot="1" x14ac:dyDescent="0.3">
      <c r="A278"/>
      <c r="B278"/>
      <c r="C278"/>
      <c r="D278"/>
      <c r="E278"/>
      <c r="F278"/>
    </row>
    <row r="279" spans="1:8" s="105" customFormat="1" x14ac:dyDescent="0.25">
      <c r="A279" s="34" t="s">
        <v>219</v>
      </c>
      <c r="B279" s="44"/>
      <c r="C279" s="44"/>
      <c r="D279" s="44"/>
      <c r="E279" s="45"/>
      <c r="F279"/>
    </row>
    <row r="280" spans="1:8" ht="15.75" thickBot="1" x14ac:dyDescent="0.3">
      <c r="A280" s="48"/>
      <c r="B280" s="33" t="s">
        <v>149</v>
      </c>
      <c r="C280" s="33" t="s">
        <v>150</v>
      </c>
      <c r="D280" s="33" t="s">
        <v>151</v>
      </c>
      <c r="E280" s="40" t="s">
        <v>152</v>
      </c>
    </row>
    <row r="281" spans="1:8" x14ac:dyDescent="0.25">
      <c r="A281" s="22">
        <v>2020</v>
      </c>
      <c r="B281" s="107">
        <v>4.2999999999999997E-2</v>
      </c>
      <c r="C281" s="107">
        <v>3.7999999999999999E-2</v>
      </c>
      <c r="D281" s="107">
        <v>1.7999999999999999E-2</v>
      </c>
      <c r="E281" s="108">
        <v>2.5000000000000001E-2</v>
      </c>
    </row>
    <row r="282" spans="1:8" x14ac:dyDescent="0.25">
      <c r="A282" s="7">
        <v>2021</v>
      </c>
      <c r="B282" s="106">
        <v>0.03</v>
      </c>
      <c r="C282" s="106">
        <v>3.5999999999999997E-2</v>
      </c>
      <c r="D282" s="106">
        <v>4.1000000000000002E-2</v>
      </c>
      <c r="E282" s="109">
        <v>6.0999999999999999E-2</v>
      </c>
    </row>
    <row r="283" spans="1:8" x14ac:dyDescent="0.25">
      <c r="A283" s="7">
        <v>2022</v>
      </c>
      <c r="B283" s="106">
        <v>7.2999999999999995E-2</v>
      </c>
      <c r="C283" s="106">
        <v>0.06</v>
      </c>
      <c r="D283" s="106">
        <v>0.05</v>
      </c>
      <c r="E283" s="109">
        <v>4.3999999999999997E-2</v>
      </c>
    </row>
    <row r="284" spans="1:8" ht="15.75" thickBot="1" x14ac:dyDescent="0.3">
      <c r="A284" s="62">
        <v>2023</v>
      </c>
      <c r="B284" s="110">
        <v>2.4E-2</v>
      </c>
      <c r="C284" s="110">
        <v>2.3E-2</v>
      </c>
      <c r="D284" s="110"/>
      <c r="E284" s="111"/>
      <c r="F284" s="105"/>
    </row>
    <row r="285" spans="1:8" x14ac:dyDescent="0.25">
      <c r="A285" s="105"/>
      <c r="B285" s="105"/>
      <c r="C285" s="105"/>
      <c r="D285" s="105"/>
      <c r="E285" s="105"/>
      <c r="F285" s="105"/>
    </row>
    <row r="286" spans="1:8" ht="15.75" thickBot="1" x14ac:dyDescent="0.3"/>
    <row r="287" spans="1:8" x14ac:dyDescent="0.25">
      <c r="A287" s="34" t="s">
        <v>220</v>
      </c>
      <c r="B287" s="35"/>
      <c r="C287" s="35"/>
      <c r="D287" s="35"/>
      <c r="E287" s="36"/>
    </row>
    <row r="288" spans="1:8" s="97" customFormat="1" ht="15.75" thickBot="1" x14ac:dyDescent="0.3">
      <c r="A288" s="41"/>
      <c r="B288" s="38" t="s">
        <v>149</v>
      </c>
      <c r="C288" s="38" t="s">
        <v>150</v>
      </c>
      <c r="D288" s="38" t="s">
        <v>151</v>
      </c>
      <c r="E288" s="39" t="s">
        <v>152</v>
      </c>
      <c r="F288"/>
    </row>
    <row r="289" spans="1:6" x14ac:dyDescent="0.25">
      <c r="A289" s="90">
        <v>2020</v>
      </c>
      <c r="B289" s="87"/>
      <c r="C289" s="87"/>
      <c r="D289" s="87"/>
      <c r="E289" s="88"/>
    </row>
    <row r="290" spans="1:6" x14ac:dyDescent="0.25">
      <c r="A290" s="98" t="s">
        <v>197</v>
      </c>
      <c r="B290" s="89">
        <v>3453.5</v>
      </c>
      <c r="C290" s="89">
        <v>5821.75</v>
      </c>
      <c r="D290" s="89">
        <v>6427</v>
      </c>
      <c r="E290" s="91">
        <v>6733.75</v>
      </c>
    </row>
    <row r="291" spans="1:6" x14ac:dyDescent="0.25">
      <c r="A291" s="98" t="s">
        <v>198</v>
      </c>
      <c r="B291" s="89">
        <v>8434.5</v>
      </c>
      <c r="C291" s="89">
        <v>13049.55</v>
      </c>
      <c r="D291" s="89">
        <v>24354.9</v>
      </c>
      <c r="E291" s="91">
        <v>27452.1</v>
      </c>
    </row>
    <row r="292" spans="1:6" x14ac:dyDescent="0.25">
      <c r="A292" s="98" t="s">
        <v>199</v>
      </c>
      <c r="B292" s="89">
        <v>21482.050000000003</v>
      </c>
      <c r="C292" s="89">
        <v>28228.850000000002</v>
      </c>
      <c r="D292" s="89">
        <v>107266.65000000001</v>
      </c>
      <c r="E292" s="91">
        <v>149014.55000000002</v>
      </c>
    </row>
    <row r="293" spans="1:6" x14ac:dyDescent="0.25">
      <c r="A293" s="98" t="s">
        <v>184</v>
      </c>
      <c r="B293" s="89">
        <v>15125.5</v>
      </c>
      <c r="C293" s="89">
        <v>14682.75</v>
      </c>
      <c r="D293" s="89">
        <v>8374.5</v>
      </c>
      <c r="E293" s="91">
        <v>5529.45</v>
      </c>
    </row>
    <row r="294" spans="1:6" x14ac:dyDescent="0.25">
      <c r="A294" s="99" t="s">
        <v>182</v>
      </c>
      <c r="B294" s="89">
        <v>17993</v>
      </c>
      <c r="C294" s="89">
        <v>20803.5</v>
      </c>
      <c r="D294" s="89">
        <v>20796.8</v>
      </c>
      <c r="E294" s="91">
        <v>24956.400000000001</v>
      </c>
      <c r="F294" s="97"/>
    </row>
    <row r="295" spans="1:6" x14ac:dyDescent="0.25">
      <c r="A295" s="98" t="s">
        <v>200</v>
      </c>
      <c r="B295" s="89">
        <v>606</v>
      </c>
      <c r="C295" s="89">
        <v>696</v>
      </c>
      <c r="D295" s="89">
        <v>588</v>
      </c>
      <c r="E295" s="91">
        <v>1511.5</v>
      </c>
    </row>
    <row r="296" spans="1:6" x14ac:dyDescent="0.25">
      <c r="A296" s="98" t="s">
        <v>183</v>
      </c>
      <c r="B296" s="89">
        <v>15055.8</v>
      </c>
      <c r="C296" s="89">
        <v>17739.349999999999</v>
      </c>
      <c r="D296" s="89">
        <v>21645.5</v>
      </c>
      <c r="E296" s="91">
        <v>31875.469999999998</v>
      </c>
    </row>
    <row r="297" spans="1:6" ht="15.75" thickBot="1" x14ac:dyDescent="0.3">
      <c r="A297" s="98" t="s">
        <v>181</v>
      </c>
      <c r="B297" s="89">
        <v>18917.900000000001</v>
      </c>
      <c r="C297" s="89">
        <v>21495</v>
      </c>
      <c r="D297" s="89">
        <v>17320</v>
      </c>
      <c r="E297" s="91">
        <v>24633.25</v>
      </c>
    </row>
    <row r="298" spans="1:6" ht="15.75" thickBot="1" x14ac:dyDescent="0.3">
      <c r="A298" s="65">
        <v>2021</v>
      </c>
      <c r="B298" s="66"/>
      <c r="C298" s="66"/>
      <c r="D298" s="66"/>
      <c r="E298" s="67"/>
    </row>
    <row r="299" spans="1:6" x14ac:dyDescent="0.25">
      <c r="A299" s="100" t="s">
        <v>197</v>
      </c>
      <c r="B299" s="63">
        <v>3373</v>
      </c>
      <c r="C299" s="63">
        <v>2482</v>
      </c>
      <c r="D299" s="63">
        <v>3025</v>
      </c>
      <c r="E299" s="64">
        <v>4666.5</v>
      </c>
    </row>
    <row r="300" spans="1:6" x14ac:dyDescent="0.25">
      <c r="A300" s="100" t="s">
        <v>198</v>
      </c>
      <c r="B300" s="63">
        <v>13717.850000000002</v>
      </c>
      <c r="C300" s="63">
        <v>10757.85</v>
      </c>
      <c r="D300" s="63">
        <v>9310.65</v>
      </c>
      <c r="E300" s="64">
        <v>10750</v>
      </c>
    </row>
    <row r="301" spans="1:6" x14ac:dyDescent="0.25">
      <c r="A301" s="100" t="s">
        <v>199</v>
      </c>
      <c r="B301" s="63">
        <v>114304.75</v>
      </c>
      <c r="C301" s="63">
        <v>111324.15</v>
      </c>
      <c r="D301" s="63">
        <v>80496.049999999988</v>
      </c>
      <c r="E301" s="64">
        <v>81589.510000000009</v>
      </c>
    </row>
    <row r="302" spans="1:6" x14ac:dyDescent="0.25">
      <c r="A302" s="100" t="s">
        <v>184</v>
      </c>
      <c r="B302" s="63">
        <v>1109.7</v>
      </c>
      <c r="C302" s="63">
        <v>394</v>
      </c>
      <c r="D302" s="63">
        <v>318.5</v>
      </c>
      <c r="E302" s="64">
        <v>272</v>
      </c>
    </row>
    <row r="303" spans="1:6" x14ac:dyDescent="0.25">
      <c r="A303" s="100" t="s">
        <v>182</v>
      </c>
      <c r="B303" s="63">
        <v>22533.5</v>
      </c>
      <c r="C303" s="63">
        <v>19712.850000000002</v>
      </c>
      <c r="D303" s="63">
        <v>18220.849999999999</v>
      </c>
      <c r="E303" s="64">
        <v>19701.7</v>
      </c>
    </row>
    <row r="304" spans="1:6" x14ac:dyDescent="0.25">
      <c r="A304" s="100" t="s">
        <v>200</v>
      </c>
      <c r="B304" s="63">
        <v>1122.5</v>
      </c>
      <c r="C304" s="63">
        <v>565</v>
      </c>
      <c r="D304" s="63">
        <v>581.5</v>
      </c>
      <c r="E304" s="64">
        <v>1707.5</v>
      </c>
    </row>
    <row r="305" spans="1:6" x14ac:dyDescent="0.25">
      <c r="A305" s="100" t="s">
        <v>183</v>
      </c>
      <c r="B305" s="63">
        <v>31830.5</v>
      </c>
      <c r="C305" s="63">
        <v>33906.5</v>
      </c>
      <c r="D305" s="63">
        <v>39031.15</v>
      </c>
      <c r="E305" s="64">
        <v>49820.3</v>
      </c>
    </row>
    <row r="306" spans="1:6" ht="15.75" thickBot="1" x14ac:dyDescent="0.3">
      <c r="A306" s="100" t="s">
        <v>181</v>
      </c>
      <c r="B306" s="63">
        <v>20359.900000000001</v>
      </c>
      <c r="C306" s="63">
        <v>21067.85</v>
      </c>
      <c r="D306" s="63">
        <v>20528.75</v>
      </c>
      <c r="E306" s="64">
        <v>27826</v>
      </c>
    </row>
    <row r="307" spans="1:6" ht="15.75" thickBot="1" x14ac:dyDescent="0.3">
      <c r="A307" s="65">
        <v>2022</v>
      </c>
      <c r="B307" s="66"/>
      <c r="C307" s="66"/>
      <c r="D307" s="66"/>
      <c r="E307" s="67"/>
    </row>
    <row r="308" spans="1:6" x14ac:dyDescent="0.25">
      <c r="A308" s="100" t="s">
        <v>197</v>
      </c>
      <c r="B308" s="63">
        <v>3959.25</v>
      </c>
      <c r="C308" s="63">
        <v>4047.55</v>
      </c>
      <c r="D308" s="63">
        <v>5971.8</v>
      </c>
      <c r="E308" s="64">
        <v>4165.75</v>
      </c>
      <c r="F308" s="3"/>
    </row>
    <row r="309" spans="1:6" x14ac:dyDescent="0.25">
      <c r="A309" s="100" t="s">
        <v>198</v>
      </c>
      <c r="B309" s="63">
        <v>7531.4</v>
      </c>
      <c r="C309" s="63">
        <v>8463.08</v>
      </c>
      <c r="D309" s="63">
        <v>10267.5</v>
      </c>
      <c r="E309" s="64">
        <v>12875.25</v>
      </c>
      <c r="F309" s="3"/>
    </row>
    <row r="310" spans="1:6" s="105" customFormat="1" x14ac:dyDescent="0.25">
      <c r="A310" s="100" t="s">
        <v>199</v>
      </c>
      <c r="B310" s="63">
        <v>74837.550000000017</v>
      </c>
      <c r="C310" s="63">
        <v>73670.399999999994</v>
      </c>
      <c r="D310" s="63">
        <v>73939.799999999988</v>
      </c>
      <c r="E310" s="64">
        <v>69299.550000000017</v>
      </c>
      <c r="F310" s="3"/>
    </row>
    <row r="311" spans="1:6" s="105" customFormat="1" x14ac:dyDescent="0.25">
      <c r="A311" s="100" t="s">
        <v>201</v>
      </c>
      <c r="B311" s="63"/>
      <c r="C311" s="63"/>
      <c r="D311" s="63">
        <v>229.5</v>
      </c>
      <c r="E311" s="64">
        <v>200.5</v>
      </c>
      <c r="F311" s="3"/>
    </row>
    <row r="312" spans="1:6" s="105" customFormat="1" x14ac:dyDescent="0.25">
      <c r="A312" s="100" t="s">
        <v>182</v>
      </c>
      <c r="B312" s="63">
        <v>16927.650000000001</v>
      </c>
      <c r="C312" s="63">
        <v>18178.25</v>
      </c>
      <c r="D312" s="63">
        <v>22620.6</v>
      </c>
      <c r="E312" s="64">
        <v>21434.6</v>
      </c>
      <c r="F312" s="3"/>
    </row>
    <row r="313" spans="1:6" s="105" customFormat="1" x14ac:dyDescent="0.25">
      <c r="A313" s="100" t="s">
        <v>200</v>
      </c>
      <c r="B313" s="63">
        <v>2274</v>
      </c>
      <c r="C313" s="63">
        <v>2540</v>
      </c>
      <c r="D313" s="63">
        <v>3591</v>
      </c>
      <c r="E313" s="64">
        <v>5042</v>
      </c>
      <c r="F313" s="3"/>
    </row>
    <row r="314" spans="1:6" s="105" customFormat="1" x14ac:dyDescent="0.25">
      <c r="A314" s="100" t="s">
        <v>183</v>
      </c>
      <c r="B314" s="63">
        <v>39094.200000000004</v>
      </c>
      <c r="C314" s="63">
        <v>40071.599999999991</v>
      </c>
      <c r="D314" s="63">
        <v>61224.700000000004</v>
      </c>
      <c r="E314" s="64">
        <v>62522.039999999994</v>
      </c>
      <c r="F314" s="3"/>
    </row>
    <row r="315" spans="1:6" s="105" customFormat="1" ht="15.75" thickBot="1" x14ac:dyDescent="0.3">
      <c r="A315" s="100" t="s">
        <v>181</v>
      </c>
      <c r="B315" s="63">
        <v>23786.75</v>
      </c>
      <c r="C315" s="63">
        <v>27537.15</v>
      </c>
      <c r="D315" s="63">
        <v>32863.550000000003</v>
      </c>
      <c r="E315" s="64">
        <v>34658.799999999996</v>
      </c>
      <c r="F315" s="3"/>
    </row>
    <row r="316" spans="1:6" s="105" customFormat="1" ht="15.75" thickBot="1" x14ac:dyDescent="0.3">
      <c r="A316" s="65">
        <v>2023</v>
      </c>
      <c r="B316" s="66"/>
      <c r="C316" s="66"/>
      <c r="D316" s="66"/>
      <c r="E316" s="67"/>
    </row>
    <row r="317" spans="1:6" s="105" customFormat="1" x14ac:dyDescent="0.25">
      <c r="A317" s="126" t="s">
        <v>197</v>
      </c>
      <c r="B317" s="31">
        <v>3463.65</v>
      </c>
      <c r="C317" s="31">
        <v>4872.5</v>
      </c>
      <c r="D317" s="31"/>
      <c r="E317" s="32"/>
      <c r="F317" s="3"/>
    </row>
    <row r="318" spans="1:6" s="105" customFormat="1" x14ac:dyDescent="0.25">
      <c r="A318" s="100" t="s">
        <v>198</v>
      </c>
      <c r="B318" s="63">
        <v>11877</v>
      </c>
      <c r="C318" s="63">
        <v>16200.75</v>
      </c>
      <c r="D318" s="63"/>
      <c r="E318" s="64"/>
      <c r="F318" s="3"/>
    </row>
    <row r="319" spans="1:6" x14ac:dyDescent="0.25">
      <c r="A319" s="100" t="s">
        <v>199</v>
      </c>
      <c r="B319" s="63">
        <v>54168.37000000001</v>
      </c>
      <c r="C319" s="63">
        <v>52877.27</v>
      </c>
      <c r="D319" s="63"/>
      <c r="E319" s="64"/>
      <c r="F319" s="3"/>
    </row>
    <row r="320" spans="1:6" x14ac:dyDescent="0.25">
      <c r="A320" s="100" t="s">
        <v>201</v>
      </c>
      <c r="B320" s="63"/>
      <c r="C320" s="63">
        <v>913</v>
      </c>
      <c r="D320" s="63"/>
      <c r="E320" s="64"/>
      <c r="F320" s="3"/>
    </row>
    <row r="321" spans="1:6" x14ac:dyDescent="0.25">
      <c r="A321" s="100" t="s">
        <v>182</v>
      </c>
      <c r="B321" s="63">
        <v>16644</v>
      </c>
      <c r="C321" s="63">
        <v>14783.9</v>
      </c>
      <c r="D321" s="63"/>
      <c r="E321" s="64"/>
      <c r="F321" s="3"/>
    </row>
    <row r="322" spans="1:6" x14ac:dyDescent="0.25">
      <c r="A322" s="100" t="s">
        <v>200</v>
      </c>
      <c r="B322" s="63">
        <v>6180.25</v>
      </c>
      <c r="C322" s="63">
        <v>5727.85</v>
      </c>
      <c r="D322" s="63"/>
      <c r="E322" s="64"/>
      <c r="F322" s="3"/>
    </row>
    <row r="323" spans="1:6" x14ac:dyDescent="0.25">
      <c r="A323" s="61" t="s">
        <v>183</v>
      </c>
      <c r="B323" s="5">
        <v>62445.64</v>
      </c>
      <c r="C323" s="5">
        <v>49984.659999999996</v>
      </c>
      <c r="D323" s="5"/>
      <c r="E323" s="12"/>
      <c r="F323" s="3"/>
    </row>
    <row r="324" spans="1:6" ht="15.75" thickBot="1" x14ac:dyDescent="0.3">
      <c r="A324" s="142" t="s">
        <v>181</v>
      </c>
      <c r="B324" s="13">
        <v>28751.65</v>
      </c>
      <c r="C324" s="13">
        <v>25083.599999999999</v>
      </c>
      <c r="D324" s="13"/>
      <c r="E324" s="14"/>
      <c r="F324" s="3"/>
    </row>
    <row r="325" spans="1:6" s="105" customFormat="1" x14ac:dyDescent="0.25">
      <c r="A325" s="116"/>
      <c r="B325" s="113"/>
      <c r="C325" s="113"/>
      <c r="D325" s="113"/>
      <c r="E325" s="113"/>
      <c r="F325" s="3"/>
    </row>
    <row r="326" spans="1:6" ht="15.75" thickBot="1" x14ac:dyDescent="0.3"/>
    <row r="327" spans="1:6" x14ac:dyDescent="0.25">
      <c r="A327" s="34" t="s">
        <v>221</v>
      </c>
      <c r="B327" s="44"/>
      <c r="C327" s="44"/>
      <c r="D327" s="44"/>
      <c r="E327" s="45"/>
    </row>
    <row r="328" spans="1:6" ht="15.75" thickBot="1" x14ac:dyDescent="0.3">
      <c r="A328" s="48"/>
      <c r="B328" s="33" t="s">
        <v>149</v>
      </c>
      <c r="C328" s="33" t="s">
        <v>150</v>
      </c>
      <c r="D328" s="33" t="s">
        <v>151</v>
      </c>
      <c r="E328" s="40" t="s">
        <v>152</v>
      </c>
    </row>
    <row r="329" spans="1:6" ht="15.75" thickBot="1" x14ac:dyDescent="0.3">
      <c r="A329" s="65">
        <v>2020</v>
      </c>
      <c r="B329" s="70"/>
      <c r="C329" s="70"/>
      <c r="D329" s="70"/>
      <c r="E329" s="71"/>
    </row>
    <row r="330" spans="1:6" x14ac:dyDescent="0.25">
      <c r="A330" s="61" t="s">
        <v>185</v>
      </c>
      <c r="B330" s="5">
        <v>607</v>
      </c>
      <c r="C330" s="5"/>
      <c r="D330" s="5"/>
      <c r="E330" s="12"/>
    </row>
    <row r="331" spans="1:6" x14ac:dyDescent="0.25">
      <c r="A331" s="61" t="s">
        <v>202</v>
      </c>
      <c r="B331" s="5">
        <v>74.5</v>
      </c>
      <c r="C331" s="5"/>
      <c r="D331" s="5"/>
      <c r="E331" s="12"/>
    </row>
    <row r="332" spans="1:6" x14ac:dyDescent="0.25">
      <c r="A332" s="61" t="s">
        <v>203</v>
      </c>
      <c r="B332" s="5">
        <v>252</v>
      </c>
      <c r="C332" s="5"/>
      <c r="D332" s="5"/>
      <c r="E332" s="12"/>
    </row>
    <row r="333" spans="1:6" x14ac:dyDescent="0.25">
      <c r="A333" s="61" t="s">
        <v>204</v>
      </c>
      <c r="B333" s="5">
        <v>424</v>
      </c>
      <c r="C333" s="5"/>
      <c r="D333" s="5"/>
      <c r="E333" s="12"/>
    </row>
    <row r="334" spans="1:6" x14ac:dyDescent="0.25">
      <c r="A334" s="61" t="s">
        <v>205</v>
      </c>
      <c r="B334" s="5">
        <v>583.5</v>
      </c>
      <c r="C334" s="5"/>
      <c r="D334" s="5"/>
      <c r="E334" s="12"/>
    </row>
    <row r="335" spans="1:6" x14ac:dyDescent="0.25">
      <c r="A335" s="61" t="s">
        <v>206</v>
      </c>
      <c r="B335" s="5">
        <v>347.4</v>
      </c>
      <c r="C335" s="5"/>
      <c r="D335" s="5"/>
      <c r="E335" s="12"/>
    </row>
    <row r="336" spans="1:6" x14ac:dyDescent="0.25">
      <c r="A336" s="61" t="s">
        <v>186</v>
      </c>
      <c r="B336" s="5">
        <v>2460.75</v>
      </c>
      <c r="C336" s="5">
        <v>1650.2</v>
      </c>
      <c r="D336" s="5">
        <v>2230.5</v>
      </c>
      <c r="E336" s="12">
        <v>1523</v>
      </c>
    </row>
    <row r="337" spans="1:5" x14ac:dyDescent="0.25">
      <c r="A337" s="61" t="s">
        <v>187</v>
      </c>
      <c r="B337" s="5">
        <v>891</v>
      </c>
      <c r="C337" s="5">
        <v>2144.75</v>
      </c>
      <c r="D337" s="5">
        <v>1766.25</v>
      </c>
      <c r="E337" s="12">
        <v>508.5</v>
      </c>
    </row>
    <row r="338" spans="1:5" x14ac:dyDescent="0.25">
      <c r="A338" s="61" t="s">
        <v>188</v>
      </c>
      <c r="B338" s="5">
        <v>8</v>
      </c>
      <c r="C338" s="5">
        <v>639.5</v>
      </c>
      <c r="D338" s="5">
        <v>316</v>
      </c>
      <c r="E338" s="12">
        <v>292</v>
      </c>
    </row>
    <row r="339" spans="1:5" x14ac:dyDescent="0.25">
      <c r="A339" s="61" t="s">
        <v>189</v>
      </c>
      <c r="B339" s="5">
        <v>14086.25</v>
      </c>
      <c r="C339" s="5">
        <v>17180</v>
      </c>
      <c r="D339" s="5">
        <v>80761.649999999994</v>
      </c>
      <c r="E339" s="12">
        <v>108179.8</v>
      </c>
    </row>
    <row r="340" spans="1:5" x14ac:dyDescent="0.25">
      <c r="A340" s="61" t="s">
        <v>190</v>
      </c>
      <c r="B340" s="5">
        <v>176</v>
      </c>
      <c r="C340" s="5"/>
      <c r="D340" s="5"/>
      <c r="E340" s="12"/>
    </row>
    <row r="341" spans="1:5" x14ac:dyDescent="0.25">
      <c r="A341" s="61" t="s">
        <v>191</v>
      </c>
      <c r="B341" s="5">
        <v>151</v>
      </c>
      <c r="C341" s="5"/>
      <c r="D341" s="5"/>
      <c r="E341" s="12"/>
    </row>
    <row r="342" spans="1:5" x14ac:dyDescent="0.25">
      <c r="A342" s="61" t="s">
        <v>192</v>
      </c>
      <c r="B342" s="5">
        <v>79989.600000000006</v>
      </c>
      <c r="C342" s="5">
        <v>100902.29999999999</v>
      </c>
      <c r="D342" s="5">
        <v>121698.95000000001</v>
      </c>
      <c r="E342" s="12">
        <v>161203.17000000001</v>
      </c>
    </row>
    <row r="343" spans="1:5" x14ac:dyDescent="0.25">
      <c r="A343" s="61" t="s">
        <v>148</v>
      </c>
      <c r="B343" s="5">
        <v>40</v>
      </c>
      <c r="C343" s="5"/>
      <c r="D343" s="5"/>
      <c r="E343" s="12"/>
    </row>
    <row r="344" spans="1:5" x14ac:dyDescent="0.25">
      <c r="A344" s="61" t="s">
        <v>193</v>
      </c>
      <c r="B344" s="5">
        <v>92.25</v>
      </c>
      <c r="C344" s="5"/>
      <c r="D344" s="5"/>
      <c r="E344" s="12"/>
    </row>
    <row r="345" spans="1:5" x14ac:dyDescent="0.25">
      <c r="A345" s="61" t="s">
        <v>194</v>
      </c>
      <c r="B345" s="5">
        <v>352</v>
      </c>
      <c r="C345" s="5"/>
      <c r="D345" s="5"/>
      <c r="E345" s="12"/>
    </row>
    <row r="346" spans="1:5" x14ac:dyDescent="0.25">
      <c r="A346" s="61" t="s">
        <v>207</v>
      </c>
      <c r="B346" s="5">
        <v>193</v>
      </c>
      <c r="C346" s="5"/>
      <c r="D346" s="5"/>
      <c r="E346" s="12"/>
    </row>
    <row r="347" spans="1:5" ht="15.75" thickBot="1" x14ac:dyDescent="0.3">
      <c r="A347" s="61" t="s">
        <v>208</v>
      </c>
      <c r="B347" s="5">
        <v>36</v>
      </c>
      <c r="C347" s="5"/>
      <c r="D347" s="5"/>
      <c r="E347" s="12"/>
    </row>
    <row r="348" spans="1:5" ht="15.75" thickBot="1" x14ac:dyDescent="0.3">
      <c r="A348" s="65">
        <v>2021</v>
      </c>
      <c r="B348" s="68"/>
      <c r="C348" s="68"/>
      <c r="D348" s="68"/>
      <c r="E348" s="69"/>
    </row>
    <row r="349" spans="1:5" x14ac:dyDescent="0.25">
      <c r="A349" s="61" t="s">
        <v>185</v>
      </c>
      <c r="B349" s="5"/>
      <c r="C349" s="5"/>
      <c r="D349" s="5"/>
      <c r="E349" s="12">
        <v>576</v>
      </c>
    </row>
    <row r="350" spans="1:5" x14ac:dyDescent="0.25">
      <c r="A350" s="61" t="s">
        <v>186</v>
      </c>
      <c r="B350" s="5">
        <v>886</v>
      </c>
      <c r="C350" s="5">
        <v>592</v>
      </c>
      <c r="D350" s="5">
        <v>875</v>
      </c>
      <c r="E350" s="12">
        <v>932.5</v>
      </c>
    </row>
    <row r="351" spans="1:5" x14ac:dyDescent="0.25">
      <c r="A351" s="61" t="s">
        <v>189</v>
      </c>
      <c r="B351" s="5">
        <v>89663.65</v>
      </c>
      <c r="C351" s="5">
        <v>88151.95</v>
      </c>
      <c r="D351" s="5">
        <v>60423.149999999994</v>
      </c>
      <c r="E351" s="12">
        <v>68405.81</v>
      </c>
    </row>
    <row r="352" spans="1:5" ht="15.75" thickBot="1" x14ac:dyDescent="0.3">
      <c r="A352" s="61" t="s">
        <v>192</v>
      </c>
      <c r="B352" s="5">
        <v>117802.05</v>
      </c>
      <c r="C352" s="5">
        <v>111466.24999999999</v>
      </c>
      <c r="D352" s="5">
        <v>110214.29999999999</v>
      </c>
      <c r="E352" s="12">
        <v>126307.2</v>
      </c>
    </row>
    <row r="353" spans="1:6" ht="15.75" thickBot="1" x14ac:dyDescent="0.3">
      <c r="A353" s="65">
        <v>2022</v>
      </c>
      <c r="B353" s="66"/>
      <c r="C353" s="66"/>
      <c r="D353" s="66"/>
      <c r="E353" s="67"/>
    </row>
    <row r="354" spans="1:6" x14ac:dyDescent="0.25">
      <c r="A354" s="81" t="s">
        <v>185</v>
      </c>
      <c r="B354" s="63">
        <v>423</v>
      </c>
      <c r="C354" s="63">
        <v>423</v>
      </c>
      <c r="D354" s="63">
        <v>173</v>
      </c>
      <c r="E354" s="80"/>
    </row>
    <row r="355" spans="1:6" s="105" customFormat="1" x14ac:dyDescent="0.25">
      <c r="A355" s="81" t="s">
        <v>186</v>
      </c>
      <c r="B355" s="63">
        <v>892</v>
      </c>
      <c r="C355" s="63"/>
      <c r="D355" s="63"/>
      <c r="E355" s="80"/>
      <c r="F355"/>
    </row>
    <row r="356" spans="1:6" x14ac:dyDescent="0.25">
      <c r="A356" s="81" t="s">
        <v>189</v>
      </c>
      <c r="B356" s="63"/>
      <c r="C356" s="63">
        <v>61607.03</v>
      </c>
      <c r="D356" s="63"/>
      <c r="E356" s="80"/>
    </row>
    <row r="357" spans="1:6" x14ac:dyDescent="0.25">
      <c r="A357" s="81" t="s">
        <v>209</v>
      </c>
      <c r="B357" s="63"/>
      <c r="C357" s="63"/>
      <c r="D357" s="63">
        <v>216</v>
      </c>
      <c r="E357" s="80">
        <v>-144</v>
      </c>
    </row>
    <row r="358" spans="1:6" x14ac:dyDescent="0.25">
      <c r="A358" s="81" t="s">
        <v>192</v>
      </c>
      <c r="B358" s="63">
        <v>106909</v>
      </c>
      <c r="C358" s="63">
        <v>110568.49999999997</v>
      </c>
      <c r="D358" s="63">
        <v>152420.19999999998</v>
      </c>
      <c r="E358" s="80">
        <v>159334.29</v>
      </c>
    </row>
    <row r="359" spans="1:6" x14ac:dyDescent="0.25">
      <c r="A359" s="81" t="s">
        <v>195</v>
      </c>
      <c r="B359" s="63">
        <v>59661.650000000009</v>
      </c>
      <c r="C359" s="63"/>
      <c r="D359" s="63">
        <v>57131.25</v>
      </c>
      <c r="E359" s="80">
        <v>50500.2</v>
      </c>
    </row>
    <row r="360" spans="1:6" ht="15.75" thickBot="1" x14ac:dyDescent="0.3">
      <c r="A360" s="81" t="s">
        <v>196</v>
      </c>
      <c r="B360" s="63"/>
      <c r="C360" s="63">
        <v>808.5</v>
      </c>
      <c r="D360" s="63">
        <v>376</v>
      </c>
      <c r="E360" s="80">
        <v>508</v>
      </c>
    </row>
    <row r="361" spans="1:6" ht="15.75" thickBot="1" x14ac:dyDescent="0.3">
      <c r="A361" s="90">
        <v>2023</v>
      </c>
      <c r="B361" s="127"/>
      <c r="C361" s="127"/>
      <c r="D361" s="127"/>
      <c r="E361" s="128"/>
      <c r="F361" s="105"/>
    </row>
    <row r="362" spans="1:6" x14ac:dyDescent="0.25">
      <c r="A362" s="50" t="s">
        <v>189</v>
      </c>
      <c r="B362" s="31"/>
      <c r="C362" s="16">
        <v>29387.5</v>
      </c>
      <c r="D362" s="16"/>
      <c r="E362" s="17"/>
    </row>
    <row r="363" spans="1:6" x14ac:dyDescent="0.25">
      <c r="A363" s="47" t="s">
        <v>192</v>
      </c>
      <c r="B363" s="5">
        <v>141598.81</v>
      </c>
      <c r="C363" s="135">
        <v>139731.52999999997</v>
      </c>
      <c r="D363" s="135"/>
      <c r="E363" s="136"/>
    </row>
    <row r="364" spans="1:6" x14ac:dyDescent="0.25">
      <c r="A364" s="47" t="s">
        <v>222</v>
      </c>
      <c r="B364" s="5">
        <v>41127.75</v>
      </c>
      <c r="C364" s="135"/>
      <c r="D364" s="135"/>
      <c r="E364" s="136"/>
    </row>
    <row r="365" spans="1:6" ht="15.75" thickBot="1" x14ac:dyDescent="0.3">
      <c r="A365" s="26" t="s">
        <v>196</v>
      </c>
      <c r="B365" s="27">
        <v>804</v>
      </c>
      <c r="C365" s="27">
        <v>1324.5</v>
      </c>
      <c r="D365" s="27"/>
      <c r="E365" s="28"/>
    </row>
  </sheetData>
  <sortState ref="A365:E486">
    <sortCondition ref="A365:A486"/>
  </sortState>
  <pageMargins left="0.7" right="0.7" top="0.75" bottom="0.75" header="0.3" footer="0.3"/>
  <pageSetup paperSize="9" orientation="portrait" r:id="rId1"/>
  <ignoredErrors>
    <ignoredError sqref="F31:F34 F55:F5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afname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Visser, Christa</cp:lastModifiedBy>
  <dcterms:created xsi:type="dcterms:W3CDTF">2018-08-27T07:02:04Z</dcterms:created>
  <dcterms:modified xsi:type="dcterms:W3CDTF">2023-10-16T16:32:12Z</dcterms:modified>
</cp:coreProperties>
</file>