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3 Inhuur personeel (Broker)/2. Aanbestedingsleidraad/"/>
    </mc:Choice>
  </mc:AlternateContent>
  <xr:revisionPtr revIDLastSave="16" documentId="8_{0DC39A3B-6889-4474-AED5-BA8B882C60FB}" xr6:coauthVersionLast="47" xr6:coauthVersionMax="47" xr10:uidLastSave="{CF2F5AA6-F157-4E78-B029-40643FB58471}"/>
  <bookViews>
    <workbookView xWindow="-28920" yWindow="-120" windowWidth="29040" windowHeight="15720" xr2:uid="{E5BCC01F-CBCF-4EFA-913C-598C9BDBA6D4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H6" i="1" l="1"/>
  <c r="H7" i="1" s="1"/>
</calcChain>
</file>

<file path=xl/sharedStrings.xml><?xml version="1.0" encoding="utf-8"?>
<sst xmlns="http://schemas.openxmlformats.org/spreadsheetml/2006/main" count="15" uniqueCount="15">
  <si>
    <r>
      <rPr>
        <b/>
        <sz val="12"/>
        <color theme="0"/>
        <rFont val="Corbel"/>
        <family val="2"/>
      </rPr>
      <t xml:space="preserve">                                                                                                          </t>
    </r>
    <r>
      <rPr>
        <b/>
        <sz val="14"/>
        <color theme="0"/>
        <rFont val="Corbel"/>
        <family val="2"/>
      </rPr>
      <t xml:space="preserve"> Prijzenblad AQUON Inhuur personeel (Broker)</t>
    </r>
    <r>
      <rPr>
        <b/>
        <sz val="12"/>
        <color theme="0"/>
        <rFont val="Corbel"/>
        <family val="2"/>
      </rPr>
      <t xml:space="preserve">
</t>
    </r>
    <r>
      <rPr>
        <b/>
        <sz val="11"/>
        <color theme="0"/>
        <rFont val="Corbel"/>
        <family val="2"/>
      </rPr>
      <t xml:space="preserve">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                                                                                                                                                                                                                       
* De opslag voor enkel administratieve afhandeling (punt 2) moet altijd minimaal 10% lager zijn dan de opslag met volledige werving (voor) selectie (punt 1), immers liggen hierbij de inspanningen vanuit Opdrachtnemer hoger. </t>
    </r>
  </si>
  <si>
    <t>Naam Inschrijver:</t>
  </si>
  <si>
    <t>Situatie</t>
  </si>
  <si>
    <t>Minimale opslag
(excl. btw)</t>
  </si>
  <si>
    <t>Maximale opslag
(excl. btw)</t>
  </si>
  <si>
    <t>Opslag per uur 
(excl. btw)*</t>
  </si>
  <si>
    <t>Weging</t>
  </si>
  <si>
    <t>Gewogen opslag per uur</t>
  </si>
  <si>
    <t>1.</t>
  </si>
  <si>
    <t>Volledige werving (voor)selectie + administratieve afhandeling</t>
  </si>
  <si>
    <t>2.</t>
  </si>
  <si>
    <t>Enkel administratieve afhandeling (min. 10% lager dan punt 1)</t>
  </si>
  <si>
    <t>Totaal gemiddeld gewogen (1+2) opslag per uur (basis voor vergelijking)</t>
  </si>
  <si>
    <t>Totaal aantal punten subgunningscriterium Prijs (tenzij uitgesloten)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</si>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</sst>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2"/>
      <color theme="0"/>
      <name val="Corbel"/>
      <family val="2"/>
    </font>
    <font>
      <b/>
      <sz val="14"/>
      <color theme="0"/>
      <name val="Corbel"/>
      <family val="2"/>
    </font>
    <font>
      <b/>
      <sz val="11"/>
      <color rgb="FFFFFF00"/>
      <name val="Corbel"/>
      <family val="2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  <font>
      <b/>
      <sz val="11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7" fillId="5" borderId="4" xfId="0" applyFont="1" applyFill="1" applyBorder="1" applyAlignment="1">
      <alignment horizontal="left" vertical="center" wrapText="1"/>
    </xf>
    <xf numFmtId="0" fontId="0" fillId="3" borderId="0" xfId="0" applyFill="1" applyAlignment="1" applyProtection="1">
      <alignment vertical="center"/>
      <protection locked="0"/>
    </xf>
    <xf numFmtId="0" fontId="7" fillId="0" borderId="4" xfId="0" applyFont="1" applyBorder="1" applyAlignment="1">
      <alignment vertical="center"/>
    </xf>
    <xf numFmtId="164" fontId="6" fillId="0" borderId="4" xfId="1" applyNumberFormat="1" applyFont="1" applyFill="1" applyBorder="1" applyAlignment="1" applyProtection="1">
      <alignment vertical="center"/>
    </xf>
    <xf numFmtId="164" fontId="7" fillId="4" borderId="4" xfId="0" applyNumberFormat="1" applyFont="1" applyFill="1" applyBorder="1" applyAlignment="1" applyProtection="1">
      <alignment horizontal="right" vertical="center"/>
      <protection locked="0"/>
    </xf>
    <xf numFmtId="9" fontId="7" fillId="3" borderId="4" xfId="2" applyFont="1" applyFill="1" applyBorder="1" applyAlignment="1" applyProtection="1">
      <alignment horizontal="center" vertical="center"/>
    </xf>
    <xf numFmtId="164" fontId="7" fillId="3" borderId="4" xfId="0" applyNumberFormat="1" applyFont="1" applyFill="1" applyBorder="1" applyAlignment="1">
      <alignment horizontal="right" vertical="center"/>
    </xf>
    <xf numFmtId="164" fontId="8" fillId="5" borderId="4" xfId="1" applyNumberFormat="1" applyFont="1" applyFill="1" applyBorder="1" applyAlignment="1" applyProtection="1">
      <alignment vertical="center"/>
    </xf>
    <xf numFmtId="3" fontId="9" fillId="2" borderId="4" xfId="0" applyNumberFormat="1" applyFont="1" applyFill="1" applyBorder="1" applyAlignment="1">
      <alignment horizontal="right" vertical="center"/>
    </xf>
    <xf numFmtId="164" fontId="0" fillId="3" borderId="0" xfId="0" applyNumberFormat="1" applyFill="1" applyAlignment="1" applyProtection="1">
      <alignment vertical="center"/>
      <protection locked="0"/>
    </xf>
    <xf numFmtId="164" fontId="0" fillId="3" borderId="0" xfId="0" applyNumberFormat="1" applyFill="1" applyProtection="1">
      <protection locked="0"/>
    </xf>
    <xf numFmtId="0" fontId="8" fillId="5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0" fontId="7" fillId="5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7">
    <dxf>
      <font>
        <color theme="5" tint="-0.24994659260841701"/>
      </font>
      <fill>
        <patternFill>
          <bgColor rgb="FFFFC7CE"/>
        </patternFill>
      </fill>
    </dxf>
    <dxf>
      <font>
        <color theme="5" tint="-0.2499465926084170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338E-A468-42F4-87E5-EFB4BBFFB007}">
  <dimension ref="A1:XFC9"/>
  <sheetViews>
    <sheetView tabSelected="1" workbookViewId="0">
      <selection activeCell="A4" sqref="A4"/>
    </sheetView>
  </sheetViews>
  <sheetFormatPr defaultColWidth="0" defaultRowHeight="14.45" customHeight="1" zeroHeight="1" x14ac:dyDescent="0.25"/>
  <cols>
    <col min="1" max="1" width="2.7109375" style="2" bestFit="1" customWidth="1"/>
    <col min="2" max="2" width="16.7109375" style="2" customWidth="1"/>
    <col min="3" max="3" width="41.140625" style="2" customWidth="1"/>
    <col min="4" max="7" width="18.7109375" style="2" customWidth="1"/>
    <col min="8" max="8" width="23.28515625" style="2" customWidth="1"/>
    <col min="9" max="9" width="6.28515625" style="2" hidden="1"/>
    <col min="10" max="12" width="0" style="2" hidden="1"/>
    <col min="13" max="16383" width="9.140625" style="2" hidden="1"/>
    <col min="16384" max="16384" width="28.5703125" style="2" hidden="1"/>
  </cols>
  <sheetData>
    <row r="1" spans="1:9" ht="91.5" customHeight="1" x14ac:dyDescent="0.25">
      <c r="A1" s="18" t="s">
        <v>0</v>
      </c>
      <c r="B1" s="19"/>
      <c r="C1" s="19"/>
      <c r="D1" s="19"/>
      <c r="E1" s="19"/>
      <c r="F1" s="19"/>
      <c r="G1" s="19"/>
      <c r="H1" s="20"/>
      <c r="I1" s="1"/>
    </row>
    <row r="2" spans="1:9" ht="20.45" customHeight="1" x14ac:dyDescent="0.25">
      <c r="A2" s="21" t="s">
        <v>1</v>
      </c>
      <c r="B2" s="21"/>
      <c r="C2" s="22"/>
      <c r="D2" s="23"/>
      <c r="E2" s="23"/>
      <c r="F2" s="23"/>
      <c r="G2" s="23"/>
      <c r="H2" s="24"/>
      <c r="I2" s="1"/>
    </row>
    <row r="3" spans="1:9" ht="32.1" customHeight="1" x14ac:dyDescent="0.25">
      <c r="A3" s="25" t="s">
        <v>2</v>
      </c>
      <c r="B3" s="25"/>
      <c r="C3" s="25"/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/>
    </row>
    <row r="4" spans="1:9" ht="31.5" customHeight="1" x14ac:dyDescent="0.25">
      <c r="A4" s="5" t="s">
        <v>8</v>
      </c>
      <c r="B4" s="26" t="s">
        <v>9</v>
      </c>
      <c r="C4" s="26"/>
      <c r="D4" s="6">
        <v>2</v>
      </c>
      <c r="E4" s="6">
        <v>5</v>
      </c>
      <c r="F4" s="7">
        <v>2</v>
      </c>
      <c r="G4" s="8">
        <v>0.6</v>
      </c>
      <c r="H4" s="9">
        <f>F4*G4</f>
        <v>1.2</v>
      </c>
      <c r="I4" s="1"/>
    </row>
    <row r="5" spans="1:9" ht="31.5" customHeight="1" x14ac:dyDescent="0.25">
      <c r="A5" s="5" t="s">
        <v>10</v>
      </c>
      <c r="B5" s="27" t="s">
        <v>11</v>
      </c>
      <c r="C5" s="27"/>
      <c r="D5" s="6">
        <v>0.5</v>
      </c>
      <c r="E5" s="6">
        <v>2.5</v>
      </c>
      <c r="F5" s="7">
        <v>0.5</v>
      </c>
      <c r="G5" s="8">
        <v>0.4</v>
      </c>
      <c r="H5" s="9">
        <f>F5*G5</f>
        <v>0.2</v>
      </c>
      <c r="I5" s="1"/>
    </row>
    <row r="6" spans="1:9" ht="24.95" customHeight="1" x14ac:dyDescent="0.25">
      <c r="A6" s="14" t="s">
        <v>12</v>
      </c>
      <c r="B6" s="14"/>
      <c r="C6" s="14"/>
      <c r="D6" s="14"/>
      <c r="E6" s="14"/>
      <c r="F6" s="14"/>
      <c r="G6" s="14"/>
      <c r="H6" s="10">
        <f>SUM(H4:H5)</f>
        <v>1.4</v>
      </c>
      <c r="I6" s="4"/>
    </row>
    <row r="7" spans="1:9" ht="30" customHeight="1" x14ac:dyDescent="0.25">
      <c r="A7" s="15" t="s">
        <v>13</v>
      </c>
      <c r="B7" s="16"/>
      <c r="C7" s="16"/>
      <c r="D7" s="16"/>
      <c r="E7" s="16"/>
      <c r="F7" s="16"/>
      <c r="G7" s="17"/>
      <c r="H7" s="11">
        <f>IF(H6&lt;1.4,"0",IF(H6&gt;4,"0",(1-(H6-1.4)/(4-1.4)))*25000)</f>
        <v>25000</v>
      </c>
      <c r="I7" s="12"/>
    </row>
    <row r="8" spans="1:9" s="1" customFormat="1" ht="24.75" hidden="1" customHeight="1" x14ac:dyDescent="0.25">
      <c r="I8" s="13"/>
    </row>
    <row r="9" spans="1:9" ht="15" hidden="1" x14ac:dyDescent="0.25">
      <c r="C9" s="2" t="s">
        <v>14</v>
      </c>
    </row>
  </sheetData>
  <sheetProtection algorithmName="SHA-512" hashValue="t5iJaVILjmxRbm1FtdynYUWumCMKLfqgAlUx9VTlZ2pAh8OXPycCukbBbtH69KNEAoECk/jH7YyuL/Eo5bkphw==" saltValue="gSu/IvHicf7o9B/fXm2jEw==" spinCount="100000" sheet="1" objects="1" scenarios="1"/>
  <mergeCells count="8">
    <mergeCell ref="A6:G6"/>
    <mergeCell ref="A7:G7"/>
    <mergeCell ref="A1:H1"/>
    <mergeCell ref="A2:B2"/>
    <mergeCell ref="C2:H2"/>
    <mergeCell ref="A3:C3"/>
    <mergeCell ref="B4:C4"/>
    <mergeCell ref="B5:C5"/>
  </mergeCells>
  <conditionalFormatting sqref="F4">
    <cfRule type="cellIs" dxfId="6" priority="6" operator="greaterThan">
      <formula>5</formula>
    </cfRule>
    <cfRule type="cellIs" dxfId="5" priority="7" operator="lessThan">
      <formula>2</formula>
    </cfRule>
  </conditionalFormatting>
  <conditionalFormatting sqref="F5">
    <cfRule type="cellIs" dxfId="4" priority="1" operator="greaterThan">
      <formula>$F$4*0.9</formula>
    </cfRule>
    <cfRule type="cellIs" dxfId="3" priority="4" operator="lessThan">
      <formula>0.5</formula>
    </cfRule>
    <cfRule type="cellIs" dxfId="2" priority="5" operator="greaterThan">
      <formula>2.5</formula>
    </cfRule>
  </conditionalFormatting>
  <conditionalFormatting sqref="H6">
    <cfRule type="cellIs" dxfId="1" priority="2" operator="greaterThan">
      <formula>4</formula>
    </cfRule>
    <cfRule type="cellIs" dxfId="0" priority="3" operator="lessThan">
      <formula>1.4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0E2E8-5F65-4D0F-9E18-1071FE037EC5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69FA6412-2E3C-45C1-92FB-9CA380BC8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3B9261-9BA6-405E-B253-2FA5D9ED7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Mesken</dc:creator>
  <cp:lastModifiedBy>Mick Muller</cp:lastModifiedBy>
  <dcterms:created xsi:type="dcterms:W3CDTF">2023-11-03T14:04:10Z</dcterms:created>
  <dcterms:modified xsi:type="dcterms:W3CDTF">2023-11-03T14:11:45Z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