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defaultThemeVersion="166925"/>
  <mc:AlternateContent xmlns:mc="http://schemas.openxmlformats.org/markup-compatibility/2006">
    <mc:Choice Requires="x15">
      <x15ac:absPath xmlns:x15ac="http://schemas.microsoft.com/office/spreadsheetml/2010/11/ac" url="I:\inkoop\Initiële Inkoop\2022\M-EU-22-01 Hartlong machines (HLM's) perfusie\2c. Aanbestedingssdocumenten (PVE)\EA docs def\Aangepaste docs nav NvI\"/>
    </mc:Choice>
  </mc:AlternateContent>
  <xr:revisionPtr revIDLastSave="0" documentId="13_ncr:1_{C9FE602B-E529-4BD0-908C-13BA34779C62}" xr6:coauthVersionLast="47" xr6:coauthVersionMax="47" xr10:uidLastSave="{00000000-0000-0000-0000-000000000000}"/>
  <bookViews>
    <workbookView xWindow="-120" yWindow="-120" windowWidth="38640" windowHeight="21240" tabRatio="891" activeTab="1" xr2:uid="{00000000-000D-0000-FFFF-FFFF00000000}"/>
  </bookViews>
  <sheets>
    <sheet name="Voorblad" sheetId="20" r:id="rId1"/>
    <sheet name="1 Algemeen" sheetId="6" r:id="rId2"/>
    <sheet name="2 Amsterdam UMC Beleid" sheetId="17" r:id="rId3"/>
    <sheet name="3 Doorontwikkeling" sheetId="9" r:id="rId4"/>
    <sheet name="4 Informatiebeveiliging" sheetId="10" r:id="rId5"/>
    <sheet name="5 Hosting en Performance" sheetId="8" r:id="rId6"/>
    <sheet name="6 Servers en Storage, Software" sheetId="11" r:id="rId7"/>
    <sheet name="7 Netwerk" sheetId="16" r:id="rId8"/>
    <sheet name="8 Applicatie en dataverwerking" sheetId="21" r:id="rId9"/>
    <sheet name="9 Auth. &amp; Autorisatie" sheetId="12" r:id="rId10"/>
    <sheet name="10  Apparatuur en werkplekken" sheetId="13" r:id="rId11"/>
    <sheet name="11 Licenties" sheetId="14" r:id="rId12"/>
    <sheet name="12 SLA en Changes" sheetId="15" r:id="rId13"/>
    <sheet name="13 Opleiding" sheetId="18" r:id="rId14"/>
    <sheet name="Keuzelijst" sheetId="19" r:id="rId15"/>
  </sheets>
  <externalReferences>
    <externalReference r:id="rId16"/>
  </externalReferences>
  <definedNames>
    <definedName name="_Int">Voorblad!$C$6</definedName>
    <definedName name="_Score">[1]Evaluatie!$C$2</definedName>
    <definedName name="_Vertr">Voorblad!$C$7</definedName>
    <definedName name="CERT" localSheetId="8">Voorblad!#REF!</definedName>
    <definedName name="CERT">Voorblad!#REF!</definedName>
    <definedName name="lst_BIV">[1]Lists!$G$2:$G$4</definedName>
    <definedName name="lst_DPIA">[1]Lists!$N$2:$N$3</definedName>
    <definedName name="lst_janee">[1]Lists!$B$2:$B$4</definedName>
    <definedName name="lst_janeenvt">[1]Lists!$C$2:$C$4</definedName>
    <definedName name="uPrivChk" localSheetId="8">Voorblad!#REF!</definedName>
    <definedName name="uPrivChk">Voorblad!#REF!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2" i="20" l="1"/>
  <c r="B31" i="20"/>
  <c r="B30" i="20"/>
  <c r="B29" i="20"/>
  <c r="B28" i="20"/>
  <c r="B27" i="20"/>
  <c r="B26" i="20"/>
</calcChain>
</file>

<file path=xl/sharedStrings.xml><?xml version="1.0" encoding="utf-8"?>
<sst xmlns="http://schemas.openxmlformats.org/spreadsheetml/2006/main" count="1137" uniqueCount="373">
  <si>
    <t>Voorblad Dienst ICT - Programma van Eisen</t>
  </si>
  <si>
    <t>Vastgestelde BIV classificatie - ingevuld door Amsterdam UMC</t>
  </si>
  <si>
    <t>Instructie</t>
  </si>
  <si>
    <t>BIV data Classificatie</t>
  </si>
  <si>
    <t>Lichtgroene velden zijn verplicht en worden door Amsterdam UMC ingevuld</t>
  </si>
  <si>
    <t>Beschikbaarheid</t>
  </si>
  <si>
    <t>Hoog</t>
  </si>
  <si>
    <t>Laag/ Midden/ Hoog</t>
  </si>
  <si>
    <t>Vul de velden in en maak een versie aan voor de leverancier</t>
  </si>
  <si>
    <t>Integriteit</t>
  </si>
  <si>
    <t>Midden</t>
  </si>
  <si>
    <t>Vertrouwelijkheid</t>
  </si>
  <si>
    <t>Leverancier</t>
  </si>
  <si>
    <t>Naam leverancier</t>
  </si>
  <si>
    <t>Lichtblauwe velden worden door de leverancier ingevuld</t>
  </si>
  <si>
    <t>Product</t>
  </si>
  <si>
    <t>Website leverancier</t>
  </si>
  <si>
    <t>Contact gegevens leverancier</t>
  </si>
  <si>
    <t>Naam</t>
  </si>
  <si>
    <t>Functie</t>
  </si>
  <si>
    <t>Verklaart dat de  vragen in deze PvE naar waarheid en met de juiste deskundigheid zijn beantwoord.</t>
  </si>
  <si>
    <t>Datum ingevuld</t>
  </si>
  <si>
    <t>Scope</t>
  </si>
  <si>
    <t>Lokale oplossing (On-Prem)</t>
  </si>
  <si>
    <t>Ja</t>
  </si>
  <si>
    <t>Wordt de oplossing (deels) geïnstalleerd op de infrastructuur van Amsterdam UMC</t>
  </si>
  <si>
    <t>Lichtgele velden worden door Amsterdam UMC ingevuld</t>
  </si>
  <si>
    <t xml:space="preserve">SaaS / Cloud / overige hosting oplossing </t>
  </si>
  <si>
    <t>Nee</t>
  </si>
  <si>
    <t>Wordt de oplossing (deels) als SaaS dienst aangeboden?</t>
  </si>
  <si>
    <t xml:space="preserve">Support op locatie en/of remote </t>
  </si>
  <si>
    <t>Wordt verwacht dat de leverancier support op locatie of remote support levert?</t>
  </si>
  <si>
    <t>Medische toepassing</t>
  </si>
  <si>
    <t>Krijgt de oplossing een medische toepassing?</t>
  </si>
  <si>
    <t>Toe te voegen documenten aan deze PvE</t>
  </si>
  <si>
    <t>Overeenkomst</t>
  </si>
  <si>
    <t xml:space="preserve">Verwerkersovereenkomst Amsterdam UMC </t>
  </si>
  <si>
    <t>Stuur de gemarkeerde documenten met de PvE mee</t>
  </si>
  <si>
    <t>Privacy afspraken on-site en remote access onderhoud</t>
  </si>
  <si>
    <t>Kaders en beleid</t>
  </si>
  <si>
    <t>Aansluitvoorwaarden apparatuur op de ICT-infrastructuur</t>
  </si>
  <si>
    <t>Kader Informatiebeveiliging - Patchbeleid</t>
  </si>
  <si>
    <t>Beleidskader Cloud-applicaties</t>
  </si>
  <si>
    <t>Checklijst aansluiten leveranciers werkplek</t>
  </si>
  <si>
    <t>Overzicht</t>
  </si>
  <si>
    <t>Overzicht Amsterdam UMC Dienst ICT - Infrastructuur - ServerDiensten Beheer onderwerpen</t>
  </si>
  <si>
    <t>Toetsing</t>
  </si>
  <si>
    <t>Meesturen met PvE</t>
  </si>
  <si>
    <t>Self Assessment Leveranciers</t>
  </si>
  <si>
    <t>Dient alleen door de leverancier ingevuld te worden welke mogelijke de gunning gaat krijgen van de opdracht.</t>
  </si>
  <si>
    <t>Bijzonderheden</t>
  </si>
  <si>
    <t>&lt;Gebruik deze ruimte om de leverancier te wijzen op uitzonderlijke situaties, speciale of belangrijke eisen. Als die er niet zijn dan deze ruimte leeg laten&gt;</t>
  </si>
  <si>
    <t>Lees en gebruik wijzer</t>
  </si>
  <si>
    <t>© 2022 AMC / VUmc - versie 1.1</t>
  </si>
  <si>
    <t xml:space="preserve">Vragen aanbestedende partij
Questions contracting party </t>
  </si>
  <si>
    <t>Antwoorden Inschrijver</t>
  </si>
  <si>
    <t>ID</t>
  </si>
  <si>
    <t>Paragraaf</t>
  </si>
  <si>
    <t>Subparagraaf</t>
  </si>
  <si>
    <t>Omschrijving</t>
  </si>
  <si>
    <t>Type</t>
  </si>
  <si>
    <t>Type antwoord</t>
  </si>
  <si>
    <t>Lengte antwoord</t>
  </si>
  <si>
    <t>Antwoord</t>
  </si>
  <si>
    <t>Toelichting op antwoord</t>
  </si>
  <si>
    <t>ICT.1.001</t>
  </si>
  <si>
    <t>ICT</t>
  </si>
  <si>
    <t>Algemeen</t>
  </si>
  <si>
    <t>Eis</t>
  </si>
  <si>
    <t>Ja/Nee</t>
  </si>
  <si>
    <t>ICT.1.002</t>
  </si>
  <si>
    <t>ICT.1.004</t>
  </si>
  <si>
    <t>Normen en kaders</t>
  </si>
  <si>
    <t>De Inschrijver is gecertificeerd of voldoet volledig aan de NEN7510 (of door inschrijver aantoonbaar vergelijkbare) norm en conformeert zich geheel aan de inhoud. Inschrijver past norm volledig toe op de prestatie die de Inschrijver voor de Aanbestedende dienst gaat verrichten. 
Inschrijver voegt indien voorhanden een afschrift van het certificaat toe aan de inschrijving.</t>
  </si>
  <si>
    <t>ICT.1.006</t>
  </si>
  <si>
    <t>De Inschrijver accepteert en onderschrijft integraal de verwerkersovereenkomst Brancheorganisatie Zorg (BOZ) en sluit deze desgevraagd af met de Aanbestedende dienst.</t>
  </si>
  <si>
    <t>ICT.1.007</t>
  </si>
  <si>
    <t>Indien remote support nodig is vanuit leverancier, moet de voorgestelde methode voldoen aan de eisen die Amsterdam UMC daaraan stelt: 
1. Remote support kan alleen gestart worden van buitenaf nadat iemand binnen Amsterdam UMC de lijn open zet. 
2. Alle personen die vanuit leverancier aanloggen moeten wanneer zij support werk uitvoeren terug te vinden zijn in de logs, en te herleiden zijn naar een persoon.
3. De gebruikte tool is momenteel Beyond Trust
Uitsluitend in overleg kan hiervan worden afgeweken.</t>
  </si>
  <si>
    <t>ICT.1.008</t>
  </si>
  <si>
    <t>Indien Remote Support vanuit de leverancier nodig is, zal leverancier desgevraagd de Remote Access overeenkomst 'Privacy afspraken on-site en remote access onderhoud' ondertekenen die is gebaseerd op de verwerkersovereenkomst Brancheorganisatie Zorg (BOZ).</t>
  </si>
  <si>
    <t>ICT.1.009</t>
  </si>
  <si>
    <t>Inschrijver zal geen persoonsgegevens verwerken of laten verwerken door hemzelf of door derden in landen buiten de Europese Economische Ruimte (‘EER’) noch doorgifte van persoonsgegevens naar een land buiten de EER toestaan of toegang verlenen tot persoonsgegevens, vanuit een land buiten de EER.</t>
  </si>
  <si>
    <t>ICT.1.010</t>
  </si>
  <si>
    <t>ICT.1.011</t>
  </si>
  <si>
    <t xml:space="preserve">Het systeem dient te voldoen aan "het recht op vergetelheid" conform de betreffende richtlijnen geformuleerd door de Autoriteit Persoonsgegevens. </t>
  </si>
  <si>
    <t>ICT.1.012</t>
  </si>
  <si>
    <t>Licht toe hoe dit recht op vergetelheid binnen het systeem is geïmplementeerd.</t>
  </si>
  <si>
    <t>Informatief</t>
  </si>
  <si>
    <t>Toelichting</t>
  </si>
  <si>
    <t>uitgebreid</t>
  </si>
  <si>
    <t>ICT.1.013</t>
  </si>
  <si>
    <t>De leverancier beschikt over een privacybeleid of een privacyreglement dat niet ouder is dan drie jaar en voldoet aan de eisen uit de AVG.</t>
  </si>
  <si>
    <t>ICT.1.014</t>
  </si>
  <si>
    <t>De  Inschrijver heeft conform de AVG een privacyfunctionaris benoemd en deze is in functie.</t>
  </si>
  <si>
    <t>ICT.1.015</t>
  </si>
  <si>
    <t>Inschrijver levert als onderdeel van de inschrijving na gunning een volledig ingevuld MDS2 formulier in.</t>
  </si>
  <si>
    <t>ICT.1.016</t>
  </si>
  <si>
    <t>BIV - classificatie</t>
  </si>
  <si>
    <t xml:space="preserve">Geef aan hoe de data wordt verwerkt met betrekking tot de vastgestelde BIV classificatie, hierbij doelen we op het behoud van de integriteit van de data.
</t>
  </si>
  <si>
    <t>ICT.1.018</t>
  </si>
  <si>
    <t>Documentatie</t>
  </si>
  <si>
    <t>Het systeem en bijbehorende documentatie is in het Nederlands en/of Engels beschikbaar.</t>
  </si>
  <si>
    <t>ICT.1.019</t>
  </si>
  <si>
    <t>Bij elke release, upgrade en update van de ICT oplossing wordt een actuele versie van de installatie-, configuratie-, beheer- en gebruikersdocumentatie digitaal aangeleverd  ten behoeve van de applicatiebeheerders van Amsterdam UMC.</t>
  </si>
  <si>
    <t>Vragen aanbestedende partij</t>
  </si>
  <si>
    <t>ICT.2.001</t>
  </si>
  <si>
    <t>Amsterdam UMC ICT - beleid</t>
  </si>
  <si>
    <t>Inschrijver heeft kennis genomen van ICT 'Aansluitvoorwaarden apparatuur op de ICT-infrastructuur' en conformeert zich daaraan.</t>
  </si>
  <si>
    <t>ICT.2.003</t>
  </si>
  <si>
    <t xml:space="preserve">Na eventuele gunning zal de leverancier zich committeren aan de aanwijzingen uit de “Self Assessment Leveranciers” en zal de checklist volledig invullen en waar van toepassing de gevraagde gegevens aanleveren. </t>
  </si>
  <si>
    <t>ICT.2.004</t>
  </si>
  <si>
    <t>Gedurende de looptijd van het contract moeten de geboden ICT oplossingen blijven voldoen aan het gestelde beleid en beleidskaders van Amsterdam UMC.</t>
  </si>
  <si>
    <t>ICT.2.005</t>
  </si>
  <si>
    <t>Inschrijver zal bij het uitvoeren van changes aan de ICT-oplossing zich strikt houden aan de changeprocedure van het Amsterdam UMC.</t>
  </si>
  <si>
    <t>ICT.2.006</t>
  </si>
  <si>
    <t>De leverancier houdt zich aan het patchbeleid van Amsterdam UMC en heeft kennis genomen van ICT 'Kader Informatiebeveiliging - Patchbeleid - v1.0'. 
Hierbij geldt dat Amsterdam UMC de prioriteit bepaalt en security patches als Urgent worden beschouwd.</t>
  </si>
  <si>
    <t>ICT.3.001</t>
  </si>
  <si>
    <t>Doorontwikkeling &amp; releasebeleid</t>
  </si>
  <si>
    <t>Lifecyle management is beschreven. Geef aan in welke frequentie minor en major releases (incl. releasenotes) worden uitgebracht en hoe deze releases beschikbaar worden gesteld aan de klanten (tijdslijn, flexibiliteit, keuzevrijheid).</t>
  </si>
  <si>
    <t>Uitgebreid</t>
  </si>
  <si>
    <t>ICT.3.002</t>
  </si>
  <si>
    <t>Inschrijver voert een technische roadmap. Beschrijf de belangrijkste ontwikkelingen van uw roadmap. Bijvoorbeeld de relatie met Windows/Office upgrades, end-of-life termijnen voor technische onderdelen van het systeem of gerelateerde software, etc</t>
  </si>
  <si>
    <t>Type Antwoord</t>
  </si>
  <si>
    <t>Informatiebeveiliging &amp; toegang
Continuïteitsbeheer</t>
  </si>
  <si>
    <t>ICT.4.008</t>
  </si>
  <si>
    <t>De ICT oplossing beschikt over een back-up functionaliteit</t>
  </si>
  <si>
    <t>ICT.4.010</t>
  </si>
  <si>
    <t>Back-ups worden weggeschreven op netwerkschijven van Amsterdam UMC.</t>
  </si>
  <si>
    <t>ICT.4.011</t>
  </si>
  <si>
    <t>Het systeem beschikt over de mogelijkheid voor back-up voor de configuratie, instellingen, rekenregels en (drempel)waarden van de ICT oplossing, die in voorkomend geval weer eenvoudig is in te lezen.</t>
  </si>
  <si>
    <t>ICT.4.012</t>
  </si>
  <si>
    <t>Informatiebeveiliging &amp; toegang
Geheimhouding</t>
  </si>
  <si>
    <t>De Inschrijver heeft aantoonbaar een geheimhoudingsovereenkomst voor werknemers en derden in gebruik.</t>
  </si>
  <si>
    <t>ICT.4.013</t>
  </si>
  <si>
    <t>Werknemers van de Inschrijver en, voor zover van toepassing, ingehuurd personeel en externe gebruikers, die betrokken zijn bij verwerkingen van risicoklasse 2 en 3 dienen een Verklaring Omtrent het Gedrag (VOG) t.b.v. werkgevers/organisatie te overleggen.</t>
  </si>
  <si>
    <t>ICT.4.015</t>
  </si>
  <si>
    <t>Informatiebeveiliging &amp; toegang
Logische toegangsbeveiliging</t>
  </si>
  <si>
    <t>Alle autorisaties vinden aantoonbaar plaats op basis van functiescheiding en least privilege. Er is scheiding van bevoegdheden rond taken, verantwoordelijkheden en bevoegdheden met aantoonbaar extra aandacht voor accounts met hoge privileges.</t>
  </si>
  <si>
    <t>ICT.4.016</t>
  </si>
  <si>
    <t>Autorisaties kunnen aantoonbaar worden toegekend op basis van modules/functionaliteiten (incl. lees- of wijzigingsrechten) op scherm/functie/tabblad niveau.</t>
  </si>
  <si>
    <t>ICT.4.017</t>
  </si>
  <si>
    <t>Rollen moeten op gebruikersniveau toegewezen kunnen worden waarbij het inzichtelijk moet zijn wanneer een gebruiker aan meerdere rollen gekoppeld wordt. Bijvoorbeeld bij het uitvoeren van beheerwerkzaamheden.</t>
  </si>
  <si>
    <t>ICT.4.023</t>
  </si>
  <si>
    <t>Geef aan welke multi-factor authenticatie methoden uw oplossing facciliteerd.</t>
  </si>
  <si>
    <t>kort</t>
  </si>
  <si>
    <t>ICT.4.024</t>
  </si>
  <si>
    <t>De inlogprocedures die gebruik maken van deze multi-factor authenticatie dienen federatief op basis van Active Directory Federation Services (ADFS), Security Assertion Markup Language (SAML) of FIDO. Hiermee dient Single Sign Logon (SSO) gefaciliteerd te worden.</t>
  </si>
  <si>
    <t>ICT.4.025</t>
  </si>
  <si>
    <t>Het aangeboden systeem ondersteunt IAM (Identity and Access Management). 
Licht dit toe.</t>
  </si>
  <si>
    <t>Ja/Nee + Toelichting</t>
  </si>
  <si>
    <t>ICT.4.026</t>
  </si>
  <si>
    <t>Indien de geboden IAM invulling niet voorziet in functionaliteit om niet meer valide accounts inclusief geassocieerde rechten structuren automatisch te verwijderen dient er in het systeem tooling beschikbaar te zijn om deze niet meer relevante accounts met alle geassocieerde artefacts als rechten e.d. op te schonen.</t>
  </si>
  <si>
    <t>ICT.4.027</t>
  </si>
  <si>
    <t>Informatiebeveiliging &amp; toegang
Technische kwetsbaarheden</t>
  </si>
  <si>
    <t>De  Inschrijver voert aantoonbaar een intern proces ter voorkoming van het introduceren van technische kwetsbaarheden in het aangeboden systeem. 
Het proces omvat in ieder geval:
• het regelmatig up-to-date houden van systemen en software (patching),
• het tijdig vergaren van informatie over nieuwe kwetsbaarheden (intelligence),
• het geautomatiseerd controleren van programmapakketten en infrastructurele programmatuur op bekende zwakheden,
• het continu testen van webapplicaties op kwetsbaarheden (Web vulnerability scanning) en het uitvoeren van een penetratietest ten minste eenmaal per jaar,
• het gebruik van anti-malware (inclusief antivirus) software van verschillende marktpartijen met verschillende engines die geactualiseerd zodra updates beschikbaar zijn,
• beperkingen op het installeren van (ongeautoriseerde) software.</t>
  </si>
  <si>
    <t>Informatiebeveiliging &amp; toegang
Controle en logging</t>
  </si>
  <si>
    <t>ICT.4.048</t>
  </si>
  <si>
    <t>Integriteit: Logging events zijn beveiligd tegen aanpassingen.</t>
  </si>
  <si>
    <t>ICT.4.049</t>
  </si>
  <si>
    <t>Informatiebeveiliging &amp; architectuur</t>
  </si>
  <si>
    <t>De ICT oplossing voldoet aan de zeven principes voor privacy by design:
-Proactive not reactive - hier gaat het om maatregelen om te voorkomen dat de privacy van mensen wordt geschonden.
-Privacy as the default setting - individuen hoeven geen actie te ondernemen om hun privacy te beschermen, privacy is ingebouwd in de software.
-Privacy embedded into design - privacy wordt een essentieel deel van de kernfunctionaliteiten. 
-Full functionality - valse tegenstelling zoals security vs. privacy of functionaliteit vs privacy vermijden. 
-Transparantie &amp; recht op informatie -  De applicaties waar een organisatie gebruik van maakt moet conform zijn aan het niveau van privacy en security dat door de organisatie wordt gehanteerd. 
-Respect for User Privacy - de privacy van het individu is overal in het ontwerp van de software op de voorgrond aanwezig.
-End-to-End security - Voordat er persoonsgegevens worden verzameld is Privacy by Design al geïmplementeerd.</t>
  </si>
  <si>
    <t>ICT.4.050</t>
  </si>
  <si>
    <t>Op welke wijze heeft u deze zeven privacy by design principes geïmplementeerd? Lever hiervoor onderbouwende documentatie aan.</t>
  </si>
  <si>
    <t>ICT.4.051</t>
  </si>
  <si>
    <t>De ICT oplossing voldoet aan de volgende security-aspecten:
- Security by design: Inschrijver houdt rekening houden met security aspecten
- Security by default: Alle standaard instelling staan default op veilig ingesteld.</t>
  </si>
  <si>
    <t>ICT.4.052</t>
  </si>
  <si>
    <t>Op welke wijze heeft u deze security-aspecten geïmplementeerd? Lever hiervoor onderbouwende documentatie aan.</t>
  </si>
  <si>
    <t>ICT.4.053</t>
  </si>
  <si>
    <t>Applicatie-beheerders kunnen zelf direct bij de logging van de applicatie en data daarin opgeslagen</t>
  </si>
  <si>
    <t>ICT.4.054</t>
  </si>
  <si>
    <t>Applicatie-beheerders kunnen het logging level zelf aanpassen.</t>
  </si>
  <si>
    <t>ICT.4.055</t>
  </si>
  <si>
    <t xml:space="preserve">Voor troubleshooting zijn de logs doorzoekbaar, toegankelijk en te archiveren buiten de applicatie. </t>
  </si>
  <si>
    <t>ICT.4.056</t>
  </si>
  <si>
    <t>De ICT oplossing houd logging bij over de prestaties van de apparatuur en eventuele foutmeldingen en technische storingen.</t>
  </si>
  <si>
    <t>ICT.4.057</t>
  </si>
  <si>
    <t>Logging van de applicatie wordt geschreven naar een OS standaard of open, leesbaar formaat.</t>
  </si>
  <si>
    <t>ICT.4.058</t>
  </si>
  <si>
    <t>Logging wordt niet op de lokale C schijf (windows os only) weggeschreven.</t>
  </si>
  <si>
    <t>ICT.4.059</t>
  </si>
  <si>
    <t>Informatiebeveiliging &amp; toegang
Organisatie van informatiebeleid</t>
  </si>
  <si>
    <t>De directie van de Inschrijver heeft een Informatiebeveiligingsbeleid vastgesteld en communiceert dit aantoonbaar op regelmatige basis (jaarlijks), zowel intern als aan relevante externe partijen.</t>
  </si>
  <si>
    <t>ICT.4.060</t>
  </si>
  <si>
    <t>Het informatiebeveiligingsbeleid wordt aantoonbaar tenminste jaarlijks beoordeeld of als zich een grote verandering heeft voorgedaan.</t>
  </si>
  <si>
    <t>ICT.4.061</t>
  </si>
  <si>
    <t>De Inschrijver heeft de verantwoordelijkheden met betrekking tot Informatiebeveiliging gedefinieerd en vastgelegd, en toegepast in de vorm van functiebeschrijvingen.</t>
  </si>
  <si>
    <t>ICT.4.062</t>
  </si>
  <si>
    <t>Informatiebeveiliging &amp; toegang
Organisatie van risicoanalyse</t>
  </si>
  <si>
    <t>De Inschrijver voert aantoonbaar ten minste jaarlijks een risicoanalyse uit om de bedreigingen en kwetsbaarheden, de gevolgen daarvan voor de organisatie en de kans op die gevolgen in kaart te brengen. Op basis van de risicoanalyse worden adequate beveiligingsmaatregelen vastgesteld en ingevoerd.</t>
  </si>
  <si>
    <t>ICT.4.063</t>
  </si>
  <si>
    <t>De Inschrijver beschrijft hoe de geïdentificeerde risico’s worden behandeld en onderbouwt waarom eventuele restrisico’s worden geaccepteerd. Beschrijf kort deze vigerende risico analyse.</t>
  </si>
  <si>
    <t>ICT.4.064</t>
  </si>
  <si>
    <t>Informatiebeveiliging &amp; toegang
Bewustzijn en training</t>
  </si>
  <si>
    <t>Alle werknemers van de Inschrijver en, voor zover van toepassing, ingehuurd personeel en externe gebruikers krijgen aantoonbaar, conform de vigerende ISO/NEN normeringen, training bij indiensttreding en vervolgens regelmatig bijscholing over het Informatiebeveiligingsbeleid en de informatiebeveiligingsprocedures. Beschrijf deze intake procedure.</t>
  </si>
  <si>
    <t>Performance</t>
  </si>
  <si>
    <t>ICT.5.005</t>
  </si>
  <si>
    <t xml:space="preserve">Het systeem kan omgaan met voorziene en onvoorziene toe- en afname in het aantal gebruikers, hoeveelheid gegevens en de belasting van het systeem. </t>
  </si>
  <si>
    <t>ICT.5.006</t>
  </si>
  <si>
    <t xml:space="preserve">De Inschrijver neemt conform een af te sluiten Service Level Argeement (SLA) verantwoordelijkheid voor zijn invloed op de performance en werkt constructief samen indien er performanceproblemen worden ervaren. </t>
  </si>
  <si>
    <t>ICT.5.007</t>
  </si>
  <si>
    <t>Inschrijver checkt regulier of performance prestaties gelijk zijn gebleven en/of geeft advies waarmee bestaande performance op pijl gehouden kan worden. Denk hierbij aan veranderingen in productie, upgrades en updates.</t>
  </si>
  <si>
    <t>ICT.6.001</t>
  </si>
  <si>
    <t>Servers en storage (backend)</t>
  </si>
  <si>
    <t>De ICT oplossing draait op de meest recente of N-1 versie van Microsoft OS of Linux OS.
Wat betreft server beheer zijn de volgende modellen toegestaan:
1. Virtual rackhosting m.b.v. van OVA of ISO image (inclusief ESX)
2. Tot en met OS door Amsterdam UMC. 
3. Turn key hosting
Geef aan welk platform u gebruikt en welk beheermodel van toepassing is.</t>
  </si>
  <si>
    <t>ICT.6.002</t>
  </si>
  <si>
    <t>Inschrijver levert binnen 18 maanden na de release van een nieuwe versie van het OS of andere ICT componenten zoals virtualisatie, voor een compatibele client en server versie van de oplossing.
De kosten hiervoor zijn opgenomen in de aanbieding.</t>
  </si>
  <si>
    <t>ICT.6.003</t>
  </si>
  <si>
    <t>Inschrijver voorziet ook in adequate ondersteuning bij (desgewenst on-site) implementatie van de nieuwe versies. Zie ook eis onder 'Licenties'.</t>
  </si>
  <si>
    <t>ICT.6.004</t>
  </si>
  <si>
    <t>De gebruikte database maakt gebruik van de meest recente of N-1 versie van:
- SQL (Always on bij hoge beschikbaarheidseis)
- Oracle (geen RAC)
- MySQL (alleen als onderdeel van LAMP distributie) 
- Cache van InterSystems
Geef aan welke database u gebruikt.</t>
  </si>
  <si>
    <t>ICT.6.007</t>
  </si>
  <si>
    <t>Indien de server applicatie gevirtualiseerd is, dient deze volledig ondersteund te worden op VMware ESX virtualisatie platform.</t>
  </si>
  <si>
    <t>ICT.6.008</t>
  </si>
  <si>
    <t xml:space="preserve">De ICT oplossing vereist voor een correcte werking geen systeembeheerrechten voor de gebruiker. </t>
  </si>
  <si>
    <t>ICT.6.009</t>
  </si>
  <si>
    <t>De ICT oplossing vereist voor een correcte werking geen domain administrator rechten.</t>
  </si>
  <si>
    <t>ICT.6.010</t>
  </si>
  <si>
    <t xml:space="preserve">De ICT oplossing wordt geleverd met een gedocumenteerde roll-back mogelijkheid voor het herstellen van de beschikbaarheid na installatie van een nieuwe versie/release/update of upgrade. </t>
  </si>
  <si>
    <t>ICT.6.011</t>
  </si>
  <si>
    <t>Na installatie van elke nieuwe release, patch, upgrade en/of update van de ICT oplossing zijn bestaande gegevens nog volledig beschikbaar en bruikbaar. Het mag geen gevolgen hebben op reeds uitgevoerde validaties.</t>
  </si>
  <si>
    <t>ICT.6.012</t>
  </si>
  <si>
    <t>Richtlijnen en procedures voor het wijzigen van hard- en software van de systemen, waaronder releasemanagement en beveiligingspatches, zijn schriftelijk vastgelegd. Hierbij wordt het change managementproces van het Amsterdam UMC gevolgd, onderdeel hiervan is dat zonder voorafgaande toestemming geen updates e.d. worden uitgevoerd tijdens productie tijden.</t>
  </si>
  <si>
    <t>ICT.6.013</t>
  </si>
  <si>
    <t>Onderdeel van deze aanbieding is een high-availability ICT oplossing die voldoet aan een beschikbaarheid van 98%. Dit houdt in dat de downtijd bij serverproblemen minimaal is. Geef aan hoe u hieraan voldoet.</t>
  </si>
  <si>
    <t>ICT.6.014</t>
  </si>
  <si>
    <t>De ICT oplossing kan gebruikmaken van de centrale opslag omgeving van Amsterdam UMC. Toelichting, Amsterdam UMC wil hiermee voorkomen dat losse storage oplossingen worden aangeboden.</t>
  </si>
  <si>
    <t>ICT.6.015</t>
  </si>
  <si>
    <t>Opslag capaciteit en performance worden vooraf door Inschrijver afgegeven in TerraBytes (TBs), IOPS en latency bandbreedte.</t>
  </si>
  <si>
    <t>ICT.7.001</t>
  </si>
  <si>
    <t>ICT - Netwerk</t>
  </si>
  <si>
    <t>Als de leverancier als onderdeel van de ICT-oplossing eigen netwerk componenten zoals Firewalls, Routers of Switches aanbiedt, geldt dat deze nooit ingezet mogen worden voor Firewall functionaliteit.  Geef aan welke netwerk componenten er worden meegeleverd (bv. Switches, routers etc.).</t>
  </si>
  <si>
    <t>ICT.7.002</t>
  </si>
  <si>
    <t xml:space="preserve">Aanbestedende dienst accepteert geen netwerk switches van Inschrijver tenzij deze onderdeel uitmaken en zich bevinden binnen een door de volledig door de leverancier beheerde oplossing (turn key hosting oplossing). </t>
  </si>
  <si>
    <t>ICT.7.003</t>
  </si>
  <si>
    <t>Communicatie met overige systemen vindt plaats op basis van FQDN DNS naam.</t>
  </si>
  <si>
    <t>ICT.7.004</t>
  </si>
  <si>
    <t>Alle rapportages uit de ICT oplossing of uit de apparatuur is te printen m.b.v. netwerkprinters van Amsterdam UMC.</t>
  </si>
  <si>
    <t>ICT.8.006</t>
  </si>
  <si>
    <t>int-1</t>
  </si>
  <si>
    <t>Integratie</t>
  </si>
  <si>
    <t>ICT.8.008</t>
  </si>
  <si>
    <t>int-2</t>
  </si>
  <si>
    <t>De ICT-oplossing bevat integratie-opties om naadloos front-end integraties met applicaties van derden te kunnen faciliteren.
Licht dit toe en geef aan welke koppelvlakken of-functionaliteiten standaard aanwezig zijn binnen de ICT-oplossing.</t>
  </si>
  <si>
    <t>ICT.8.009</t>
  </si>
  <si>
    <t>int-3</t>
  </si>
  <si>
    <t>Beschrijf huidige ontwikkelingen en strategie t.a.v. datauitwisseling met externe partijen.</t>
  </si>
  <si>
    <t>informatief</t>
  </si>
  <si>
    <t>ICT.8.010</t>
  </si>
  <si>
    <t>int-5</t>
  </si>
  <si>
    <t>Systemen die berichten moeten (kunnen) versturen e/o ontvangen van en naar externe systemen, doen dat via EDIFACT-berichten en via HL7*-berichten (ADT of ADT-U).</t>
  </si>
  <si>
    <t>ICT.8.011</t>
  </si>
  <si>
    <t>int-10</t>
  </si>
  <si>
    <t>Geef aan in hoeverre het systeem webservices (API) ondersteunt en hoe daarbij autorisaties in stand blijven.</t>
  </si>
  <si>
    <t>ICT.8.012</t>
  </si>
  <si>
    <t>int-6</t>
  </si>
  <si>
    <t>Ingeval koppelingen vereist zijn maakt de voorgestelde ICT-oplossing gebruik van één van onderstaande integratie-standaarden:
- HL7
- XML
- FHIR
- ASTM</t>
  </si>
  <si>
    <t>ICT.8.013</t>
  </si>
  <si>
    <t>int-8</t>
  </si>
  <si>
    <t>Geef aan welke integratie-standaard(en) uw oplossing ondersteunt.</t>
  </si>
  <si>
    <t>ICT.8.014</t>
  </si>
  <si>
    <t>int-7</t>
  </si>
  <si>
    <t>Indien Inschrijver HL7 ondersteunt dan levert Inschrijver het HL7 V2 of V3 conformance statement aan.</t>
  </si>
  <si>
    <t>ICT.9.001</t>
  </si>
  <si>
    <t>Authenticatie &amp; Autorisatie (client en/of server software)</t>
  </si>
  <si>
    <t>De applicatie voor authenticatie en autorisatie kan omgaan met Native Active Directory of Federatie.
1. In het geval van Native Active Directory kan de applicatie omgaan met meer dan 1 Account forest
2. In het geval van Federatie gaat de voorkeur uit naar SAML: 2.0</t>
  </si>
  <si>
    <t>ICT.9.002</t>
  </si>
  <si>
    <t>Authenticatie van gebruikers op basis van cryptografische techniek, hardware tokens of challenge/response protocollen (sterke authenticatie) vindt in ieder geval plaats in de volgende situaties:
• wanneer Single Sign-On wordt toegepast;
• bij toegang vanuit een onvertrouwd netwerk;
• bij beheer van kritische beveiligingsvoorzieningen (zoals firewalls, Intrusion Detection and Prevention Systems en routers).</t>
  </si>
  <si>
    <t>ICT.9.003</t>
  </si>
  <si>
    <t>Single sign-on (SSO) is mogelijk op basis van de windows login, in het geval dat SSO niet mogelijk is dienen de applicatie specifieke accounts worden voorzien, van sterke wachtwoorden die voldoen aan lokale richtlijnen (w.o. minimale lengte, vereiste complexiteit, lock-out mogelijkheden).</t>
  </si>
  <si>
    <t>ICT.9.004</t>
  </si>
  <si>
    <t>Geef aan van welk mechanisme u gebruik maakt.</t>
  </si>
  <si>
    <t>ICT.9.006</t>
  </si>
  <si>
    <t>Wachtwoorden worden niet onversleuteld in de applicatie server of client software opgeslagen.</t>
  </si>
  <si>
    <t>ICT.9.007</t>
  </si>
  <si>
    <t>Wachtwoorden worden alleen encrypted tussen client en server gecommuniceerd</t>
  </si>
  <si>
    <t>ICT.9.008</t>
  </si>
  <si>
    <t>Guest accounts mogen niet worden gebruikt, ze zijn altijd disabled.
Guest accounts, hebben een standaardset met machtigingen en privileges die worden gegeven aan niet-geregistreerde gebruikers van een systeem of service. Guest accounts worden standaard aangemaakt (bv bij MS Windows).</t>
  </si>
  <si>
    <t>ICT.9.009</t>
  </si>
  <si>
    <r>
      <t xml:space="preserve">Voor </t>
    </r>
    <r>
      <rPr>
        <u/>
        <sz val="9"/>
        <color theme="1"/>
        <rFont val="Calibri"/>
        <family val="2"/>
        <scheme val="minor"/>
      </rPr>
      <t>alle</t>
    </r>
    <r>
      <rPr>
        <sz val="9"/>
        <color theme="1"/>
        <rFont val="Calibri"/>
        <family val="2"/>
        <scheme val="minor"/>
      </rPr>
      <t xml:space="preserve"> accounts die leverancier heeft bij Amsterdam UMC geldt dat Leverancier een beleid voor toegangsbeveiliging heeft vastgesteld en gedocumenteerd, waarin in ieder geval is bepaald dat:
• gebruikers en beheerders een unieke login ID en wachtwoord combinatie hebben, 
• gedeelde login ID en wachtwoord combinaties niet zijn toegestaan en
• toegang voor gebruikers en beheerders beperkt is tot het netwerk en de netwerkdiensten waarvoor zij specifiek bevoegd zijn
• geen default account met default wachtwoorden zijn aanwezig
• geen default SNMP-communitystrings in gebruik zijn.
</t>
    </r>
  </si>
  <si>
    <t>ICT.9.010</t>
  </si>
  <si>
    <t>Gebruikers en beheerders worden op de hoogte gesteld van het toegangsbeveiligingsbeleid en Leverancier ondertekent een verklaring dat persoonlijke geheime authenticatie-informatie geheim wordt houden en in geval van inbreuk direct maatregelen worden getroffen om de gevolgen te beperken.</t>
  </si>
  <si>
    <t>ICT.9.011</t>
  </si>
  <si>
    <t xml:space="preserve">Aan de hand van het toegangsbeveiligingsbeleid richt de leverancier beveiligde inlogprocedures voor systemen en toepassingen in. De inlogprocedures omvatten ten minste een sterk wachtwoord. 
</t>
  </si>
  <si>
    <t>ICT.9.012</t>
  </si>
  <si>
    <t>Bestaande gebruikers moeten binnen applicatie omgezet kunnen worden van AD, dus amc\jsmit moet kunnen worden omgezet naar amsterdamumc\jsmit</t>
  </si>
  <si>
    <t>ICT.9.013</t>
  </si>
  <si>
    <t>De bevoegdheid tot het uitvoeren van specifieke handelingen binnen de oplossing is per medewerker groep of medewerker met behulp van privileges instelbaar.</t>
  </si>
  <si>
    <t>ICT.10.001</t>
  </si>
  <si>
    <t>ICT - Apparatuur</t>
  </si>
  <si>
    <t>Zijn er admin rechten nodig voor eind gebruiker om aan te loggen op apparaat?</t>
  </si>
  <si>
    <t>ICT.10.002</t>
  </si>
  <si>
    <t>Indien het apparaat embedded software heeft, is de leverancier verantwoordelijk voor de levering en implementatie van OS updates en patches.
Apparaat en OS moeten ten alle tijden in support zijn.
Deze kosten zijn inbegrepen in het aanbod.</t>
  </si>
  <si>
    <t>ICT.10.003</t>
  </si>
  <si>
    <t>Amsterdam UMC hanteert Bomgar voor remote toegang. Volstaat dat voor uw oplossing of is het nodig dat er met remote tooling van leverancier direct toegang nodig is op het apparaat?</t>
  </si>
  <si>
    <t>ICT.10.004</t>
  </si>
  <si>
    <t>Hoe wordt het apparaat aangesloten om te communiceren? (UTP, RS232, MOXA, draadloos, etc.)</t>
  </si>
  <si>
    <t>ICT.11.001</t>
  </si>
  <si>
    <t>Licenties</t>
  </si>
  <si>
    <t xml:space="preserve">Licht de licentiestructuur toe van de aangeboden software. Geef hierbij duidelijk aan welke limieten en/of beperkingen aan het aangeboden licentietype zijn verbonden in termen van bijvoorbeeld aantallen gebruikers, typen gebruikers, beschikbare functionaliteit, etc.
Geef aan hoe de Aanbestedende dienst de door u gesignaleerde beperkingen kan wegnemen, bijvoorbeeld door extra licenties aan te schaffen, andere types (zo ja, welke) licenties aan te schaffen. </t>
  </si>
  <si>
    <t>ICT.11.002</t>
  </si>
  <si>
    <t>De aanbieding bevat een site licenties voor de alle aangeboden middleware omgevingen (bijv. OTAP), eventueel gesplitst per locatie van de Aanbestedende dienst en ongeacht het aantal gebruikers (gedurende de looptijd).</t>
  </si>
  <si>
    <t>ICT.11.003</t>
  </si>
  <si>
    <t>Inschrijver verzorgt alle licenties die nodig zijn voor het ongelimiteerd gebruik van de aangeboden ICT-oplossing waaronder (niet uitputtend) gebruiker licenties infralicenties, middleware licenties, inclusief het onderhoud en support op de geleverde licenties.</t>
  </si>
  <si>
    <t>ICT.11.004</t>
  </si>
  <si>
    <t xml:space="preserve">Overschrijding van licentievoorwaarden leiden nooit tot een automatische blokkade van functionaliteit of tot blokkade van gebruikers. </t>
  </si>
  <si>
    <t>ICT.11.005</t>
  </si>
  <si>
    <t>Licenties m.b.v. of door aanvullende hardware (USB dongles) is niet toegestaan.</t>
  </si>
  <si>
    <t>ICT.11.006</t>
  </si>
  <si>
    <t>Indien er componenten worden geïnstalleerd voor automatische controle van licenties mogen deze niet leiden tot single point of failure of het niet functioneren van de ICT-oplossing op werkplekken van de Aanbestedende dienst.</t>
  </si>
  <si>
    <t>ICT.11.007</t>
  </si>
  <si>
    <t>Er vindt geen off-site licentieverificatie plaats noch worden er licentiegegevens naar buiten de Aanbestedende dienst verzonden.</t>
  </si>
  <si>
    <t>ICT.11.008</t>
  </si>
  <si>
    <t>Inschrijver ondersteunt het gebruik van de ICT oplossing of andere ICT componenten behorende bij deze aanbesteding, inclusief updates/fixes/patches/upgrades/nieuwe versies voor die releaseversie, gedurende de gehele looptijd van het contract en eventuele verlenging.</t>
  </si>
  <si>
    <t>ICT.11.009</t>
  </si>
  <si>
    <t>Updates/fixes/patches/upgrades/nieuwe versies (incl. security updates/fixes) zijn in de geoffreerde prijs inbegrepen.</t>
  </si>
  <si>
    <t>ICT.11.010</t>
  </si>
  <si>
    <t>Desgevraagd ondersteunt Leverancier Amsterdam UMC bij de implementatie van aangeleverde Updates/patches/upgrades/nieuwe versies. Ondersteuning kan on- of off-site plaatsvinden ter beoordeling Amsterdam UMC. De kosten voor de ondersteuning zijn in de aanbieding opgenomen.</t>
  </si>
  <si>
    <t>ICT.11.011</t>
  </si>
  <si>
    <t>Updates/fixes voor veiligheidsproblemen worden altijd voor alle ondersteunde versies van de aangeboden oplossing beschikbaar gesteld.</t>
  </si>
  <si>
    <t>ICT.12.001</t>
  </si>
  <si>
    <t>ICT - Serviceverlening</t>
  </si>
  <si>
    <t>Opdrachtnemer biedt een Service desk. De Service desk is bemand met gekwalificeerd personeel van de Opdrachtnemer dat in staat is de meldingen van het Amsterdam UMC ten aanzien van de opdracht te behandelen (een zogenaamde skilled Service desk).</t>
  </si>
  <si>
    <t>ICT.12.002</t>
  </si>
  <si>
    <t>De Service desk van de Leverancier is 24 x 7 telefonisch en per mail bereikbaar.</t>
  </si>
  <si>
    <t>ICT.12.003</t>
  </si>
  <si>
    <t>Bij de Service desk kunnen beheerders van de Aanbestedende dienst meldingen doen (storing, ondersteuning, opdracht, kennisgeving, vraag, etc.).
Aanvragen aangaande onder meer offertes, bestelopdrachten, leveringen, gebreken, garantie, klachten en overige aspecten verlopen ook via de Service Desk.</t>
  </si>
  <si>
    <t>ICT.12.004</t>
  </si>
  <si>
    <t>Opdrachtnemer biedt 24 x 7 ondersteuning waarbij de gestelde prioriteiten van meldingen in de SLA gelden.
Escalatiepaden zijn beschikbaar inclusief bereikbaarheidsinformatie.</t>
  </si>
  <si>
    <t>ICT.12.005</t>
  </si>
  <si>
    <t>Opdrachtnemer voorziet in incident management ten behoeve van het door Opdrachtnemer beheerde deel van de ICT-oplossing. Storingsmeldingen worden aangenomen en opgevolgd, op het moment dat Opdrachtnemer een storing detecteert wordt de Aanbestedende dienst geïnformeerd en wordt een herstelactie geïnitieerd conform de in het SLA overeengekomen service levels.
Alle changes (waaronder ook herstelacties) worden conform de changeprocedure van de Aanbestedende dienst uitgevoerd.</t>
  </si>
  <si>
    <t>ICT.12.006</t>
  </si>
  <si>
    <t>Opdrachtnemer behandelt incidenten op basis van een door het Amsterdam UMC aangegeven incident classificatie (Top, Hoog, Midden, Laag). In onderling overleg tussen Amsterdam UMC en Opdrachtnemer kan de urgentie van een individueel incident worden aangepast. In geval geen overeenstemming kan worden bereikt, beslist het Amsterdam UMC.</t>
  </si>
  <si>
    <t>ICT.12.007</t>
  </si>
  <si>
    <t>Opdrachtnemer levert Problem management ten behoeve van het door Opdrachtnemer beheerde deel van de ICT-oplossing. Repeterende incidenten worden voorkomen door het actief opsporen van structurele fouten (via root cause analysis) en het initiëren van de hiervoor benodigde wijzigingen (via change management) conform de in het SLA overeengekomen service-levels.</t>
  </si>
  <si>
    <t>ICT.12.009</t>
  </si>
  <si>
    <t xml:space="preserve">Het systeem kan overal en 7 x 24 uur worden gebruikt. 
</t>
  </si>
  <si>
    <t>ICT.12.010</t>
  </si>
  <si>
    <t xml:space="preserve">De beschikbaarheid van de ICT-oplossing bedraagt 99,8% gemeten op maandbasis conform onderstaande formule.
Aangekondigd en gepland onderhoud doet geen afbreuk aan de beschikbaarheid.
</t>
  </si>
  <si>
    <t>ICT.12.011</t>
  </si>
  <si>
    <t>Wijzigingsbeheer</t>
  </si>
  <si>
    <t>Leverancier houdt in haar software release en life cycle rekening met de ontwikkelingen (life cycle) van onderliggende OS, browsers, hardware en andere afhankelijkheden.
Beschrijf uw release en life cycle beleid van de software.</t>
  </si>
  <si>
    <t>ICT.12.018</t>
  </si>
  <si>
    <t xml:space="preserve">Na een update/aanpassing aan het systeem kan het systeem worden gecontroleerd d.m.v. vooraf opgestelde testprocedure.  </t>
  </si>
  <si>
    <t>ICT.12.019</t>
  </si>
  <si>
    <t>Tijdens het uitvoeren van updates is de leverancier desgewenst fysiek aanwezig op locatie. De kosten hiervoor zijn in de aanbieding verdisconteerd.</t>
  </si>
  <si>
    <t>ICT.13.001</t>
  </si>
  <si>
    <t>Opleidingen</t>
  </si>
  <si>
    <t>Opleiding van functioneel e/o technisch beheerders is onderdeel van uw aanbieding.</t>
  </si>
  <si>
    <t>ICT.13.002</t>
  </si>
  <si>
    <t>Welke opleidingen biedt u aan voor applicatiebeheer als onderdeel van de implementatie.</t>
  </si>
  <si>
    <t>ICT.13.003</t>
  </si>
  <si>
    <t>Welke faciliteiten biedt u inzake nascholing en gebruikersdagen?</t>
  </si>
  <si>
    <t>ICT.13.004</t>
  </si>
  <si>
    <t>De installatie en configuratie alsmede de vastlegging daarvan van de ICT oplossing gebeurt door Inschrijver in samenwerking met de systeem- en applicatiebeheerders van Amsterdam UMC.
(Toelichting: Om de overdracht van relevante informatie naar de beheerorganisatie te waarborgen.)</t>
  </si>
  <si>
    <t>LOV Type antwoord</t>
  </si>
  <si>
    <t>Gewenst type antwoord</t>
  </si>
  <si>
    <t>BIV classificatie</t>
  </si>
  <si>
    <t>Keuze</t>
  </si>
  <si>
    <t>Verstrekken</t>
  </si>
  <si>
    <t>Laag</t>
  </si>
  <si>
    <t>Niet mee met PvE</t>
  </si>
  <si>
    <t>Moet kunnen voldoen aan de meegestuurde de use cases</t>
  </si>
  <si>
    <t>ICT.4.047.1</t>
  </si>
  <si>
    <t>Wij verwachten van de oplossing dat deze in staat is om logging in de breedste zin van het woord over de toegang, status, gezondheid ('health') en wijzigingen (denk bijvoorbeeld aan de configuratie) op een gestandaardiseerde wijze op te slaan voor een bepaalde (aan te passen) periode) en deze ook indien gewenst extern weg te schrijven naar een centrale (Amsterdam UMC) voorziening in de vorm van een (syslog) server.</t>
  </si>
  <si>
    <t>ICT.7.005.1</t>
  </si>
  <si>
    <t>Inschrijver kan van elk component specificeren via welke netwerkpoorten deze communiceert en levert een diagram waarin van alle componenten de intern en extern benodigde communicatie stromen uitgewerkt zijn.</t>
  </si>
  <si>
    <t>Indien sprake is van verwerking van patiëntengegevens, dient het aangeboden systeem te voldoen aan de AVG en Goed Beheerd Zorgsysteem (GBZ) normen.</t>
  </si>
  <si>
    <t>De beantwoording van onderstaande eisen is van toepassing op alle onderdelen en componenten van de door Inschrijver aangeboden dienstverlening en/of oplossing.</t>
  </si>
  <si>
    <t>De door u aangeboden dienstverlening en/of ICT-oplossing inclusief alle componenten - w.o. licenties - die worden geleverd e/o aangeschaft mogen worden gebruikt door zowel locatie AMC als locatie VUmc. Hierop zijn geen uitzonderingen of restricties van toepassing in termen van gebruikersrecht, functionaliteit, ondersteuning/support of anderszins.</t>
  </si>
  <si>
    <t>Toelichting op antwoord (indien gevraagd, zie kolom F &amp; H)</t>
  </si>
  <si>
    <t>ICT.1.017</t>
  </si>
  <si>
    <t>Inschrijver levert als onderdeel van de aanbieding de volgende documentatie aan rekening houdend met de BIV classificatie en alle gestelde eisen in het PVE: Het infrastructuurschema/referentieontwerp(en) 
(systeem diagram met toelichting en legenda)</t>
  </si>
  <si>
    <r>
      <t xml:space="preserve">
Lees en gebruik wijzer Leverancier:
</t>
    </r>
    <r>
      <rPr>
        <sz val="9"/>
        <color theme="1"/>
        <rFont val="Calibri"/>
        <family val="2"/>
        <scheme val="minor"/>
      </rPr>
      <t>Vul het voorblad volledig aan (Blauwe velden).
Beantwoord de vragen op de tabbladen, afhankelijk van het type vraag wordt een 'Ja/Nee' antwoord of een 'Toelichting' gevraagd.
Wanneer het benodigd is bij een 'Ja/Nee' een extra toelichting te geven vul dan in de kolom [I] in '</t>
    </r>
    <r>
      <rPr>
        <sz val="9"/>
        <color rgb="FF0070C0"/>
        <rFont val="Calibri"/>
        <family val="2"/>
        <scheme val="minor"/>
      </rPr>
      <t>Ja + Toelichting</t>
    </r>
    <r>
      <rPr>
        <sz val="9"/>
        <color theme="1"/>
        <rFont val="Calibri"/>
        <family val="2"/>
        <scheme val="minor"/>
      </rPr>
      <t>' of '</t>
    </r>
    <r>
      <rPr>
        <sz val="9"/>
        <color rgb="FF0070C0"/>
        <rFont val="Calibri"/>
        <family val="2"/>
        <scheme val="minor"/>
      </rPr>
      <t>Nee + Toelichtin</t>
    </r>
    <r>
      <rPr>
        <sz val="9"/>
        <color theme="1"/>
        <rFont val="Calibri"/>
        <family val="2"/>
        <scheme val="minor"/>
      </rPr>
      <t>g'.
Wanneer om een toelichting wordt gevraagd wordt aangegeven of deze 'kort' of 'uitgebreid' dient te zijn. Een uitgebreide toelichting kan in een separaat document toegevoegd worden.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</si>
</sst>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413]d\ mmmm\ yyyy;@"/>
    <numFmt numFmtId="165" formatCode="[$-413]d/mmm/yyyy;@"/>
  </numFmts>
  <fonts count="20" x14ac:knownFonts="1">
    <font>
      <sz val="11"/>
      <color theme="1"/>
      <name val="Calibri"/>
      <family val="2"/>
      <scheme val="minor"/>
    </font>
    <font>
      <sz val="9"/>
      <color theme="0"/>
      <name val="Calibri"/>
      <family val="2"/>
      <scheme val="minor"/>
    </font>
    <font>
      <sz val="9"/>
      <color theme="1"/>
      <name val="Calibri"/>
      <family val="2"/>
      <scheme val="minor"/>
    </font>
    <font>
      <sz val="9"/>
      <name val="Calibri"/>
      <family val="2"/>
      <scheme val="minor"/>
    </font>
    <font>
      <sz val="10"/>
      <color rgb="FF000000"/>
      <name val="Arial"/>
      <family val="2"/>
    </font>
    <font>
      <sz val="11"/>
      <color rgb="FF000000"/>
      <name val="Calibri"/>
      <family val="2"/>
      <charset val="1"/>
    </font>
    <font>
      <b/>
      <sz val="9"/>
      <color theme="1"/>
      <name val="Calibri"/>
      <family val="2"/>
      <scheme val="minor"/>
    </font>
    <font>
      <sz val="11"/>
      <color theme="1"/>
      <name val="Calibri"/>
      <family val="2"/>
    </font>
    <font>
      <i/>
      <sz val="9"/>
      <color theme="1"/>
      <name val="Calibri"/>
      <family val="2"/>
      <scheme val="minor"/>
    </font>
    <font>
      <u/>
      <sz val="9"/>
      <color theme="1"/>
      <name val="Calibri"/>
      <family val="2"/>
      <scheme val="minor"/>
    </font>
    <font>
      <sz val="10"/>
      <color theme="1"/>
      <name val="Calibri"/>
      <family val="2"/>
      <scheme val="minor"/>
    </font>
    <font>
      <b/>
      <sz val="18"/>
      <color rgb="FFFFFFFF"/>
      <name val="Calibri"/>
      <family val="2"/>
      <scheme val="minor"/>
    </font>
    <font>
      <b/>
      <sz val="10"/>
      <color theme="1"/>
      <name val="Calibri"/>
      <family val="2"/>
      <scheme val="minor"/>
    </font>
    <font>
      <b/>
      <sz val="10"/>
      <color theme="0"/>
      <name val="Calibri"/>
      <family val="2"/>
      <scheme val="minor"/>
    </font>
    <font>
      <i/>
      <sz val="10"/>
      <color theme="1"/>
      <name val="Calibri"/>
      <family val="2"/>
      <scheme val="minor"/>
    </font>
    <font>
      <b/>
      <i/>
      <sz val="10"/>
      <color theme="1"/>
      <name val="Calibri"/>
      <family val="2"/>
      <scheme val="minor"/>
    </font>
    <font>
      <sz val="8"/>
      <color theme="1"/>
      <name val="Calibri"/>
      <family val="2"/>
      <scheme val="minor"/>
    </font>
    <font>
      <b/>
      <sz val="11"/>
      <color theme="1"/>
      <name val="Calibri"/>
      <family val="2"/>
      <scheme val="minor"/>
    </font>
    <font>
      <sz val="9"/>
      <color rgb="FF0070C0"/>
      <name val="Calibri"/>
      <family val="2"/>
      <scheme val="minor"/>
    </font>
    <font>
      <u/>
      <sz val="11"/>
      <color theme="10"/>
      <name val="Calibri"/>
      <family val="2"/>
      <scheme val="minor"/>
    </font>
  </fonts>
  <fills count="1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bgColor indexed="64"/>
      </patternFill>
    </fill>
    <fill>
      <patternFill patternType="solid">
        <fgColor theme="7" tint="0.79995117038483843"/>
        <bgColor indexed="64"/>
      </patternFill>
    </fill>
    <fill>
      <patternFill patternType="solid">
        <fgColor rgb="FF7030A0"/>
        <bgColor indexed="64"/>
      </patternFill>
    </fill>
    <fill>
      <patternFill patternType="solid">
        <fgColor rgb="FFFFFFFF"/>
        <bgColor indexed="64"/>
      </patternFill>
    </fill>
    <fill>
      <patternFill patternType="solid">
        <fgColor theme="6" tint="0.79995117038483843"/>
        <bgColor indexed="64"/>
      </patternFill>
    </fill>
    <fill>
      <patternFill patternType="solid">
        <fgColor theme="3"/>
        <bgColor indexed="64"/>
      </patternFill>
    </fill>
    <fill>
      <patternFill patternType="solid">
        <fgColor theme="6" tint="0.59996337778862885"/>
        <bgColor indexed="64"/>
      </patternFill>
    </fill>
    <fill>
      <patternFill patternType="solid">
        <fgColor theme="5" tint="0.59996337778862885"/>
        <bgColor indexed="64"/>
      </patternFill>
    </fill>
    <fill>
      <patternFill patternType="solid">
        <fgColor theme="9" tint="0.59996337778862885"/>
        <bgColor indexed="64"/>
      </patternFill>
    </fill>
    <fill>
      <patternFill patternType="solid">
        <fgColor theme="8" tint="0.59996337778862885"/>
        <bgColor indexed="64"/>
      </patternFill>
    </fill>
    <fill>
      <patternFill patternType="solid">
        <fgColor theme="7" tint="0.59996337778862885"/>
        <bgColor indexed="64"/>
      </patternFill>
    </fill>
    <fill>
      <patternFill patternType="solid">
        <fgColor theme="5" tint="-0.24994659260841701"/>
        <bgColor indexed="64"/>
      </patternFill>
    </fill>
    <fill>
      <patternFill patternType="solid">
        <fgColor theme="9"/>
        <bgColor indexed="64"/>
      </patternFill>
    </fill>
  </fills>
  <borders count="24">
    <border>
      <left/>
      <right/>
      <top/>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style="medium">
        <color auto="1"/>
      </left>
      <right/>
      <top/>
      <bottom/>
      <diagonal/>
    </border>
    <border>
      <left/>
      <right/>
      <top style="medium">
        <color auto="1"/>
      </top>
      <bottom style="medium">
        <color auto="1"/>
      </bottom>
      <diagonal/>
    </border>
    <border>
      <left style="medium">
        <color auto="1"/>
      </left>
      <right/>
      <top/>
      <bottom style="medium">
        <color auto="1"/>
      </bottom>
      <diagonal/>
    </border>
    <border>
      <left style="medium">
        <color auto="1"/>
      </left>
      <right/>
      <top style="medium">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style="thin">
        <color auto="1"/>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right style="thin">
        <color auto="1"/>
      </right>
      <top style="thin">
        <color auto="1"/>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thin">
        <color auto="1"/>
      </top>
      <bottom/>
      <diagonal/>
    </border>
    <border>
      <left/>
      <right style="thin">
        <color auto="1"/>
      </right>
      <top style="thin">
        <color auto="1"/>
      </top>
      <bottom/>
      <diagonal/>
    </border>
  </borders>
  <cellStyleXfs count="5">
    <xf numFmtId="0" fontId="0" fillId="0" borderId="0"/>
    <xf numFmtId="0" fontId="4" fillId="0" borderId="0"/>
    <xf numFmtId="0" fontId="4" fillId="0" borderId="0"/>
    <xf numFmtId="0" fontId="5" fillId="0" borderId="0"/>
    <xf numFmtId="0" fontId="19" fillId="0" borderId="0" applyNumberFormat="0" applyFill="0" applyBorder="0" applyAlignment="0" applyProtection="0"/>
  </cellStyleXfs>
  <cellXfs count="149">
    <xf numFmtId="0" fontId="0" fillId="0" borderId="0" xfId="0"/>
    <xf numFmtId="0" fontId="0" fillId="2" borderId="0" xfId="0" applyFill="1"/>
    <xf numFmtId="0" fontId="10" fillId="0" borderId="0" xfId="0" applyFont="1" applyAlignment="1">
      <alignment vertical="top"/>
    </xf>
    <xf numFmtId="0" fontId="10" fillId="0" borderId="0" xfId="0" applyFont="1"/>
    <xf numFmtId="0" fontId="10" fillId="0" borderId="1" xfId="0" applyFont="1" applyBorder="1" applyProtection="1">
      <protection locked="0"/>
    </xf>
    <xf numFmtId="0" fontId="10" fillId="0" borderId="2" xfId="0" applyFont="1" applyBorder="1" applyProtection="1">
      <protection locked="0"/>
    </xf>
    <xf numFmtId="0" fontId="10" fillId="0" borderId="3" xfId="0" applyFont="1" applyBorder="1" applyProtection="1">
      <protection locked="0"/>
    </xf>
    <xf numFmtId="0" fontId="17" fillId="0" borderId="0" xfId="0" applyFont="1"/>
    <xf numFmtId="0" fontId="0" fillId="0" borderId="0" xfId="0" applyAlignment="1">
      <alignment vertical="top"/>
    </xf>
    <xf numFmtId="0" fontId="10" fillId="0" borderId="0" xfId="0" applyFont="1" applyAlignment="1" applyProtection="1">
      <alignment vertical="top"/>
      <protection locked="0"/>
    </xf>
    <xf numFmtId="0" fontId="10" fillId="3" borderId="0" xfId="0" applyFont="1" applyFill="1" applyAlignment="1" applyProtection="1">
      <alignment vertical="top"/>
      <protection locked="0"/>
    </xf>
    <xf numFmtId="0" fontId="10" fillId="0" borderId="4" xfId="0" applyFont="1" applyBorder="1" applyAlignment="1" applyProtection="1">
      <alignment vertical="top"/>
      <protection locked="0"/>
    </xf>
    <xf numFmtId="0" fontId="10" fillId="4" borderId="0" xfId="0" applyFont="1" applyFill="1" applyAlignment="1" applyProtection="1">
      <alignment vertical="top"/>
      <protection locked="0"/>
    </xf>
    <xf numFmtId="164" fontId="10" fillId="4" borderId="0" xfId="0" applyNumberFormat="1" applyFont="1" applyFill="1" applyAlignment="1" applyProtection="1">
      <alignment vertical="top"/>
      <protection locked="0"/>
    </xf>
    <xf numFmtId="165" fontId="10" fillId="4" borderId="5" xfId="0" applyNumberFormat="1" applyFont="1" applyFill="1" applyBorder="1" applyAlignment="1" applyProtection="1">
      <alignment vertical="top"/>
      <protection locked="0"/>
    </xf>
    <xf numFmtId="0" fontId="14" fillId="0" borderId="0" xfId="0" applyFont="1" applyAlignment="1">
      <alignment vertical="top"/>
    </xf>
    <xf numFmtId="0" fontId="12" fillId="0" borderId="0" xfId="0" applyFont="1"/>
    <xf numFmtId="0" fontId="12" fillId="0" borderId="0" xfId="0" applyFont="1" applyAlignment="1">
      <alignment vertical="top"/>
    </xf>
    <xf numFmtId="0" fontId="12" fillId="0" borderId="6" xfId="0" applyFont="1" applyBorder="1"/>
    <xf numFmtId="0" fontId="8" fillId="0" borderId="2" xfId="0" applyFont="1" applyBorder="1"/>
    <xf numFmtId="0" fontId="14" fillId="5" borderId="0" xfId="0" applyFont="1" applyFill="1" applyAlignment="1">
      <alignment vertical="top"/>
    </xf>
    <xf numFmtId="0" fontId="12" fillId="0" borderId="6" xfId="0" applyFont="1" applyBorder="1" applyAlignment="1">
      <alignment horizontal="left" indent="1"/>
    </xf>
    <xf numFmtId="0" fontId="15" fillId="0" borderId="0" xfId="0" applyFont="1" applyAlignment="1">
      <alignment vertical="top"/>
    </xf>
    <xf numFmtId="0" fontId="12" fillId="0" borderId="7" xfId="0" applyFont="1" applyBorder="1"/>
    <xf numFmtId="0" fontId="10" fillId="0" borderId="4" xfId="0" applyFont="1" applyBorder="1"/>
    <xf numFmtId="0" fontId="13" fillId="6" borderId="8" xfId="0" applyFont="1" applyFill="1" applyBorder="1"/>
    <xf numFmtId="0" fontId="12" fillId="0" borderId="9" xfId="0" applyFont="1" applyBorder="1"/>
    <xf numFmtId="0" fontId="14" fillId="4" borderId="0" xfId="0" applyFont="1" applyFill="1" applyAlignment="1">
      <alignment vertical="top"/>
    </xf>
    <xf numFmtId="0" fontId="12" fillId="0" borderId="8" xfId="0" applyFont="1" applyBorder="1"/>
    <xf numFmtId="0" fontId="12" fillId="0" borderId="6" xfId="0" applyFont="1" applyBorder="1" applyAlignment="1">
      <alignment vertical="top" wrapText="1"/>
    </xf>
    <xf numFmtId="0" fontId="10" fillId="0" borderId="0" xfId="0" applyFont="1" applyAlignment="1">
      <alignment horizontal="center" vertical="top"/>
    </xf>
    <xf numFmtId="0" fontId="8" fillId="0" borderId="2" xfId="0" applyFont="1" applyBorder="1" applyAlignment="1">
      <alignment vertical="top" wrapText="1"/>
    </xf>
    <xf numFmtId="0" fontId="14" fillId="7" borderId="0" xfId="0" applyFont="1" applyFill="1" applyAlignment="1">
      <alignment vertical="top"/>
    </xf>
    <xf numFmtId="0" fontId="12" fillId="0" borderId="6" xfId="0" applyFont="1" applyBorder="1" applyAlignment="1">
      <alignment wrapText="1"/>
    </xf>
    <xf numFmtId="0" fontId="8" fillId="0" borderId="2" xfId="0" applyFont="1" applyBorder="1" applyAlignment="1">
      <alignment wrapText="1"/>
    </xf>
    <xf numFmtId="0" fontId="12" fillId="0" borderId="6" xfId="0" applyFont="1" applyBorder="1" applyAlignment="1">
      <alignment vertical="top"/>
    </xf>
    <xf numFmtId="0" fontId="12" fillId="0" borderId="8" xfId="0" applyFont="1" applyBorder="1" applyAlignment="1">
      <alignment vertical="top"/>
    </xf>
    <xf numFmtId="0" fontId="10" fillId="0" borderId="5" xfId="0" applyFont="1" applyBorder="1" applyAlignment="1">
      <alignment horizontal="center" vertical="top"/>
    </xf>
    <xf numFmtId="0" fontId="10" fillId="0" borderId="5" xfId="0" applyFont="1" applyBorder="1"/>
    <xf numFmtId="0" fontId="16" fillId="0" borderId="0" xfId="0" applyFont="1" applyAlignment="1">
      <alignment horizontal="right"/>
    </xf>
    <xf numFmtId="0" fontId="10" fillId="0" borderId="0" xfId="0" applyFont="1" applyAlignment="1" applyProtection="1">
      <alignment horizontal="center" vertical="top"/>
      <protection locked="0"/>
    </xf>
    <xf numFmtId="0" fontId="3" fillId="0" borderId="10" xfId="0" applyFont="1" applyBorder="1" applyAlignment="1">
      <alignment vertical="top"/>
    </xf>
    <xf numFmtId="0" fontId="2" fillId="0" borderId="10" xfId="0" applyFont="1" applyBorder="1" applyAlignment="1">
      <alignment vertical="top"/>
    </xf>
    <xf numFmtId="0" fontId="1" fillId="8" borderId="10" xfId="0" applyFont="1" applyFill="1" applyBorder="1" applyAlignment="1">
      <alignment horizontal="center" vertical="top"/>
    </xf>
    <xf numFmtId="0" fontId="1" fillId="8" borderId="12" xfId="0" applyFont="1" applyFill="1" applyBorder="1" applyAlignment="1">
      <alignment vertical="top"/>
    </xf>
    <xf numFmtId="0" fontId="1" fillId="8" borderId="12" xfId="0" applyFont="1" applyFill="1" applyBorder="1" applyAlignment="1">
      <alignment vertical="top" wrapText="1"/>
    </xf>
    <xf numFmtId="0" fontId="1" fillId="8" borderId="12" xfId="0" applyFont="1" applyFill="1" applyBorder="1" applyAlignment="1">
      <alignment horizontal="left" vertical="top" wrapText="1"/>
    </xf>
    <xf numFmtId="0" fontId="10" fillId="0" borderId="10" xfId="0" applyFont="1" applyBorder="1" applyAlignment="1">
      <alignment vertical="top"/>
    </xf>
    <xf numFmtId="0" fontId="3" fillId="5" borderId="10" xfId="0" applyFont="1" applyFill="1" applyBorder="1" applyAlignment="1">
      <alignment horizontal="left" vertical="top" wrapText="1"/>
    </xf>
    <xf numFmtId="0" fontId="2" fillId="0" borderId="10" xfId="0" applyFont="1" applyBorder="1" applyAlignment="1">
      <alignment vertical="top" wrapText="1"/>
    </xf>
    <xf numFmtId="0" fontId="2" fillId="4" borderId="10" xfId="0" applyFont="1" applyFill="1" applyBorder="1" applyAlignment="1">
      <alignment horizontal="left" vertical="top" wrapText="1"/>
    </xf>
    <xf numFmtId="0" fontId="3" fillId="0" borderId="10" xfId="0" applyFont="1" applyBorder="1" applyAlignment="1">
      <alignment vertical="top" wrapText="1"/>
    </xf>
    <xf numFmtId="0" fontId="2" fillId="9" borderId="10" xfId="0" applyFont="1" applyFill="1" applyBorder="1" applyAlignment="1">
      <alignment vertical="top"/>
    </xf>
    <xf numFmtId="49" fontId="2" fillId="0" borderId="10" xfId="0" applyNumberFormat="1" applyFont="1" applyBorder="1" applyAlignment="1">
      <alignment horizontal="left" vertical="top" wrapText="1"/>
    </xf>
    <xf numFmtId="0" fontId="2" fillId="0" borderId="10" xfId="0" applyFont="1" applyBorder="1" applyAlignment="1">
      <alignment horizontal="left" vertical="top" wrapText="1"/>
    </xf>
    <xf numFmtId="0" fontId="3" fillId="7" borderId="10" xfId="0" applyFont="1" applyFill="1" applyBorder="1" applyAlignment="1">
      <alignment horizontal="left" vertical="top" wrapText="1"/>
    </xf>
    <xf numFmtId="0" fontId="2" fillId="0" borderId="13" xfId="0" applyFont="1" applyBorder="1" applyAlignment="1">
      <alignment vertical="top" wrapText="1"/>
    </xf>
    <xf numFmtId="0" fontId="3" fillId="10" borderId="10" xfId="0" applyFont="1" applyFill="1" applyBorder="1" applyAlignment="1">
      <alignment horizontal="left" vertical="top" wrapText="1"/>
    </xf>
    <xf numFmtId="0" fontId="2" fillId="0" borderId="12" xfId="0" applyFont="1" applyBorder="1" applyAlignment="1">
      <alignment vertical="top" wrapText="1"/>
    </xf>
    <xf numFmtId="0" fontId="1" fillId="11" borderId="15" xfId="0" applyFont="1" applyFill="1" applyBorder="1" applyAlignment="1" applyProtection="1">
      <alignment vertical="top" wrapText="1"/>
      <protection locked="0"/>
    </xf>
    <xf numFmtId="0" fontId="3" fillId="0" borderId="16" xfId="0" applyFont="1" applyBorder="1" applyAlignment="1" applyProtection="1">
      <alignment vertical="top"/>
      <protection locked="0"/>
    </xf>
    <xf numFmtId="0" fontId="3" fillId="0" borderId="10" xfId="0" applyFont="1" applyBorder="1" applyAlignment="1" applyProtection="1">
      <alignment vertical="top"/>
      <protection locked="0"/>
    </xf>
    <xf numFmtId="0" fontId="2" fillId="0" borderId="10" xfId="0" applyFont="1" applyBorder="1" applyAlignment="1" applyProtection="1">
      <alignment vertical="top"/>
      <protection locked="0"/>
    </xf>
    <xf numFmtId="0" fontId="0" fillId="0" borderId="0" xfId="0" applyProtection="1">
      <protection locked="0"/>
    </xf>
    <xf numFmtId="0" fontId="1" fillId="8" borderId="18" xfId="0" applyFont="1" applyFill="1" applyBorder="1" applyAlignment="1">
      <alignment horizontal="center" vertical="top"/>
    </xf>
    <xf numFmtId="0" fontId="1" fillId="8" borderId="10" xfId="0" applyFont="1" applyFill="1" applyBorder="1" applyAlignment="1">
      <alignment vertical="top"/>
    </xf>
    <xf numFmtId="0" fontId="1" fillId="8" borderId="10" xfId="0" applyFont="1" applyFill="1" applyBorder="1" applyAlignment="1">
      <alignment horizontal="left" vertical="top" wrapText="1"/>
    </xf>
    <xf numFmtId="0" fontId="1" fillId="8" borderId="10" xfId="0" applyFont="1" applyFill="1" applyBorder="1" applyAlignment="1">
      <alignment vertical="top" wrapText="1"/>
    </xf>
    <xf numFmtId="0" fontId="1" fillId="11" borderId="19" xfId="0" applyFont="1" applyFill="1" applyBorder="1" applyAlignment="1" applyProtection="1">
      <alignment vertical="top"/>
      <protection locked="0"/>
    </xf>
    <xf numFmtId="0" fontId="0" fillId="0" borderId="0" xfId="0" applyAlignment="1" applyProtection="1">
      <alignment wrapText="1"/>
      <protection locked="0"/>
    </xf>
    <xf numFmtId="0" fontId="1" fillId="11" borderId="10" xfId="0" applyFont="1" applyFill="1" applyBorder="1" applyAlignment="1" applyProtection="1">
      <alignment vertical="top"/>
      <protection locked="0"/>
    </xf>
    <xf numFmtId="0" fontId="3" fillId="4" borderId="10" xfId="0" applyFont="1" applyFill="1" applyBorder="1" applyAlignment="1">
      <alignment horizontal="left" vertical="top" wrapText="1"/>
    </xf>
    <xf numFmtId="0" fontId="3" fillId="12" borderId="10" xfId="0" applyFont="1" applyFill="1" applyBorder="1" applyAlignment="1">
      <alignment horizontal="left" vertical="top" wrapText="1"/>
    </xf>
    <xf numFmtId="0" fontId="3" fillId="13" borderId="10" xfId="0" applyFont="1" applyFill="1" applyBorder="1" applyAlignment="1">
      <alignment horizontal="left" vertical="top" wrapText="1"/>
    </xf>
    <xf numFmtId="0" fontId="3" fillId="14" borderId="10" xfId="0" applyFont="1" applyFill="1" applyBorder="1" applyAlignment="1">
      <alignment horizontal="left" vertical="top" wrapText="1"/>
    </xf>
    <xf numFmtId="0" fontId="3" fillId="15" borderId="10" xfId="0" applyFont="1" applyFill="1" applyBorder="1" applyAlignment="1">
      <alignment horizontal="left" vertical="top" wrapText="1"/>
    </xf>
    <xf numFmtId="0" fontId="7" fillId="0" borderId="10" xfId="0" applyFont="1" applyBorder="1" applyAlignment="1">
      <alignment horizontal="left" vertical="top" wrapText="1"/>
    </xf>
    <xf numFmtId="0" fontId="3" fillId="16" borderId="10" xfId="0" applyFont="1" applyFill="1" applyBorder="1" applyAlignment="1">
      <alignment horizontal="left" vertical="top" wrapText="1"/>
    </xf>
    <xf numFmtId="0" fontId="3" fillId="0" borderId="16" xfId="0" applyFont="1" applyBorder="1" applyAlignment="1" applyProtection="1">
      <alignment vertical="top" wrapText="1"/>
      <protection locked="0"/>
    </xf>
    <xf numFmtId="0" fontId="1" fillId="11" borderId="19" xfId="0" applyFont="1" applyFill="1" applyBorder="1" applyAlignment="1" applyProtection="1">
      <alignment vertical="top" wrapText="1"/>
      <protection locked="0"/>
    </xf>
    <xf numFmtId="0" fontId="2" fillId="0" borderId="10" xfId="0" applyFont="1" applyBorder="1" applyAlignment="1" applyProtection="1">
      <alignment vertical="top" wrapText="1"/>
      <protection locked="0"/>
    </xf>
    <xf numFmtId="0" fontId="19" fillId="0" borderId="0" xfId="4" applyAlignment="1">
      <alignment vertical="top"/>
    </xf>
    <xf numFmtId="0" fontId="19" fillId="0" borderId="2" xfId="4" applyBorder="1" applyAlignment="1">
      <alignment vertical="top"/>
    </xf>
    <xf numFmtId="0" fontId="19" fillId="0" borderId="3" xfId="4" applyBorder="1" applyAlignment="1">
      <alignment vertical="top" wrapText="1"/>
    </xf>
    <xf numFmtId="0" fontId="1" fillId="11" borderId="11" xfId="0" applyFont="1" applyFill="1" applyBorder="1" applyAlignment="1" applyProtection="1">
      <alignment horizontal="center" vertical="top"/>
      <protection locked="0"/>
    </xf>
    <xf numFmtId="0" fontId="1" fillId="11" borderId="14" xfId="0" applyFont="1" applyFill="1" applyBorder="1" applyAlignment="1" applyProtection="1">
      <alignment vertical="top" wrapText="1"/>
      <protection locked="0"/>
    </xf>
    <xf numFmtId="0" fontId="3" fillId="0" borderId="0" xfId="0" applyFont="1" applyBorder="1" applyAlignment="1" applyProtection="1">
      <alignment vertical="top"/>
      <protection locked="0"/>
    </xf>
    <xf numFmtId="0" fontId="2" fillId="0" borderId="0" xfId="0" applyFont="1" applyBorder="1" applyAlignment="1" applyProtection="1">
      <alignment vertical="top"/>
      <protection locked="0"/>
    </xf>
    <xf numFmtId="0" fontId="3" fillId="0" borderId="19" xfId="0" applyFont="1" applyBorder="1" applyAlignment="1" applyProtection="1">
      <alignment vertical="top"/>
      <protection locked="0"/>
    </xf>
    <xf numFmtId="0" fontId="2" fillId="0" borderId="19" xfId="0" applyFont="1" applyBorder="1" applyAlignment="1" applyProtection="1">
      <alignment vertical="top"/>
      <protection locked="0"/>
    </xf>
    <xf numFmtId="0" fontId="3" fillId="0" borderId="10" xfId="0" applyFont="1" applyBorder="1" applyAlignment="1" applyProtection="1">
      <alignment vertical="top" wrapText="1"/>
      <protection locked="0"/>
    </xf>
    <xf numFmtId="0" fontId="2" fillId="0" borderId="0" xfId="0" applyFont="1" applyBorder="1" applyAlignment="1" applyProtection="1">
      <alignment vertical="top" wrapText="1"/>
      <protection locked="0"/>
    </xf>
    <xf numFmtId="0" fontId="10" fillId="0" borderId="13" xfId="0" applyFont="1" applyFill="1" applyBorder="1" applyAlignment="1">
      <alignment vertical="top"/>
    </xf>
    <xf numFmtId="0" fontId="2" fillId="0" borderId="13" xfId="0" applyFont="1" applyFill="1" applyBorder="1" applyAlignment="1">
      <alignment horizontal="left" vertical="top"/>
    </xf>
    <xf numFmtId="0" fontId="3" fillId="0" borderId="22" xfId="0" applyFont="1" applyFill="1" applyBorder="1" applyAlignment="1">
      <alignment horizontal="left" vertical="top" wrapText="1"/>
    </xf>
    <xf numFmtId="0" fontId="2" fillId="0" borderId="13" xfId="0" applyFont="1" applyFill="1" applyBorder="1" applyAlignment="1">
      <alignment vertical="top" wrapText="1"/>
    </xf>
    <xf numFmtId="0" fontId="2" fillId="0" borderId="23" xfId="0" applyFont="1" applyFill="1" applyBorder="1" applyAlignment="1">
      <alignment horizontal="left" vertical="top" wrapText="1"/>
    </xf>
    <xf numFmtId="0" fontId="2" fillId="0" borderId="13" xfId="0" applyFont="1" applyFill="1" applyBorder="1" applyAlignment="1">
      <alignment horizontal="left" vertical="top" wrapText="1"/>
    </xf>
    <xf numFmtId="0" fontId="3" fillId="0" borderId="22" xfId="0" applyFont="1" applyFill="1" applyBorder="1" applyAlignment="1">
      <alignment horizontal="center" vertical="top"/>
    </xf>
    <xf numFmtId="0" fontId="3" fillId="0" borderId="13" xfId="0" applyFont="1" applyFill="1" applyBorder="1" applyAlignment="1" applyProtection="1">
      <alignment vertical="top"/>
      <protection locked="0"/>
    </xf>
    <xf numFmtId="0" fontId="3" fillId="0" borderId="0" xfId="0" applyFont="1" applyFill="1" applyBorder="1" applyAlignment="1" applyProtection="1">
      <alignment horizontal="center" vertical="top"/>
      <protection locked="0"/>
    </xf>
    <xf numFmtId="0" fontId="0" fillId="0" borderId="0" xfId="0" applyFill="1"/>
    <xf numFmtId="0" fontId="10" fillId="0" borderId="10" xfId="0" applyFont="1" applyFill="1" applyBorder="1" applyAlignment="1">
      <alignment vertical="top"/>
    </xf>
    <xf numFmtId="0" fontId="2" fillId="0" borderId="10" xfId="0" applyFont="1" applyFill="1" applyBorder="1" applyAlignment="1">
      <alignment vertical="top"/>
    </xf>
    <xf numFmtId="0" fontId="2" fillId="0" borderId="10" xfId="0" applyFont="1" applyFill="1" applyBorder="1" applyAlignment="1">
      <alignment horizontal="left" vertical="top" wrapText="1"/>
    </xf>
    <xf numFmtId="0" fontId="2" fillId="0" borderId="10" xfId="0" applyFont="1" applyFill="1" applyBorder="1" applyAlignment="1">
      <alignment vertical="top" wrapText="1"/>
    </xf>
    <xf numFmtId="0" fontId="3" fillId="0" borderId="10" xfId="0" applyFont="1" applyFill="1" applyBorder="1" applyAlignment="1">
      <alignment vertical="top" wrapText="1"/>
    </xf>
    <xf numFmtId="0" fontId="3" fillId="0" borderId="10" xfId="0" applyFont="1" applyFill="1" applyBorder="1" applyAlignment="1">
      <alignment vertical="top"/>
    </xf>
    <xf numFmtId="0" fontId="3" fillId="0" borderId="16" xfId="0" applyFont="1" applyFill="1" applyBorder="1" applyAlignment="1" applyProtection="1">
      <alignment vertical="top"/>
      <protection locked="0"/>
    </xf>
    <xf numFmtId="0" fontId="3" fillId="0" borderId="10" xfId="0" applyFont="1" applyFill="1" applyBorder="1" applyAlignment="1" applyProtection="1">
      <alignment vertical="top"/>
      <protection locked="0"/>
    </xf>
    <xf numFmtId="0" fontId="2" fillId="0" borderId="0" xfId="0" applyFont="1" applyFill="1" applyAlignment="1">
      <alignment vertical="top"/>
    </xf>
    <xf numFmtId="0" fontId="3" fillId="0" borderId="16" xfId="0" applyFont="1" applyFill="1" applyBorder="1" applyAlignment="1" applyProtection="1">
      <alignment vertical="top" wrapText="1"/>
      <protection locked="0"/>
    </xf>
    <xf numFmtId="0" fontId="3" fillId="0" borderId="0" xfId="0" applyFont="1" applyFill="1" applyBorder="1" applyAlignment="1" applyProtection="1">
      <alignment vertical="top"/>
      <protection locked="0"/>
    </xf>
    <xf numFmtId="0" fontId="3" fillId="0" borderId="10" xfId="0" applyFont="1" applyFill="1" applyBorder="1" applyAlignment="1" applyProtection="1">
      <alignment vertical="top" wrapText="1"/>
      <protection locked="0"/>
    </xf>
    <xf numFmtId="0" fontId="2" fillId="0" borderId="0" xfId="0" applyFont="1" applyFill="1" applyBorder="1" applyAlignment="1" applyProtection="1">
      <alignment vertical="top" wrapText="1"/>
      <protection locked="0"/>
    </xf>
    <xf numFmtId="9" fontId="11" fillId="17" borderId="11" xfId="0" applyNumberFormat="1" applyFont="1" applyFill="1" applyBorder="1" applyAlignment="1">
      <alignment horizontal="left" vertical="top" wrapText="1"/>
    </xf>
    <xf numFmtId="9" fontId="11" fillId="17" borderId="16" xfId="0" applyNumberFormat="1" applyFont="1" applyFill="1" applyBorder="1" applyAlignment="1">
      <alignment horizontal="left" vertical="top" wrapText="1"/>
    </xf>
    <xf numFmtId="9" fontId="11" fillId="17" borderId="19" xfId="0" applyNumberFormat="1" applyFont="1" applyFill="1" applyBorder="1" applyAlignment="1">
      <alignment horizontal="left" vertical="top" wrapText="1"/>
    </xf>
    <xf numFmtId="0" fontId="13" fillId="17" borderId="20" xfId="0" applyFont="1" applyFill="1" applyBorder="1" applyAlignment="1">
      <alignment horizontal="left"/>
    </xf>
    <xf numFmtId="0" fontId="13" fillId="17" borderId="7" xfId="0" applyFont="1" applyFill="1" applyBorder="1" applyAlignment="1">
      <alignment horizontal="left"/>
    </xf>
    <xf numFmtId="0" fontId="13" fillId="17" borderId="21" xfId="0" applyFont="1" applyFill="1" applyBorder="1" applyAlignment="1">
      <alignment horizontal="left"/>
    </xf>
    <xf numFmtId="0" fontId="6" fillId="0" borderId="20" xfId="0" applyFont="1" applyBorder="1" applyAlignment="1" applyProtection="1">
      <alignment horizontal="left" vertical="top" wrapText="1"/>
      <protection locked="0"/>
    </xf>
    <xf numFmtId="0" fontId="2" fillId="0" borderId="7" xfId="0" applyFont="1" applyBorder="1" applyAlignment="1" applyProtection="1">
      <alignment horizontal="left" vertical="top"/>
      <protection locked="0"/>
    </xf>
    <xf numFmtId="0" fontId="2" fillId="0" borderId="21" xfId="0" applyFont="1" applyBorder="1" applyAlignment="1" applyProtection="1">
      <alignment horizontal="left" vertical="top"/>
      <protection locked="0"/>
    </xf>
    <xf numFmtId="0" fontId="10" fillId="0" borderId="20" xfId="0" applyFont="1" applyBorder="1" applyAlignment="1" applyProtection="1">
      <alignment horizontal="left" vertical="top"/>
      <protection locked="0"/>
    </xf>
    <xf numFmtId="0" fontId="10" fillId="0" borderId="7" xfId="0" applyFont="1" applyBorder="1" applyAlignment="1" applyProtection="1">
      <alignment horizontal="left" vertical="top"/>
      <protection locked="0"/>
    </xf>
    <xf numFmtId="0" fontId="10" fillId="0" borderId="21" xfId="0" applyFont="1" applyBorder="1" applyAlignment="1" applyProtection="1">
      <alignment horizontal="left" vertical="top"/>
      <protection locked="0"/>
    </xf>
    <xf numFmtId="0" fontId="13" fillId="18" borderId="20" xfId="0" applyFont="1" applyFill="1" applyBorder="1" applyAlignment="1">
      <alignment horizontal="left"/>
    </xf>
    <xf numFmtId="0" fontId="13" fillId="18" borderId="7" xfId="0" applyFont="1" applyFill="1" applyBorder="1" applyAlignment="1">
      <alignment horizontal="left"/>
    </xf>
    <xf numFmtId="0" fontId="13" fillId="18" borderId="21" xfId="0" applyFont="1" applyFill="1" applyBorder="1" applyAlignment="1">
      <alignment horizontal="left"/>
    </xf>
    <xf numFmtId="0" fontId="13" fillId="6" borderId="7" xfId="0" applyFont="1" applyFill="1" applyBorder="1" applyAlignment="1" applyProtection="1">
      <protection locked="0"/>
    </xf>
    <xf numFmtId="0" fontId="13" fillId="6" borderId="20" xfId="0" applyFont="1" applyFill="1" applyBorder="1" applyAlignment="1"/>
    <xf numFmtId="0" fontId="13" fillId="6" borderId="7" xfId="0" applyFont="1" applyFill="1" applyBorder="1" applyAlignment="1"/>
    <xf numFmtId="0" fontId="13" fillId="8" borderId="20" xfId="0" applyFont="1" applyFill="1" applyBorder="1" applyAlignment="1"/>
    <xf numFmtId="0" fontId="13" fillId="8" borderId="7" xfId="0" applyFont="1" applyFill="1" applyBorder="1" applyAlignment="1"/>
    <xf numFmtId="164" fontId="14" fillId="2" borderId="6" xfId="0" applyNumberFormat="1" applyFont="1" applyFill="1" applyBorder="1" applyAlignment="1" applyProtection="1">
      <alignment horizontal="left" vertical="top" wrapText="1"/>
      <protection locked="0"/>
    </xf>
    <xf numFmtId="164" fontId="14" fillId="2" borderId="0" xfId="0" applyNumberFormat="1" applyFont="1" applyFill="1" applyAlignment="1" applyProtection="1">
      <alignment horizontal="left" vertical="top" wrapText="1"/>
      <protection locked="0"/>
    </xf>
    <xf numFmtId="164" fontId="14" fillId="2" borderId="2" xfId="0" applyNumberFormat="1" applyFont="1" applyFill="1" applyBorder="1" applyAlignment="1" applyProtection="1">
      <alignment horizontal="left" vertical="top" wrapText="1"/>
      <protection locked="0"/>
    </xf>
    <xf numFmtId="0" fontId="1" fillId="11" borderId="10" xfId="0" applyFont="1" applyFill="1" applyBorder="1" applyAlignment="1" applyProtection="1">
      <alignment horizontal="center" vertical="top" wrapText="1"/>
      <protection locked="0"/>
    </xf>
    <xf numFmtId="0" fontId="1" fillId="11" borderId="10" xfId="0" applyFont="1" applyFill="1" applyBorder="1" applyAlignment="1" applyProtection="1">
      <alignment horizontal="center" vertical="top"/>
      <protection locked="0"/>
    </xf>
    <xf numFmtId="0" fontId="1" fillId="8" borderId="19" xfId="0" applyFont="1" applyFill="1" applyBorder="1" applyAlignment="1">
      <alignment horizontal="center" vertical="top" wrapText="1"/>
    </xf>
    <xf numFmtId="0" fontId="1" fillId="8" borderId="10" xfId="0" applyFont="1" applyFill="1" applyBorder="1" applyAlignment="1">
      <alignment horizontal="center" vertical="top"/>
    </xf>
    <xf numFmtId="0" fontId="1" fillId="8" borderId="17" xfId="0" applyFont="1" applyFill="1" applyBorder="1" applyAlignment="1">
      <alignment horizontal="center" vertical="top"/>
    </xf>
    <xf numFmtId="0" fontId="1" fillId="8" borderId="15" xfId="0" applyFont="1" applyFill="1" applyBorder="1" applyAlignment="1">
      <alignment horizontal="center" vertical="top"/>
    </xf>
    <xf numFmtId="0" fontId="1" fillId="11" borderId="11" xfId="0" applyFont="1" applyFill="1" applyBorder="1" applyAlignment="1" applyProtection="1">
      <alignment horizontal="center" vertical="top"/>
      <protection locked="0"/>
    </xf>
    <xf numFmtId="0" fontId="1" fillId="11" borderId="19" xfId="0" applyFont="1" applyFill="1" applyBorder="1" applyAlignment="1" applyProtection="1">
      <alignment horizontal="center" vertical="top"/>
      <protection locked="0"/>
    </xf>
    <xf numFmtId="0" fontId="1" fillId="8" borderId="11" xfId="0" applyFont="1" applyFill="1" applyBorder="1" applyAlignment="1">
      <alignment horizontal="center" vertical="top"/>
    </xf>
    <xf numFmtId="0" fontId="1" fillId="8" borderId="16" xfId="0" applyFont="1" applyFill="1" applyBorder="1" applyAlignment="1">
      <alignment horizontal="center" vertical="top"/>
    </xf>
    <xf numFmtId="0" fontId="1" fillId="8" borderId="19" xfId="0" applyFont="1" applyFill="1" applyBorder="1" applyAlignment="1">
      <alignment horizontal="center" vertical="top"/>
    </xf>
  </cellXfs>
  <cellStyles count="5">
    <cellStyle name="Hyperlink" xfId="4" builtinId="8"/>
    <cellStyle name="Normal" xfId="0" builtinId="0"/>
    <cellStyle name="Standaard 2" xfId="2" xr:uid="{00000000-0005-0000-0000-000007000000}"/>
    <cellStyle name="Standaard 3" xfId="1" xr:uid="{00000000-0005-0000-0000-000006000000}"/>
    <cellStyle name="Standaard 4" xfId="3" xr:uid="{00000000-0005-0000-0000-000008000000}"/>
  </cellStyles>
  <dxfs count="39">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ont>
        <color theme="2" tint="-9.9917600024414813E-2"/>
      </font>
    </dxf>
    <dxf>
      <fill>
        <patternFill>
          <bgColor theme="7" tint="0.79995117038483843"/>
        </patternFill>
      </fill>
    </dxf>
    <dxf>
      <font>
        <b val="0"/>
        <i val="0"/>
        <color theme="2" tint="-9.9887081514938816E-2"/>
      </font>
    </dxf>
    <dxf>
      <font>
        <b val="0"/>
        <i val="0"/>
        <color theme="2" tint="-9.9887081514938816E-2"/>
      </font>
    </dxf>
    <dxf>
      <font>
        <b val="0"/>
        <i val="0"/>
        <color theme="2" tint="-9.9887081514938816E-2"/>
      </font>
    </dxf>
    <dxf>
      <font>
        <b val="0"/>
        <i val="0"/>
        <color theme="2" tint="-9.9887081514938816E-2"/>
      </font>
    </dxf>
    <dxf>
      <fill>
        <patternFill>
          <bgColor theme="7" tint="0.79995117038483843"/>
        </patternFill>
      </fill>
    </dxf>
    <dxf>
      <fill>
        <patternFill>
          <bgColor theme="7" tint="0.79995117038483843"/>
        </patternFill>
      </fill>
    </dxf>
    <dxf>
      <font>
        <b val="0"/>
        <i val="0"/>
        <color theme="2" tint="-9.9887081514938816E-2"/>
      </font>
    </dxf>
    <dxf>
      <fill>
        <patternFill>
          <bgColor theme="7" tint="0.79995117038483843"/>
        </patternFill>
      </fill>
    </dxf>
    <dxf>
      <fill>
        <patternFill>
          <bgColor theme="6" tint="0.59993285927915285"/>
        </patternFill>
      </fill>
    </dxf>
    <dxf>
      <font>
        <b val="0"/>
        <i val="0"/>
        <color theme="2" tint="-9.9887081514938816E-2"/>
      </font>
    </dxf>
    <dxf>
      <fill>
        <patternFill>
          <bgColor theme="7" tint="0.79995117038483843"/>
        </patternFill>
      </fill>
    </dxf>
    <dxf>
      <font>
        <b val="0"/>
        <i val="0"/>
        <color theme="2" tint="-9.9887081514938816E-2"/>
      </font>
    </dxf>
    <dxf>
      <fill>
        <patternFill>
          <bgColor theme="7" tint="0.79995117038483843"/>
        </patternFill>
      </fill>
    </dxf>
    <dxf>
      <font>
        <b val="0"/>
        <i val="0"/>
        <color theme="2" tint="-9.9887081514938816E-2"/>
      </font>
    </dxf>
    <dxf>
      <fill>
        <patternFill>
          <bgColor theme="7" tint="0.79995117038483843"/>
        </patternFill>
      </fill>
    </dxf>
    <dxf>
      <font>
        <b val="0"/>
        <i val="0"/>
        <color theme="2" tint="-9.9887081514938816E-2"/>
      </font>
    </dxf>
    <dxf>
      <fill>
        <patternFill>
          <bgColor theme="7" tint="0.79995117038483843"/>
        </patternFill>
      </fill>
    </dxf>
    <dxf>
      <font>
        <b val="0"/>
        <i val="0"/>
        <color theme="2" tint="-9.9887081514938816E-2"/>
      </font>
    </dxf>
    <dxf>
      <fill>
        <patternFill>
          <bgColor theme="7" tint="0.79995117038483843"/>
        </patternFill>
      </fill>
    </dxf>
    <dxf>
      <font>
        <b val="0"/>
        <i val="0"/>
        <color theme="2" tint="-9.9887081514938816E-2"/>
      </font>
    </dxf>
    <dxf>
      <fill>
        <patternFill>
          <bgColor theme="9" tint="0.79995117038483843"/>
        </patternFill>
      </fill>
    </dxf>
    <dxf>
      <font>
        <b val="0"/>
        <i val="0"/>
        <color theme="2" tint="-9.9887081514938816E-2"/>
      </font>
    </dxf>
    <dxf>
      <fill>
        <patternFill>
          <bgColor theme="7" tint="0.79995117038483843"/>
        </patternFill>
      </fill>
    </dxf>
    <dxf>
      <fill>
        <patternFill>
          <bgColor theme="6" tint="0.59993285927915285"/>
        </patternFill>
      </fill>
    </dxf>
    <dxf>
      <fill>
        <patternFill>
          <bgColor rgb="FFCCCCFF"/>
        </patternFill>
      </fill>
    </dxf>
  </dxfs>
  <tableStyles count="1" defaultTableStyle="TableStyleMedium2" defaultPivotStyle="PivotStyleLight16">
    <tableStyle name="Tabelstijl 1" pivot="0" count="1" xr9:uid="{00000000-0011-0000-FFFF-FFFF00000000}">
      <tableStyleElement type="firstColumnStripe" size="6" dxfId="3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mc.intra\users\1.%20Algemeen\1%20Sjablonen%20en%20templates\Self%20Assessment%20Leveranciers%20-%20v3.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Privacy"/>
      <sheetName val="1b. Privacy Pseudonimisatie"/>
      <sheetName val="STITCH"/>
      <sheetName val="Aanvullende Security Control"/>
      <sheetName val="Security Management"/>
      <sheetName val="MDS2"/>
      <sheetName val="Evaluatie"/>
      <sheetName val="Lists"/>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msterdamumc.iprova.nl/management/hyperlinkloader.aspx?hyperlinkid=d39126e7-1195-471b-913b-f86a90e4d006" TargetMode="External"/><Relationship Id="rId3" Type="http://schemas.openxmlformats.org/officeDocument/2006/relationships/hyperlink" Target="https://amsterdamumc.iprova.nl/management/hyperlinkloader.aspx?hyperlinkid=17548cf2-8ed1-45c9-9baf-0389d7a86609" TargetMode="External"/><Relationship Id="rId7" Type="http://schemas.openxmlformats.org/officeDocument/2006/relationships/hyperlink" Target="https://amsterdamumc.iprova.nl/management/hyperlinkloader.aspx?hyperlinkid=1df387f3-a822-41ce-8eb7-1ab8472b569e" TargetMode="External"/><Relationship Id="rId2" Type="http://schemas.openxmlformats.org/officeDocument/2006/relationships/hyperlink" Target="https://amsterdamumc.iprova.nl/management/hyperlinkloader.aspx?hyperlinkid=f63ff528-ab68-4c95-a2ae-9cf77baf56df" TargetMode="External"/><Relationship Id="rId1" Type="http://schemas.openxmlformats.org/officeDocument/2006/relationships/hyperlink" Target="https://amsterdamumc.iprova.nl/management/hyperlinkloader.aspx?hyperlinkid=ba510f28-164a-4d70-a6b1-be18436eee1b" TargetMode="External"/><Relationship Id="rId6" Type="http://schemas.openxmlformats.org/officeDocument/2006/relationships/hyperlink" Target="https://amsterdamumc.iprova.nl/management/hyperlinkloader.aspx?hyperlinkid=904e4ff9-f404-4238-a691-1e0c5f7de60f" TargetMode="External"/><Relationship Id="rId5" Type="http://schemas.openxmlformats.org/officeDocument/2006/relationships/hyperlink" Target="https://amsterdamumc.iprova.nl/management/hyperlinkloader.aspx?hyperlinkid=6bb089d0-ecf5-4f0e-9a82-119986597925" TargetMode="External"/><Relationship Id="rId4" Type="http://schemas.openxmlformats.org/officeDocument/2006/relationships/hyperlink" Target="https://amsterdamumc.iprova.nl/management/hyperlinkloader.aspx?hyperlinkid=c36a6cfc-7807-4e9c-8d52-bace234d3c3e" TargetMode="External"/><Relationship Id="rId9"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F1B3D-5027-4452-B340-272F5DC200E0}">
  <sheetPr>
    <tabColor theme="5" tint="-0.24994659260841701"/>
  </sheetPr>
  <dimension ref="A1:E46"/>
  <sheetViews>
    <sheetView zoomScale="110" zoomScaleNormal="110" workbookViewId="0">
      <selection activeCell="B18" sqref="B18"/>
    </sheetView>
  </sheetViews>
  <sheetFormatPr defaultRowHeight="15" x14ac:dyDescent="0.25"/>
  <cols>
    <col min="1" max="1" width="35.28515625" customWidth="1"/>
    <col min="2" max="2" width="32.85546875" style="8" customWidth="1"/>
    <col min="3" max="3" width="82.28515625" customWidth="1"/>
    <col min="5" max="5" width="62.28515625" style="8" bestFit="1" customWidth="1"/>
    <col min="9" max="9" width="24.85546875" customWidth="1"/>
    <col min="29" max="29" width="56.140625" customWidth="1"/>
  </cols>
  <sheetData>
    <row r="1" spans="1:5" ht="23.25" x14ac:dyDescent="0.25">
      <c r="A1" s="115" t="s">
        <v>0</v>
      </c>
      <c r="B1" s="116"/>
      <c r="C1" s="117"/>
      <c r="D1" s="3"/>
      <c r="E1" s="2"/>
    </row>
    <row r="2" spans="1:5" ht="15.75" thickBot="1" x14ac:dyDescent="0.3">
      <c r="A2" s="16"/>
      <c r="B2" s="2"/>
      <c r="C2" s="3"/>
      <c r="D2" s="3"/>
      <c r="E2" s="2"/>
    </row>
    <row r="3" spans="1:5" ht="15.75" thickBot="1" x14ac:dyDescent="0.3">
      <c r="A3" s="127" t="s">
        <v>1</v>
      </c>
      <c r="B3" s="128"/>
      <c r="C3" s="129"/>
      <c r="D3" s="3"/>
      <c r="E3" s="17" t="s">
        <v>2</v>
      </c>
    </row>
    <row r="4" spans="1:5" x14ac:dyDescent="0.25">
      <c r="A4" s="18" t="s">
        <v>3</v>
      </c>
      <c r="B4" s="9"/>
      <c r="C4" s="19"/>
      <c r="D4" s="3"/>
      <c r="E4" s="20" t="s">
        <v>4</v>
      </c>
    </row>
    <row r="5" spans="1:5" x14ac:dyDescent="0.25">
      <c r="A5" s="21" t="s">
        <v>5</v>
      </c>
      <c r="B5" s="10" t="s">
        <v>6</v>
      </c>
      <c r="C5" s="19" t="s">
        <v>7</v>
      </c>
      <c r="D5" s="3"/>
      <c r="E5" s="15" t="s">
        <v>8</v>
      </c>
    </row>
    <row r="6" spans="1:5" x14ac:dyDescent="0.25">
      <c r="A6" s="21" t="s">
        <v>9</v>
      </c>
      <c r="B6" s="10" t="s">
        <v>10</v>
      </c>
      <c r="C6" s="19" t="s">
        <v>7</v>
      </c>
      <c r="D6" s="3"/>
      <c r="E6" s="15"/>
    </row>
    <row r="7" spans="1:5" x14ac:dyDescent="0.25">
      <c r="A7" s="21" t="s">
        <v>11</v>
      </c>
      <c r="B7" s="10" t="s">
        <v>6</v>
      </c>
      <c r="C7" s="19" t="s">
        <v>7</v>
      </c>
      <c r="D7" s="3"/>
      <c r="E7" s="22"/>
    </row>
    <row r="8" spans="1:5" ht="15.75" thickBot="1" x14ac:dyDescent="0.3">
      <c r="A8" s="21"/>
      <c r="B8" s="9"/>
      <c r="C8" s="19"/>
      <c r="D8" s="3"/>
      <c r="E8" s="15"/>
    </row>
    <row r="9" spans="1:5" ht="15.75" thickBot="1" x14ac:dyDescent="0.3">
      <c r="A9" s="23"/>
      <c r="B9" s="11"/>
      <c r="C9" s="24"/>
      <c r="D9" s="3"/>
      <c r="E9" s="15"/>
    </row>
    <row r="10" spans="1:5" ht="15.75" thickBot="1" x14ac:dyDescent="0.3">
      <c r="A10" s="25" t="s">
        <v>12</v>
      </c>
      <c r="B10" s="130"/>
      <c r="C10" s="130"/>
      <c r="D10" s="3"/>
      <c r="E10" s="17" t="s">
        <v>2</v>
      </c>
    </row>
    <row r="11" spans="1:5" x14ac:dyDescent="0.25">
      <c r="A11" s="26" t="s">
        <v>13</v>
      </c>
      <c r="B11" s="12"/>
      <c r="C11" s="4"/>
      <c r="D11" s="3"/>
      <c r="E11" s="27" t="s">
        <v>14</v>
      </c>
    </row>
    <row r="12" spans="1:5" x14ac:dyDescent="0.25">
      <c r="A12" s="18" t="s">
        <v>15</v>
      </c>
      <c r="B12" s="12"/>
      <c r="C12" s="19"/>
      <c r="D12" s="3"/>
      <c r="E12" s="15"/>
    </row>
    <row r="13" spans="1:5" ht="15.75" thickBot="1" x14ac:dyDescent="0.3">
      <c r="A13" s="18" t="s">
        <v>16</v>
      </c>
      <c r="B13" s="12"/>
      <c r="C13" s="19"/>
      <c r="D13" s="3"/>
      <c r="E13" s="2"/>
    </row>
    <row r="14" spans="1:5" ht="15.75" thickBot="1" x14ac:dyDescent="0.3">
      <c r="A14" s="131" t="s">
        <v>17</v>
      </c>
      <c r="B14" s="132"/>
      <c r="C14" s="132"/>
      <c r="D14" s="3"/>
      <c r="E14" s="2"/>
    </row>
    <row r="15" spans="1:5" x14ac:dyDescent="0.25">
      <c r="A15" s="26" t="s">
        <v>18</v>
      </c>
      <c r="B15" s="12"/>
      <c r="C15" s="4"/>
      <c r="D15" s="3"/>
      <c r="E15" s="2"/>
    </row>
    <row r="16" spans="1:5" x14ac:dyDescent="0.25">
      <c r="A16" s="18" t="s">
        <v>19</v>
      </c>
      <c r="B16" s="13"/>
      <c r="C16" s="5"/>
      <c r="D16" s="3"/>
      <c r="E16" s="2"/>
    </row>
    <row r="17" spans="1:5" x14ac:dyDescent="0.25">
      <c r="A17" s="135" t="s">
        <v>20</v>
      </c>
      <c r="B17" s="136"/>
      <c r="C17" s="137"/>
      <c r="D17" s="3"/>
      <c r="E17" s="2"/>
    </row>
    <row r="18" spans="1:5" ht="15.75" thickBot="1" x14ac:dyDescent="0.3">
      <c r="A18" s="28" t="s">
        <v>21</v>
      </c>
      <c r="B18" s="14"/>
      <c r="C18" s="6"/>
      <c r="D18" s="3"/>
      <c r="E18" s="2"/>
    </row>
    <row r="19" spans="1:5" ht="15.75" thickBot="1" x14ac:dyDescent="0.3">
      <c r="A19" s="16"/>
      <c r="B19" s="2"/>
      <c r="C19" s="3"/>
      <c r="D19" s="3"/>
      <c r="E19" s="2"/>
    </row>
    <row r="20" spans="1:5" ht="15.75" thickBot="1" x14ac:dyDescent="0.3">
      <c r="A20" s="133" t="s">
        <v>22</v>
      </c>
      <c r="B20" s="134"/>
      <c r="C20" s="134"/>
      <c r="D20" s="3"/>
      <c r="E20" s="17" t="s">
        <v>2</v>
      </c>
    </row>
    <row r="21" spans="1:5" x14ac:dyDescent="0.25">
      <c r="A21" s="29" t="s">
        <v>23</v>
      </c>
      <c r="B21" s="40" t="s">
        <v>24</v>
      </c>
      <c r="C21" s="31" t="s">
        <v>25</v>
      </c>
      <c r="D21" s="3"/>
      <c r="E21" s="32" t="s">
        <v>26</v>
      </c>
    </row>
    <row r="22" spans="1:5" x14ac:dyDescent="0.25">
      <c r="A22" s="33" t="s">
        <v>27</v>
      </c>
      <c r="B22" s="40" t="s">
        <v>28</v>
      </c>
      <c r="C22" s="34" t="s">
        <v>29</v>
      </c>
      <c r="D22" s="3"/>
      <c r="E22" s="2"/>
    </row>
    <row r="23" spans="1:5" ht="37.5" customHeight="1" x14ac:dyDescent="0.25">
      <c r="A23" s="29" t="s">
        <v>30</v>
      </c>
      <c r="B23" s="40" t="s">
        <v>24</v>
      </c>
      <c r="C23" s="31" t="s">
        <v>31</v>
      </c>
      <c r="D23" s="3"/>
      <c r="E23" s="2"/>
    </row>
    <row r="24" spans="1:5" ht="52.5" customHeight="1" thickBot="1" x14ac:dyDescent="0.3">
      <c r="A24" s="29" t="s">
        <v>32</v>
      </c>
      <c r="B24" s="40" t="s">
        <v>24</v>
      </c>
      <c r="C24" s="31" t="s">
        <v>33</v>
      </c>
      <c r="D24" s="3"/>
      <c r="E24" s="2"/>
    </row>
    <row r="25" spans="1:5" ht="15.75" thickBot="1" x14ac:dyDescent="0.3">
      <c r="A25" s="133" t="s">
        <v>34</v>
      </c>
      <c r="B25" s="134"/>
      <c r="C25" s="134"/>
      <c r="D25" s="3"/>
      <c r="E25" s="17" t="s">
        <v>2</v>
      </c>
    </row>
    <row r="26" spans="1:5" x14ac:dyDescent="0.25">
      <c r="A26" s="35" t="s">
        <v>35</v>
      </c>
      <c r="B26" s="30" t="str">
        <f>IF(OR(B7="Hoog",B7="Midden"),"Meesturen met PvE","Niet mee met PvE")</f>
        <v>Meesturen met PvE</v>
      </c>
      <c r="C26" s="82" t="s">
        <v>36</v>
      </c>
      <c r="D26" s="3"/>
      <c r="E26" s="15" t="s">
        <v>37</v>
      </c>
    </row>
    <row r="27" spans="1:5" x14ac:dyDescent="0.25">
      <c r="A27" s="35" t="s">
        <v>35</v>
      </c>
      <c r="B27" s="40" t="str">
        <f>IF(AND(B21="Ja",B23="Ja"),"Meesturen met PvE","Niet mee met PvE")</f>
        <v>Meesturen met PvE</v>
      </c>
      <c r="C27" s="82" t="s">
        <v>38</v>
      </c>
      <c r="D27" s="3"/>
      <c r="E27" s="2"/>
    </row>
    <row r="28" spans="1:5" x14ac:dyDescent="0.25">
      <c r="A28" s="35" t="s">
        <v>39</v>
      </c>
      <c r="B28" s="40" t="str">
        <f>IF(B21="Ja","Meesturen met PvE","Niet mee met PvE")</f>
        <v>Meesturen met PvE</v>
      </c>
      <c r="C28" s="82" t="s">
        <v>40</v>
      </c>
      <c r="D28" s="3"/>
      <c r="E28" s="81"/>
    </row>
    <row r="29" spans="1:5" x14ac:dyDescent="0.25">
      <c r="A29" s="35" t="s">
        <v>39</v>
      </c>
      <c r="B29" s="30" t="str">
        <f>IF(B21="Ja","Meesturen met PvE","Niet mee met PvE")</f>
        <v>Meesturen met PvE</v>
      </c>
      <c r="C29" s="82" t="s">
        <v>41</v>
      </c>
      <c r="D29" s="3"/>
      <c r="E29" s="81"/>
    </row>
    <row r="30" spans="1:5" x14ac:dyDescent="0.25">
      <c r="A30" s="35" t="s">
        <v>39</v>
      </c>
      <c r="B30" s="40" t="str">
        <f>IF(B22="Ja","Meesturen met PvE","Niet mee met PvE")</f>
        <v>Niet mee met PvE</v>
      </c>
      <c r="C30" s="82" t="s">
        <v>42</v>
      </c>
      <c r="D30" s="3"/>
      <c r="E30" s="81"/>
    </row>
    <row r="31" spans="1:5" x14ac:dyDescent="0.25">
      <c r="A31" s="35" t="s">
        <v>39</v>
      </c>
      <c r="B31" s="40" t="str">
        <f>IF(B21="Ja","Meesturen met PvE","Niet mee met PvE")</f>
        <v>Meesturen met PvE</v>
      </c>
      <c r="C31" s="82" t="s">
        <v>43</v>
      </c>
      <c r="D31" s="3"/>
      <c r="E31" s="2"/>
    </row>
    <row r="32" spans="1:5" x14ac:dyDescent="0.25">
      <c r="A32" s="35" t="s">
        <v>44</v>
      </c>
      <c r="B32" s="30" t="str">
        <f>IF(B21="Ja","Meesturen met PvE","Niet mee met PvE")</f>
        <v>Meesturen met PvE</v>
      </c>
      <c r="C32" s="82" t="s">
        <v>45</v>
      </c>
      <c r="D32" s="3"/>
      <c r="E32" s="2"/>
    </row>
    <row r="33" spans="1:5" ht="15.75" thickBot="1" x14ac:dyDescent="0.3">
      <c r="A33" s="36" t="s">
        <v>46</v>
      </c>
      <c r="B33" s="37" t="s">
        <v>47</v>
      </c>
      <c r="C33" s="83" t="s">
        <v>48</v>
      </c>
      <c r="D33" s="3"/>
      <c r="E33" s="17" t="s">
        <v>49</v>
      </c>
    </row>
    <row r="34" spans="1:5" ht="15.75" thickBot="1" x14ac:dyDescent="0.3">
      <c r="A34" s="3"/>
      <c r="B34" s="2"/>
      <c r="C34" s="38"/>
      <c r="D34" s="3"/>
      <c r="E34" s="2"/>
    </row>
    <row r="35" spans="1:5" ht="30.75" customHeight="1" thickBot="1" x14ac:dyDescent="0.3">
      <c r="A35" s="118" t="s">
        <v>50</v>
      </c>
      <c r="B35" s="119"/>
      <c r="C35" s="120"/>
      <c r="D35" s="3"/>
      <c r="E35" s="2"/>
    </row>
    <row r="36" spans="1:5" ht="60" customHeight="1" thickBot="1" x14ac:dyDescent="0.3">
      <c r="A36" s="124" t="s">
        <v>51</v>
      </c>
      <c r="B36" s="125"/>
      <c r="C36" s="126"/>
      <c r="D36" s="3"/>
      <c r="E36" s="2"/>
    </row>
    <row r="37" spans="1:5" ht="15.75" thickBot="1" x14ac:dyDescent="0.3">
      <c r="D37" s="3"/>
      <c r="E37" s="2"/>
    </row>
    <row r="38" spans="1:5" ht="15.75" thickBot="1" x14ac:dyDescent="0.3">
      <c r="A38" s="118" t="s">
        <v>52</v>
      </c>
      <c r="B38" s="119"/>
      <c r="C38" s="120"/>
      <c r="D38" s="3"/>
      <c r="E38" s="15"/>
    </row>
    <row r="39" spans="1:5" ht="262.5" customHeight="1" thickBot="1" x14ac:dyDescent="0.3">
      <c r="A39" s="121" t="s">
        <v>372</v>
      </c>
      <c r="B39" s="122"/>
      <c r="C39" s="123"/>
      <c r="D39" s="3"/>
      <c r="E39" s="2"/>
    </row>
    <row r="40" spans="1:5" x14ac:dyDescent="0.25">
      <c r="C40" s="39" t="s">
        <v>53</v>
      </c>
      <c r="D40" s="3"/>
      <c r="E40" s="2"/>
    </row>
    <row r="41" spans="1:5" x14ac:dyDescent="0.25">
      <c r="D41" s="3"/>
      <c r="E41" s="15"/>
    </row>
    <row r="42" spans="1:5" x14ac:dyDescent="0.25">
      <c r="D42" s="3"/>
      <c r="E42" s="2"/>
    </row>
    <row r="43" spans="1:5" x14ac:dyDescent="0.25">
      <c r="D43" s="3"/>
      <c r="E43" s="2"/>
    </row>
    <row r="44" spans="1:5" x14ac:dyDescent="0.25">
      <c r="D44" s="3"/>
      <c r="E44" s="2"/>
    </row>
    <row r="45" spans="1:5" x14ac:dyDescent="0.25">
      <c r="D45" s="3"/>
      <c r="E45" s="2"/>
    </row>
    <row r="46" spans="1:5" x14ac:dyDescent="0.25">
      <c r="D46" s="3"/>
      <c r="E46" s="2"/>
    </row>
  </sheetData>
  <sheetProtection sheet="1" objects="1" scenarios="1"/>
  <mergeCells count="11">
    <mergeCell ref="A1:C1"/>
    <mergeCell ref="A38:C38"/>
    <mergeCell ref="A39:C39"/>
    <mergeCell ref="A35:C35"/>
    <mergeCell ref="A36:C36"/>
    <mergeCell ref="A3:C3"/>
    <mergeCell ref="B10:C10"/>
    <mergeCell ref="A14:C14"/>
    <mergeCell ref="A20:C20"/>
    <mergeCell ref="A25:C25"/>
    <mergeCell ref="A17:C17"/>
  </mergeCells>
  <conditionalFormatting sqref="A36">
    <cfRule type="cellIs" dxfId="37" priority="48" operator="equal">
      <formula>0</formula>
    </cfRule>
  </conditionalFormatting>
  <conditionalFormatting sqref="B21 B23:B24">
    <cfRule type="cellIs" dxfId="36" priority="47" operator="equal">
      <formula>0</formula>
    </cfRule>
  </conditionalFormatting>
  <conditionalFormatting sqref="A21:C21 C26:C28 A23:C24 A22 C22 A26:A31 C30:C31 B29:C29">
    <cfRule type="expression" dxfId="35" priority="46">
      <formula>AND($C21="n.v.t.")</formula>
    </cfRule>
  </conditionalFormatting>
  <conditionalFormatting sqref="B5:B7">
    <cfRule type="cellIs" dxfId="34" priority="38" operator="equal">
      <formula>0</formula>
    </cfRule>
  </conditionalFormatting>
  <conditionalFormatting sqref="A33 C33">
    <cfRule type="expression" dxfId="33" priority="33">
      <formula>AND($C33="n.v.t.")</formula>
    </cfRule>
  </conditionalFormatting>
  <conditionalFormatting sqref="B26">
    <cfRule type="cellIs" dxfId="32" priority="25" operator="equal">
      <formula>0</formula>
    </cfRule>
  </conditionalFormatting>
  <conditionalFormatting sqref="B26">
    <cfRule type="expression" dxfId="31" priority="24">
      <formula>AND($C26="n.v.t.")</formula>
    </cfRule>
  </conditionalFormatting>
  <conditionalFormatting sqref="B27">
    <cfRule type="cellIs" dxfId="30" priority="23" operator="equal">
      <formula>0</formula>
    </cfRule>
  </conditionalFormatting>
  <conditionalFormatting sqref="B27">
    <cfRule type="expression" dxfId="29" priority="22">
      <formula>AND($C27="n.v.t.")</formula>
    </cfRule>
  </conditionalFormatting>
  <conditionalFormatting sqref="B28">
    <cfRule type="cellIs" dxfId="28" priority="19" operator="equal">
      <formula>0</formula>
    </cfRule>
  </conditionalFormatting>
  <conditionalFormatting sqref="B28">
    <cfRule type="expression" dxfId="27" priority="18">
      <formula>AND($C28="n.v.t.")</formula>
    </cfRule>
  </conditionalFormatting>
  <conditionalFormatting sqref="B30">
    <cfRule type="cellIs" dxfId="26" priority="17" operator="equal">
      <formula>0</formula>
    </cfRule>
  </conditionalFormatting>
  <conditionalFormatting sqref="B30">
    <cfRule type="expression" dxfId="25" priority="16">
      <formula>AND($C30="n.v.t.")</formula>
    </cfRule>
  </conditionalFormatting>
  <conditionalFormatting sqref="B31">
    <cfRule type="cellIs" dxfId="24" priority="15" operator="equal">
      <formula>0</formula>
    </cfRule>
  </conditionalFormatting>
  <conditionalFormatting sqref="B31">
    <cfRule type="expression" dxfId="23" priority="14">
      <formula>AND($C31="n.v.t.")</formula>
    </cfRule>
  </conditionalFormatting>
  <conditionalFormatting sqref="A39">
    <cfRule type="cellIs" dxfId="22" priority="11" operator="equal">
      <formula>0</formula>
    </cfRule>
  </conditionalFormatting>
  <conditionalFormatting sqref="B29">
    <cfRule type="cellIs" dxfId="21" priority="10" operator="equal">
      <formula>0</formula>
    </cfRule>
  </conditionalFormatting>
  <conditionalFormatting sqref="B33">
    <cfRule type="expression" dxfId="20" priority="7">
      <formula>AND($C33="n.v.t.")</formula>
    </cfRule>
  </conditionalFormatting>
  <conditionalFormatting sqref="B33">
    <cfRule type="cellIs" dxfId="19" priority="8" operator="equal">
      <formula>0</formula>
    </cfRule>
  </conditionalFormatting>
  <conditionalFormatting sqref="B22">
    <cfRule type="cellIs" dxfId="18" priority="6" operator="equal">
      <formula>0</formula>
    </cfRule>
  </conditionalFormatting>
  <conditionalFormatting sqref="B22">
    <cfRule type="expression" dxfId="17" priority="5">
      <formula>AND($C22="n.v.t.")</formula>
    </cfRule>
  </conditionalFormatting>
  <conditionalFormatting sqref="A32">
    <cfRule type="expression" dxfId="16" priority="4">
      <formula>AND($C32="n.v.t.")</formula>
    </cfRule>
  </conditionalFormatting>
  <conditionalFormatting sqref="C32">
    <cfRule type="expression" dxfId="15" priority="3">
      <formula>AND($C32="n.v.t.")</formula>
    </cfRule>
  </conditionalFormatting>
  <conditionalFormatting sqref="B32">
    <cfRule type="expression" dxfId="14" priority="1">
      <formula>AND($C32="n.v.t.")</formula>
    </cfRule>
  </conditionalFormatting>
  <conditionalFormatting sqref="B32">
    <cfRule type="cellIs" dxfId="13" priority="2" operator="equal">
      <formula>0</formula>
    </cfRule>
  </conditionalFormatting>
  <hyperlinks>
    <hyperlink ref="C28" r:id="rId1" xr:uid="{00000000-0004-0000-0000-000000000000}"/>
    <hyperlink ref="C29" r:id="rId2" xr:uid="{00000000-0004-0000-0000-000001000000}"/>
    <hyperlink ref="C30" r:id="rId3" xr:uid="{00000000-0004-0000-0000-000002000000}"/>
    <hyperlink ref="C26" r:id="rId4" xr:uid="{00000000-0004-0000-0000-000003000000}"/>
    <hyperlink ref="C27" r:id="rId5" xr:uid="{00000000-0004-0000-0000-000004000000}"/>
    <hyperlink ref="C33" r:id="rId6" xr:uid="{00000000-0004-0000-0000-000005000000}"/>
    <hyperlink ref="C31" r:id="rId7" xr:uid="{00000000-0004-0000-0000-000006000000}"/>
    <hyperlink ref="C32" r:id="rId8" xr:uid="{00000000-0004-0000-0000-000007000000}"/>
  </hyperlinks>
  <pageMargins left="0.7" right="0.7" top="0.75" bottom="0.75" header="0.3" footer="0.3"/>
  <pageSetup paperSize="9" orientation="portrait" r:id="rId9"/>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Keuzelijst!$E$2:$E$4</xm:f>
          </x14:formula1>
          <xm:sqref>B5:B7</xm:sqref>
        </x14:dataValidation>
        <x14:dataValidation type="list" allowBlank="1" showInputMessage="1" showErrorMessage="1" xr:uid="{00000000-0002-0000-0000-000001000000}">
          <x14:formula1>
            <xm:f>Keuzelijst!$G$2:$G$3</xm:f>
          </x14:formula1>
          <xm:sqref>B21:B24</xm:sqref>
        </x14:dataValidation>
        <x14:dataValidation type="list" allowBlank="1" showInputMessage="1" showErrorMessage="1" xr:uid="{00000000-0002-0000-0000-000002000000}">
          <x14:formula1>
            <xm:f>Keuzelijst!$I$2:$I$3</xm:f>
          </x14:formula1>
          <xm:sqref>B26:B33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5394C-309B-4C3E-BAE3-3766155D96D4}">
  <sheetPr>
    <tabColor theme="9" tint="0.59996337778862885"/>
    <pageSetUpPr fitToPage="1"/>
  </sheetPr>
  <dimension ref="A1:I14"/>
  <sheetViews>
    <sheetView workbookViewId="0">
      <pane ySplit="2" topLeftCell="A3" activePane="bottomLeft" state="frozen"/>
      <selection activeCell="K21" sqref="K21"/>
      <selection pane="bottomLeft" activeCell="C12" sqref="C12"/>
    </sheetView>
  </sheetViews>
  <sheetFormatPr defaultRowHeight="15" x14ac:dyDescent="0.25"/>
  <cols>
    <col min="2" max="2" width="8.5703125" bestFit="1" customWidth="1"/>
    <col min="3" max="3" width="29.42578125" customWidth="1"/>
    <col min="4" max="4" width="49.140625" customWidth="1"/>
    <col min="5" max="5" width="10" customWidth="1"/>
    <col min="6" max="6" width="12.42578125" customWidth="1"/>
    <col min="7" max="7" width="13.85546875" customWidth="1"/>
    <col min="8" max="8" width="16.5703125" style="63" customWidth="1"/>
    <col min="9" max="9" width="48.140625" style="63" customWidth="1"/>
  </cols>
  <sheetData>
    <row r="1" spans="1:9" x14ac:dyDescent="0.25">
      <c r="A1" s="142" t="s">
        <v>104</v>
      </c>
      <c r="B1" s="142"/>
      <c r="C1" s="142"/>
      <c r="D1" s="142"/>
      <c r="E1" s="143"/>
      <c r="F1" s="64"/>
      <c r="G1" s="64"/>
      <c r="H1" s="144" t="s">
        <v>55</v>
      </c>
      <c r="I1" s="145"/>
    </row>
    <row r="2" spans="1:9" ht="24" x14ac:dyDescent="0.25">
      <c r="A2" s="65" t="s">
        <v>56</v>
      </c>
      <c r="B2" s="65" t="s">
        <v>57</v>
      </c>
      <c r="C2" s="66" t="s">
        <v>58</v>
      </c>
      <c r="D2" s="67" t="s">
        <v>59</v>
      </c>
      <c r="E2" s="65" t="s">
        <v>60</v>
      </c>
      <c r="F2" s="67" t="s">
        <v>61</v>
      </c>
      <c r="G2" s="67" t="s">
        <v>62</v>
      </c>
      <c r="H2" s="68" t="s">
        <v>63</v>
      </c>
      <c r="I2" s="85" t="s">
        <v>369</v>
      </c>
    </row>
    <row r="3" spans="1:9" ht="72" x14ac:dyDescent="0.25">
      <c r="A3" s="47" t="s">
        <v>262</v>
      </c>
      <c r="B3" s="42" t="s">
        <v>66</v>
      </c>
      <c r="C3" s="48" t="s">
        <v>263</v>
      </c>
      <c r="D3" s="49" t="s">
        <v>264</v>
      </c>
      <c r="E3" s="42" t="s">
        <v>68</v>
      </c>
      <c r="F3" s="49" t="s">
        <v>69</v>
      </c>
      <c r="G3" s="41"/>
      <c r="H3" s="61" t="s">
        <v>69</v>
      </c>
      <c r="I3" s="86"/>
    </row>
    <row r="4" spans="1:9" ht="108" x14ac:dyDescent="0.25">
      <c r="A4" s="47" t="s">
        <v>265</v>
      </c>
      <c r="B4" s="42" t="s">
        <v>66</v>
      </c>
      <c r="C4" s="48" t="s">
        <v>263</v>
      </c>
      <c r="D4" s="49" t="s">
        <v>266</v>
      </c>
      <c r="E4" s="42" t="s">
        <v>68</v>
      </c>
      <c r="F4" s="49" t="s">
        <v>69</v>
      </c>
      <c r="G4" s="41"/>
      <c r="H4" s="61" t="s">
        <v>69</v>
      </c>
      <c r="I4" s="86"/>
    </row>
    <row r="5" spans="1:9" ht="72" x14ac:dyDescent="0.25">
      <c r="A5" s="47" t="s">
        <v>267</v>
      </c>
      <c r="B5" s="42" t="s">
        <v>66</v>
      </c>
      <c r="C5" s="48" t="s">
        <v>263</v>
      </c>
      <c r="D5" s="49" t="s">
        <v>268</v>
      </c>
      <c r="E5" s="42" t="s">
        <v>68</v>
      </c>
      <c r="F5" s="49" t="s">
        <v>69</v>
      </c>
      <c r="G5" s="41"/>
      <c r="H5" s="61" t="s">
        <v>69</v>
      </c>
      <c r="I5" s="86"/>
    </row>
    <row r="6" spans="1:9" ht="24" x14ac:dyDescent="0.25">
      <c r="A6" s="47" t="s">
        <v>269</v>
      </c>
      <c r="B6" s="42" t="s">
        <v>66</v>
      </c>
      <c r="C6" s="48" t="s">
        <v>263</v>
      </c>
      <c r="D6" s="49" t="s">
        <v>270</v>
      </c>
      <c r="E6" s="42" t="s">
        <v>87</v>
      </c>
      <c r="F6" s="49" t="s">
        <v>88</v>
      </c>
      <c r="G6" s="41" t="s">
        <v>144</v>
      </c>
      <c r="H6" s="60" t="s">
        <v>88</v>
      </c>
      <c r="I6" s="61"/>
    </row>
    <row r="7" spans="1:9" ht="24" x14ac:dyDescent="0.25">
      <c r="A7" s="47" t="s">
        <v>271</v>
      </c>
      <c r="B7" s="42" t="s">
        <v>66</v>
      </c>
      <c r="C7" s="48" t="s">
        <v>263</v>
      </c>
      <c r="D7" s="49" t="s">
        <v>272</v>
      </c>
      <c r="E7" s="42" t="s">
        <v>68</v>
      </c>
      <c r="F7" s="49" t="s">
        <v>69</v>
      </c>
      <c r="G7" s="41"/>
      <c r="H7" s="61" t="s">
        <v>69</v>
      </c>
      <c r="I7" s="86"/>
    </row>
    <row r="8" spans="1:9" ht="24" x14ac:dyDescent="0.25">
      <c r="A8" s="47" t="s">
        <v>273</v>
      </c>
      <c r="B8" s="42" t="s">
        <v>66</v>
      </c>
      <c r="C8" s="48" t="s">
        <v>263</v>
      </c>
      <c r="D8" s="49" t="s">
        <v>274</v>
      </c>
      <c r="E8" s="42" t="s">
        <v>68</v>
      </c>
      <c r="F8" s="49" t="s">
        <v>69</v>
      </c>
      <c r="G8" s="41"/>
      <c r="H8" s="61" t="s">
        <v>69</v>
      </c>
      <c r="I8" s="86"/>
    </row>
    <row r="9" spans="1:9" ht="84" x14ac:dyDescent="0.25">
      <c r="A9" s="47" t="s">
        <v>275</v>
      </c>
      <c r="B9" s="42" t="s">
        <v>66</v>
      </c>
      <c r="C9" s="48" t="s">
        <v>263</v>
      </c>
      <c r="D9" s="49" t="s">
        <v>276</v>
      </c>
      <c r="E9" s="42" t="s">
        <v>68</v>
      </c>
      <c r="F9" s="49" t="s">
        <v>69</v>
      </c>
      <c r="G9" s="41"/>
      <c r="H9" s="61" t="s">
        <v>69</v>
      </c>
      <c r="I9" s="86"/>
    </row>
    <row r="10" spans="1:9" ht="192" x14ac:dyDescent="0.25">
      <c r="A10" s="47" t="s">
        <v>277</v>
      </c>
      <c r="B10" s="42" t="s">
        <v>66</v>
      </c>
      <c r="C10" s="48" t="s">
        <v>263</v>
      </c>
      <c r="D10" s="49" t="s">
        <v>278</v>
      </c>
      <c r="E10" s="42" t="s">
        <v>68</v>
      </c>
      <c r="F10" s="49" t="s">
        <v>69</v>
      </c>
      <c r="G10" s="41"/>
      <c r="H10" s="61" t="s">
        <v>69</v>
      </c>
      <c r="I10" s="86"/>
    </row>
    <row r="11" spans="1:9" ht="72" x14ac:dyDescent="0.25">
      <c r="A11" s="47" t="s">
        <v>279</v>
      </c>
      <c r="B11" s="42" t="s">
        <v>66</v>
      </c>
      <c r="C11" s="48" t="s">
        <v>263</v>
      </c>
      <c r="D11" s="49" t="s">
        <v>280</v>
      </c>
      <c r="E11" s="42" t="s">
        <v>68</v>
      </c>
      <c r="F11" s="49" t="s">
        <v>69</v>
      </c>
      <c r="G11" s="41"/>
      <c r="H11" s="61" t="s">
        <v>69</v>
      </c>
      <c r="I11" s="86"/>
    </row>
    <row r="12" spans="1:9" ht="72" x14ac:dyDescent="0.25">
      <c r="A12" s="47" t="s">
        <v>281</v>
      </c>
      <c r="B12" s="42" t="s">
        <v>66</v>
      </c>
      <c r="C12" s="48" t="s">
        <v>263</v>
      </c>
      <c r="D12" s="49" t="s">
        <v>282</v>
      </c>
      <c r="E12" s="42" t="s">
        <v>68</v>
      </c>
      <c r="F12" s="49" t="s">
        <v>69</v>
      </c>
      <c r="G12" s="41"/>
      <c r="H12" s="61" t="s">
        <v>69</v>
      </c>
      <c r="I12" s="86"/>
    </row>
    <row r="13" spans="1:9" s="101" customFormat="1" ht="36" x14ac:dyDescent="0.25">
      <c r="A13" s="102" t="s">
        <v>283</v>
      </c>
      <c r="B13" s="103" t="s">
        <v>66</v>
      </c>
      <c r="C13" s="48" t="s">
        <v>263</v>
      </c>
      <c r="D13" s="105" t="s">
        <v>284</v>
      </c>
      <c r="E13" s="103" t="s">
        <v>87</v>
      </c>
      <c r="F13" s="105" t="s">
        <v>69</v>
      </c>
      <c r="G13" s="107"/>
      <c r="H13" s="109" t="s">
        <v>69</v>
      </c>
      <c r="I13" s="112"/>
    </row>
    <row r="14" spans="1:9" ht="36" x14ac:dyDescent="0.25">
      <c r="A14" s="47" t="s">
        <v>285</v>
      </c>
      <c r="B14" s="42" t="s">
        <v>66</v>
      </c>
      <c r="C14" s="48" t="s">
        <v>263</v>
      </c>
      <c r="D14" s="49" t="s">
        <v>286</v>
      </c>
      <c r="E14" s="42" t="s">
        <v>68</v>
      </c>
      <c r="F14" s="49" t="s">
        <v>69</v>
      </c>
      <c r="G14" s="41"/>
      <c r="H14" s="61" t="s">
        <v>69</v>
      </c>
      <c r="I14" s="86"/>
    </row>
  </sheetData>
  <mergeCells count="2">
    <mergeCell ref="H1:I1"/>
    <mergeCell ref="A1:E1"/>
  </mergeCells>
  <conditionalFormatting sqref="A3:I14">
    <cfRule type="expression" dxfId="4" priority="57">
      <formula>$H3="Vraag vervallen"</formula>
    </cfRule>
  </conditionalFormatting>
  <pageMargins left="0.39370078740157499" right="0.39370078740157499" top="0.39370078740157499" bottom="0.39370078740157499" header="0.31496062992126" footer="0.31496062992126"/>
  <pageSetup paperSize="9" scale="73" fitToHeight="0" orientation="landscape" r:id="rId1"/>
  <headerFooter>
    <oddHeader>&amp;C&amp;A</oddHeader>
    <oddFooter>&amp;L&amp;D&amp;Rblad &amp;P van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Keuzelijst!$A$2:$A$5</xm:f>
          </x14:formula1>
          <xm:sqref>H3:H14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1A609-0C81-463F-93F3-A44D187B8968}">
  <sheetPr>
    <tabColor theme="8" tint="0.59996337778862885"/>
    <pageSetUpPr fitToPage="1"/>
  </sheetPr>
  <dimension ref="A1:I6"/>
  <sheetViews>
    <sheetView workbookViewId="0">
      <pane ySplit="2" topLeftCell="A3" activePane="bottomLeft" state="frozen"/>
      <selection activeCell="K21" sqref="K21"/>
      <selection pane="bottomLeft" activeCell="I2" sqref="I2"/>
    </sheetView>
  </sheetViews>
  <sheetFormatPr defaultRowHeight="15" x14ac:dyDescent="0.25"/>
  <cols>
    <col min="2" max="2" width="8.5703125" bestFit="1" customWidth="1"/>
    <col min="3" max="3" width="29.42578125" customWidth="1"/>
    <col min="4" max="4" width="49.140625" customWidth="1"/>
    <col min="5" max="5" width="10" customWidth="1"/>
    <col min="6" max="6" width="12.42578125" customWidth="1"/>
    <col min="7" max="7" width="15" customWidth="1"/>
    <col min="8" max="8" width="14.5703125" style="63" customWidth="1"/>
    <col min="9" max="9" width="59.85546875" style="63" customWidth="1"/>
  </cols>
  <sheetData>
    <row r="1" spans="1:9" x14ac:dyDescent="0.25">
      <c r="A1" s="146" t="s">
        <v>104</v>
      </c>
      <c r="B1" s="147"/>
      <c r="C1" s="147"/>
      <c r="D1" s="147"/>
      <c r="E1" s="148"/>
      <c r="F1" s="64"/>
      <c r="G1" s="64"/>
      <c r="H1" s="144" t="s">
        <v>55</v>
      </c>
      <c r="I1" s="145"/>
    </row>
    <row r="2" spans="1:9" ht="24" x14ac:dyDescent="0.25">
      <c r="A2" s="65" t="s">
        <v>56</v>
      </c>
      <c r="B2" s="65" t="s">
        <v>57</v>
      </c>
      <c r="C2" s="66" t="s">
        <v>58</v>
      </c>
      <c r="D2" s="67" t="s">
        <v>59</v>
      </c>
      <c r="E2" s="65" t="s">
        <v>60</v>
      </c>
      <c r="F2" s="67" t="s">
        <v>61</v>
      </c>
      <c r="G2" s="67" t="s">
        <v>62</v>
      </c>
      <c r="H2" s="68" t="s">
        <v>63</v>
      </c>
      <c r="I2" s="85" t="s">
        <v>369</v>
      </c>
    </row>
    <row r="3" spans="1:9" ht="24" x14ac:dyDescent="0.25">
      <c r="A3" s="47" t="s">
        <v>287</v>
      </c>
      <c r="B3" s="42" t="s">
        <v>66</v>
      </c>
      <c r="C3" s="48" t="s">
        <v>288</v>
      </c>
      <c r="D3" s="49" t="s">
        <v>289</v>
      </c>
      <c r="E3" s="42" t="s">
        <v>87</v>
      </c>
      <c r="F3" s="49" t="s">
        <v>149</v>
      </c>
      <c r="G3" s="41" t="s">
        <v>144</v>
      </c>
      <c r="H3" s="78" t="s">
        <v>149</v>
      </c>
      <c r="I3" s="80"/>
    </row>
    <row r="4" spans="1:9" ht="60" x14ac:dyDescent="0.25">
      <c r="A4" s="47" t="s">
        <v>290</v>
      </c>
      <c r="B4" s="42" t="s">
        <v>66</v>
      </c>
      <c r="C4" s="48" t="s">
        <v>288</v>
      </c>
      <c r="D4" s="49" t="s">
        <v>291</v>
      </c>
      <c r="E4" s="42" t="s">
        <v>68</v>
      </c>
      <c r="F4" s="49" t="s">
        <v>69</v>
      </c>
      <c r="G4" s="41"/>
      <c r="H4" s="90" t="s">
        <v>69</v>
      </c>
      <c r="I4" s="91"/>
    </row>
    <row r="5" spans="1:9" ht="48" x14ac:dyDescent="0.25">
      <c r="A5" s="47" t="s">
        <v>292</v>
      </c>
      <c r="B5" s="42" t="s">
        <v>66</v>
      </c>
      <c r="C5" s="48" t="s">
        <v>288</v>
      </c>
      <c r="D5" s="49" t="s">
        <v>293</v>
      </c>
      <c r="E5" s="42" t="s">
        <v>87</v>
      </c>
      <c r="F5" s="49" t="s">
        <v>149</v>
      </c>
      <c r="G5" s="41" t="s">
        <v>144</v>
      </c>
      <c r="H5" s="78" t="s">
        <v>149</v>
      </c>
      <c r="I5" s="80"/>
    </row>
    <row r="6" spans="1:9" ht="24" x14ac:dyDescent="0.25">
      <c r="A6" s="47" t="s">
        <v>294</v>
      </c>
      <c r="B6" s="42" t="s">
        <v>66</v>
      </c>
      <c r="C6" s="48" t="s">
        <v>288</v>
      </c>
      <c r="D6" s="49" t="s">
        <v>295</v>
      </c>
      <c r="E6" s="42" t="s">
        <v>87</v>
      </c>
      <c r="F6" s="49" t="s">
        <v>88</v>
      </c>
      <c r="G6" s="41" t="s">
        <v>144</v>
      </c>
      <c r="H6" s="78" t="s">
        <v>88</v>
      </c>
      <c r="I6" s="80"/>
    </row>
  </sheetData>
  <mergeCells count="2">
    <mergeCell ref="H1:I1"/>
    <mergeCell ref="A1:E1"/>
  </mergeCells>
  <conditionalFormatting sqref="A3:I6">
    <cfRule type="expression" dxfId="3" priority="58">
      <formula>$H3="Vraag vervallen"</formula>
    </cfRule>
  </conditionalFormatting>
  <pageMargins left="0.39370078740157499" right="0.39370078740157499" top="0.39370078740157499" bottom="0.39370078740157499" header="0.31496062992126" footer="0.31496062992126"/>
  <pageSetup paperSize="9" scale="73" fitToHeight="0" orientation="landscape" r:id="rId1"/>
  <headerFooter>
    <oddHeader>&amp;C&amp;A</oddHeader>
    <oddFooter>&amp;L&amp;D&amp;Rblad &amp;P van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Keuzelijst!$A$2:$A$5</xm:f>
          </x14:formula1>
          <xm:sqref>H3:H6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C0F9A-84F4-45CE-911A-FB4C5420D6E0}">
  <sheetPr>
    <tabColor theme="7" tint="0.59996337778862885"/>
    <pageSetUpPr fitToPage="1"/>
  </sheetPr>
  <dimension ref="A1:I13"/>
  <sheetViews>
    <sheetView workbookViewId="0">
      <pane ySplit="2" topLeftCell="A3" activePane="bottomLeft" state="frozen"/>
      <selection activeCell="K21" sqref="K21"/>
      <selection pane="bottomLeft" activeCell="I2" sqref="I2"/>
    </sheetView>
  </sheetViews>
  <sheetFormatPr defaultRowHeight="15" x14ac:dyDescent="0.25"/>
  <cols>
    <col min="2" max="2" width="8.5703125" bestFit="1" customWidth="1"/>
    <col min="3" max="3" width="29.42578125" customWidth="1"/>
    <col min="4" max="4" width="49.140625" customWidth="1"/>
    <col min="5" max="5" width="10" customWidth="1"/>
    <col min="6" max="6" width="12.42578125" customWidth="1"/>
    <col min="7" max="7" width="14.140625" customWidth="1"/>
    <col min="8" max="8" width="14.42578125" style="63" customWidth="1"/>
    <col min="9" max="9" width="54.140625" style="63" customWidth="1"/>
  </cols>
  <sheetData>
    <row r="1" spans="1:9" x14ac:dyDescent="0.25">
      <c r="A1" s="142" t="s">
        <v>104</v>
      </c>
      <c r="B1" s="142"/>
      <c r="C1" s="142"/>
      <c r="D1" s="142"/>
      <c r="E1" s="143"/>
      <c r="F1" s="64"/>
      <c r="G1" s="64"/>
      <c r="H1" s="144" t="s">
        <v>55</v>
      </c>
      <c r="I1" s="145"/>
    </row>
    <row r="2" spans="1:9" x14ac:dyDescent="0.25">
      <c r="A2" s="65" t="s">
        <v>56</v>
      </c>
      <c r="B2" s="65" t="s">
        <v>57</v>
      </c>
      <c r="C2" s="66" t="s">
        <v>58</v>
      </c>
      <c r="D2" s="67" t="s">
        <v>59</v>
      </c>
      <c r="E2" s="65" t="s">
        <v>60</v>
      </c>
      <c r="F2" s="67" t="s">
        <v>61</v>
      </c>
      <c r="G2" s="67" t="s">
        <v>62</v>
      </c>
      <c r="H2" s="68" t="s">
        <v>63</v>
      </c>
      <c r="I2" s="85" t="s">
        <v>369</v>
      </c>
    </row>
    <row r="3" spans="1:9" ht="120" x14ac:dyDescent="0.25">
      <c r="A3" s="47" t="s">
        <v>296</v>
      </c>
      <c r="B3" s="42" t="s">
        <v>66</v>
      </c>
      <c r="C3" s="48" t="s">
        <v>297</v>
      </c>
      <c r="D3" s="49" t="s">
        <v>298</v>
      </c>
      <c r="E3" s="42" t="s">
        <v>87</v>
      </c>
      <c r="F3" s="49" t="s">
        <v>88</v>
      </c>
      <c r="G3" s="41" t="s">
        <v>89</v>
      </c>
      <c r="H3" s="90" t="s">
        <v>88</v>
      </c>
      <c r="I3" s="88"/>
    </row>
    <row r="4" spans="1:9" ht="60" x14ac:dyDescent="0.25">
      <c r="A4" s="47" t="s">
        <v>299</v>
      </c>
      <c r="B4" s="42" t="s">
        <v>66</v>
      </c>
      <c r="C4" s="48" t="s">
        <v>297</v>
      </c>
      <c r="D4" s="49" t="s">
        <v>300</v>
      </c>
      <c r="E4" s="42" t="s">
        <v>68</v>
      </c>
      <c r="F4" s="49" t="s">
        <v>69</v>
      </c>
      <c r="G4" s="41"/>
      <c r="H4" s="90" t="s">
        <v>69</v>
      </c>
      <c r="I4" s="86"/>
    </row>
    <row r="5" spans="1:9" ht="60" x14ac:dyDescent="0.25">
      <c r="A5" s="47" t="s">
        <v>301</v>
      </c>
      <c r="B5" s="42" t="s">
        <v>66</v>
      </c>
      <c r="C5" s="48" t="s">
        <v>297</v>
      </c>
      <c r="D5" s="49" t="s">
        <v>302</v>
      </c>
      <c r="E5" s="42" t="s">
        <v>68</v>
      </c>
      <c r="F5" s="49" t="s">
        <v>69</v>
      </c>
      <c r="G5" s="41"/>
      <c r="H5" s="90" t="s">
        <v>69</v>
      </c>
      <c r="I5" s="86"/>
    </row>
    <row r="6" spans="1:9" ht="36" x14ac:dyDescent="0.25">
      <c r="A6" s="47" t="s">
        <v>303</v>
      </c>
      <c r="B6" s="42" t="s">
        <v>66</v>
      </c>
      <c r="C6" s="48" t="s">
        <v>297</v>
      </c>
      <c r="D6" s="49" t="s">
        <v>304</v>
      </c>
      <c r="E6" s="42" t="s">
        <v>68</v>
      </c>
      <c r="F6" s="49" t="s">
        <v>69</v>
      </c>
      <c r="G6" s="41"/>
      <c r="H6" s="90" t="s">
        <v>69</v>
      </c>
      <c r="I6" s="86"/>
    </row>
    <row r="7" spans="1:9" ht="24" x14ac:dyDescent="0.25">
      <c r="A7" s="47" t="s">
        <v>305</v>
      </c>
      <c r="B7" s="42" t="s">
        <v>66</v>
      </c>
      <c r="C7" s="48" t="s">
        <v>297</v>
      </c>
      <c r="D7" s="49" t="s">
        <v>306</v>
      </c>
      <c r="E7" s="42" t="s">
        <v>68</v>
      </c>
      <c r="F7" s="49" t="s">
        <v>69</v>
      </c>
      <c r="G7" s="41"/>
      <c r="H7" s="90" t="s">
        <v>69</v>
      </c>
      <c r="I7" s="86"/>
    </row>
    <row r="8" spans="1:9" ht="60" x14ac:dyDescent="0.25">
      <c r="A8" s="47" t="s">
        <v>307</v>
      </c>
      <c r="B8" s="42" t="s">
        <v>66</v>
      </c>
      <c r="C8" s="48" t="s">
        <v>297</v>
      </c>
      <c r="D8" s="49" t="s">
        <v>308</v>
      </c>
      <c r="E8" s="42" t="s">
        <v>68</v>
      </c>
      <c r="F8" s="49" t="s">
        <v>69</v>
      </c>
      <c r="G8" s="41"/>
      <c r="H8" s="90" t="s">
        <v>69</v>
      </c>
      <c r="I8" s="86"/>
    </row>
    <row r="9" spans="1:9" ht="36" x14ac:dyDescent="0.25">
      <c r="A9" s="47" t="s">
        <v>309</v>
      </c>
      <c r="B9" s="42" t="s">
        <v>66</v>
      </c>
      <c r="C9" s="48" t="s">
        <v>297</v>
      </c>
      <c r="D9" s="49" t="s">
        <v>310</v>
      </c>
      <c r="E9" s="42" t="s">
        <v>68</v>
      </c>
      <c r="F9" s="49" t="s">
        <v>69</v>
      </c>
      <c r="G9" s="41"/>
      <c r="H9" s="90" t="s">
        <v>69</v>
      </c>
      <c r="I9" s="86"/>
    </row>
    <row r="10" spans="1:9" ht="60" x14ac:dyDescent="0.25">
      <c r="A10" s="47" t="s">
        <v>311</v>
      </c>
      <c r="B10" s="42" t="s">
        <v>66</v>
      </c>
      <c r="C10" s="48" t="s">
        <v>297</v>
      </c>
      <c r="D10" s="49" t="s">
        <v>312</v>
      </c>
      <c r="E10" s="42" t="s">
        <v>68</v>
      </c>
      <c r="F10" s="49" t="s">
        <v>69</v>
      </c>
      <c r="G10" s="41"/>
      <c r="H10" s="90" t="s">
        <v>69</v>
      </c>
      <c r="I10" s="86"/>
    </row>
    <row r="11" spans="1:9" ht="36" x14ac:dyDescent="0.25">
      <c r="A11" s="47" t="s">
        <v>313</v>
      </c>
      <c r="B11" s="42" t="s">
        <v>66</v>
      </c>
      <c r="C11" s="48" t="s">
        <v>297</v>
      </c>
      <c r="D11" s="49" t="s">
        <v>314</v>
      </c>
      <c r="E11" s="42" t="s">
        <v>68</v>
      </c>
      <c r="F11" s="49" t="s">
        <v>69</v>
      </c>
      <c r="G11" s="41"/>
      <c r="H11" s="90" t="s">
        <v>69</v>
      </c>
      <c r="I11" s="86"/>
    </row>
    <row r="12" spans="1:9" ht="72" x14ac:dyDescent="0.25">
      <c r="A12" s="47" t="s">
        <v>315</v>
      </c>
      <c r="B12" s="42" t="s">
        <v>66</v>
      </c>
      <c r="C12" s="48" t="s">
        <v>297</v>
      </c>
      <c r="D12" s="49" t="s">
        <v>316</v>
      </c>
      <c r="E12" s="42" t="s">
        <v>68</v>
      </c>
      <c r="F12" s="49" t="s">
        <v>69</v>
      </c>
      <c r="G12" s="41"/>
      <c r="H12" s="90" t="s">
        <v>69</v>
      </c>
      <c r="I12" s="86"/>
    </row>
    <row r="13" spans="1:9" ht="36" x14ac:dyDescent="0.25">
      <c r="A13" s="47" t="s">
        <v>317</v>
      </c>
      <c r="B13" s="42" t="s">
        <v>66</v>
      </c>
      <c r="C13" s="48" t="s">
        <v>297</v>
      </c>
      <c r="D13" s="49" t="s">
        <v>318</v>
      </c>
      <c r="E13" s="42" t="s">
        <v>68</v>
      </c>
      <c r="F13" s="49" t="s">
        <v>69</v>
      </c>
      <c r="G13" s="41"/>
      <c r="H13" s="90" t="s">
        <v>69</v>
      </c>
      <c r="I13" s="86"/>
    </row>
  </sheetData>
  <mergeCells count="2">
    <mergeCell ref="H1:I1"/>
    <mergeCell ref="A1:E1"/>
  </mergeCells>
  <conditionalFormatting sqref="A3:I13">
    <cfRule type="expression" dxfId="2" priority="59">
      <formula>$H3="Vraag vervallen"</formula>
    </cfRule>
  </conditionalFormatting>
  <dataValidations count="1">
    <dataValidation type="list" allowBlank="1" showInputMessage="1" showErrorMessage="1" sqref="G3" xr:uid="{00000000-0002-0000-0B00-000000000000}">
      <formula1>"kort, uitgebreid, zeer uigebreid"</formula1>
    </dataValidation>
  </dataValidations>
  <pageMargins left="0.39370078740157499" right="0.39370078740157499" top="0.39370078740157499" bottom="0.39370078740157499" header="0.31496062992126" footer="0.31496062992126"/>
  <pageSetup paperSize="9" scale="73" fitToHeight="0" orientation="landscape" r:id="rId1"/>
  <headerFooter>
    <oddHeader>&amp;C&amp;A</oddHeader>
    <oddFooter>&amp;L&amp;D&amp;Rblad &amp;P van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1000000}">
          <x14:formula1>
            <xm:f>Keuzelijst!$A$2:$A$5</xm:f>
          </x14:formula1>
          <xm:sqref>H3:H13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D1B16-F383-4CFD-A227-59A21E7A5906}">
  <sheetPr>
    <tabColor theme="6" tint="0.59996337778862885"/>
    <pageSetUpPr fitToPage="1"/>
  </sheetPr>
  <dimension ref="A1:I14"/>
  <sheetViews>
    <sheetView workbookViewId="0">
      <pane ySplit="2" topLeftCell="A3" activePane="bottomLeft" state="frozen"/>
      <selection activeCell="K21" sqref="K21"/>
      <selection pane="bottomLeft" activeCell="D12" sqref="D12"/>
    </sheetView>
  </sheetViews>
  <sheetFormatPr defaultRowHeight="15" x14ac:dyDescent="0.25"/>
  <cols>
    <col min="2" max="2" width="8.5703125" bestFit="1" customWidth="1"/>
    <col min="3" max="3" width="29.42578125" customWidth="1"/>
    <col min="4" max="4" width="49.140625" customWidth="1"/>
    <col min="5" max="5" width="10" customWidth="1"/>
    <col min="6" max="6" width="12.42578125" customWidth="1"/>
    <col min="7" max="7" width="14.42578125" customWidth="1"/>
    <col min="8" max="8" width="15.5703125" style="63" customWidth="1"/>
    <col min="9" max="9" width="57.85546875" style="63" customWidth="1"/>
  </cols>
  <sheetData>
    <row r="1" spans="1:9" x14ac:dyDescent="0.25">
      <c r="A1" s="142" t="s">
        <v>104</v>
      </c>
      <c r="B1" s="142"/>
      <c r="C1" s="142"/>
      <c r="D1" s="142"/>
      <c r="E1" s="143"/>
      <c r="F1" s="64"/>
      <c r="G1" s="64"/>
      <c r="H1" s="144" t="s">
        <v>55</v>
      </c>
      <c r="I1" s="145"/>
    </row>
    <row r="2" spans="1:9" x14ac:dyDescent="0.25">
      <c r="A2" s="65" t="s">
        <v>56</v>
      </c>
      <c r="B2" s="65" t="s">
        <v>57</v>
      </c>
      <c r="C2" s="66" t="s">
        <v>58</v>
      </c>
      <c r="D2" s="67" t="s">
        <v>59</v>
      </c>
      <c r="E2" s="65" t="s">
        <v>60</v>
      </c>
      <c r="F2" s="67" t="s">
        <v>61</v>
      </c>
      <c r="G2" s="67" t="s">
        <v>62</v>
      </c>
      <c r="H2" s="68" t="s">
        <v>63</v>
      </c>
      <c r="I2" s="85" t="s">
        <v>369</v>
      </c>
    </row>
    <row r="3" spans="1:9" ht="60" x14ac:dyDescent="0.25">
      <c r="A3" s="47" t="s">
        <v>319</v>
      </c>
      <c r="B3" s="42" t="s">
        <v>66</v>
      </c>
      <c r="C3" s="48" t="s">
        <v>320</v>
      </c>
      <c r="D3" s="49" t="s">
        <v>321</v>
      </c>
      <c r="E3" s="42" t="s">
        <v>68</v>
      </c>
      <c r="F3" s="49" t="s">
        <v>69</v>
      </c>
      <c r="G3" s="41"/>
      <c r="H3" s="90" t="s">
        <v>69</v>
      </c>
      <c r="I3" s="91"/>
    </row>
    <row r="4" spans="1:9" ht="24" x14ac:dyDescent="0.25">
      <c r="A4" s="47" t="s">
        <v>322</v>
      </c>
      <c r="B4" s="42" t="s">
        <v>66</v>
      </c>
      <c r="C4" s="48" t="s">
        <v>320</v>
      </c>
      <c r="D4" s="49" t="s">
        <v>323</v>
      </c>
      <c r="E4" s="42" t="s">
        <v>68</v>
      </c>
      <c r="F4" s="49" t="s">
        <v>69</v>
      </c>
      <c r="G4" s="41"/>
      <c r="H4" s="90" t="s">
        <v>69</v>
      </c>
      <c r="I4" s="91"/>
    </row>
    <row r="5" spans="1:9" s="101" customFormat="1" ht="72" x14ac:dyDescent="0.25">
      <c r="A5" s="102" t="s">
        <v>324</v>
      </c>
      <c r="B5" s="103" t="s">
        <v>66</v>
      </c>
      <c r="C5" s="48" t="s">
        <v>320</v>
      </c>
      <c r="D5" s="105" t="s">
        <v>325</v>
      </c>
      <c r="E5" s="103" t="s">
        <v>87</v>
      </c>
      <c r="F5" s="105" t="s">
        <v>69</v>
      </c>
      <c r="G5" s="107"/>
      <c r="H5" s="113" t="s">
        <v>69</v>
      </c>
      <c r="I5" s="114"/>
    </row>
    <row r="6" spans="1:9" ht="48" x14ac:dyDescent="0.25">
      <c r="A6" s="47" t="s">
        <v>326</v>
      </c>
      <c r="B6" s="42" t="s">
        <v>66</v>
      </c>
      <c r="C6" s="48" t="s">
        <v>320</v>
      </c>
      <c r="D6" s="49" t="s">
        <v>327</v>
      </c>
      <c r="E6" s="42" t="s">
        <v>68</v>
      </c>
      <c r="F6" s="49" t="s">
        <v>69</v>
      </c>
      <c r="G6" s="41"/>
      <c r="H6" s="90" t="s">
        <v>69</v>
      </c>
      <c r="I6" s="91"/>
    </row>
    <row r="7" spans="1:9" ht="120" x14ac:dyDescent="0.25">
      <c r="A7" s="47" t="s">
        <v>328</v>
      </c>
      <c r="B7" s="42" t="s">
        <v>66</v>
      </c>
      <c r="C7" s="48" t="s">
        <v>320</v>
      </c>
      <c r="D7" s="49" t="s">
        <v>329</v>
      </c>
      <c r="E7" s="42" t="s">
        <v>68</v>
      </c>
      <c r="F7" s="49" t="s">
        <v>69</v>
      </c>
      <c r="G7" s="41"/>
      <c r="H7" s="90" t="s">
        <v>69</v>
      </c>
      <c r="I7" s="91"/>
    </row>
    <row r="8" spans="1:9" ht="84" x14ac:dyDescent="0.25">
      <c r="A8" s="47" t="s">
        <v>330</v>
      </c>
      <c r="B8" s="42" t="s">
        <v>66</v>
      </c>
      <c r="C8" s="48" t="s">
        <v>320</v>
      </c>
      <c r="D8" s="49" t="s">
        <v>331</v>
      </c>
      <c r="E8" s="42" t="s">
        <v>68</v>
      </c>
      <c r="F8" s="49" t="s">
        <v>69</v>
      </c>
      <c r="G8" s="41"/>
      <c r="H8" s="90" t="s">
        <v>69</v>
      </c>
      <c r="I8" s="91"/>
    </row>
    <row r="9" spans="1:9" ht="84" x14ac:dyDescent="0.25">
      <c r="A9" s="47" t="s">
        <v>332</v>
      </c>
      <c r="B9" s="42" t="s">
        <v>66</v>
      </c>
      <c r="C9" s="48" t="s">
        <v>320</v>
      </c>
      <c r="D9" s="49" t="s">
        <v>333</v>
      </c>
      <c r="E9" s="42" t="s">
        <v>68</v>
      </c>
      <c r="F9" s="49" t="s">
        <v>69</v>
      </c>
      <c r="G9" s="41"/>
      <c r="H9" s="90" t="s">
        <v>69</v>
      </c>
      <c r="I9" s="91"/>
    </row>
    <row r="10" spans="1:9" ht="24" x14ac:dyDescent="0.25">
      <c r="A10" s="47" t="s">
        <v>334</v>
      </c>
      <c r="B10" s="42" t="s">
        <v>66</v>
      </c>
      <c r="C10" s="48" t="s">
        <v>320</v>
      </c>
      <c r="D10" s="49" t="s">
        <v>335</v>
      </c>
      <c r="E10" s="42" t="s">
        <v>68</v>
      </c>
      <c r="F10" s="49" t="s">
        <v>69</v>
      </c>
      <c r="G10" s="41"/>
      <c r="H10" s="90" t="s">
        <v>69</v>
      </c>
      <c r="I10" s="91"/>
    </row>
    <row r="11" spans="1:9" ht="96" x14ac:dyDescent="0.25">
      <c r="A11" s="47" t="s">
        <v>336</v>
      </c>
      <c r="B11" s="42" t="s">
        <v>66</v>
      </c>
      <c r="C11" s="48" t="s">
        <v>320</v>
      </c>
      <c r="D11" s="49" t="s">
        <v>337</v>
      </c>
      <c r="E11" s="42" t="s">
        <v>68</v>
      </c>
      <c r="F11" s="49" t="s">
        <v>69</v>
      </c>
      <c r="G11" s="41"/>
      <c r="H11" s="90" t="s">
        <v>69</v>
      </c>
      <c r="I11" s="91"/>
    </row>
    <row r="12" spans="1:9" ht="72" x14ac:dyDescent="0.25">
      <c r="A12" s="47" t="s">
        <v>338</v>
      </c>
      <c r="B12" s="42" t="s">
        <v>66</v>
      </c>
      <c r="C12" s="71" t="s">
        <v>339</v>
      </c>
      <c r="D12" s="49" t="s">
        <v>340</v>
      </c>
      <c r="E12" s="42" t="s">
        <v>68</v>
      </c>
      <c r="F12" s="49" t="s">
        <v>149</v>
      </c>
      <c r="G12" s="41" t="s">
        <v>89</v>
      </c>
      <c r="H12" s="90" t="s">
        <v>149</v>
      </c>
      <c r="I12" s="80"/>
    </row>
    <row r="13" spans="1:9" s="101" customFormat="1" ht="36" x14ac:dyDescent="0.25">
      <c r="A13" s="102" t="s">
        <v>341</v>
      </c>
      <c r="B13" s="103" t="s">
        <v>66</v>
      </c>
      <c r="C13" s="71" t="s">
        <v>339</v>
      </c>
      <c r="D13" s="105" t="s">
        <v>342</v>
      </c>
      <c r="E13" s="103" t="s">
        <v>87</v>
      </c>
      <c r="F13" s="105" t="s">
        <v>69</v>
      </c>
      <c r="G13" s="107"/>
      <c r="H13" s="113" t="s">
        <v>69</v>
      </c>
      <c r="I13" s="114"/>
    </row>
    <row r="14" spans="1:9" ht="36" x14ac:dyDescent="0.25">
      <c r="A14" s="47" t="s">
        <v>343</v>
      </c>
      <c r="B14" s="42" t="s">
        <v>66</v>
      </c>
      <c r="C14" s="71" t="s">
        <v>339</v>
      </c>
      <c r="D14" s="49" t="s">
        <v>344</v>
      </c>
      <c r="E14" s="42" t="s">
        <v>68</v>
      </c>
      <c r="F14" s="49" t="s">
        <v>69</v>
      </c>
      <c r="G14" s="41"/>
      <c r="H14" s="90" t="s">
        <v>69</v>
      </c>
      <c r="I14" s="91"/>
    </row>
  </sheetData>
  <mergeCells count="2">
    <mergeCell ref="H1:I1"/>
    <mergeCell ref="A1:E1"/>
  </mergeCells>
  <conditionalFormatting sqref="A3:I14">
    <cfRule type="expression" dxfId="1" priority="60">
      <formula>$H3="Vraag vervallen"</formula>
    </cfRule>
  </conditionalFormatting>
  <dataValidations count="1">
    <dataValidation type="list" allowBlank="1" showInputMessage="1" showErrorMessage="1" sqref="G10" xr:uid="{00000000-0002-0000-0C00-000000000000}">
      <formula1>"kort, uitgebreid, zeer uigebreid"</formula1>
    </dataValidation>
  </dataValidations>
  <pageMargins left="0.39370078740157499" right="0.39370078740157499" top="0.39370078740157499" bottom="0.39370078740157499" header="0.31496062992126" footer="0.31496062992126"/>
  <pageSetup paperSize="9" scale="73" fitToHeight="0" orientation="landscape" r:id="rId1"/>
  <headerFooter>
    <oddHeader>&amp;C&amp;A</oddHeader>
    <oddFooter>&amp;L&amp;D&amp;Rblad &amp;P van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1000000}">
          <x14:formula1>
            <xm:f>Keuzelijst!$A$2:$A$5</xm:f>
          </x14:formula1>
          <xm:sqref>H3:H14</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C527E-BE67-4EA2-AED4-17FC206C9835}">
  <sheetPr>
    <tabColor theme="5" tint="0.59996337778862885"/>
    <pageSetUpPr fitToPage="1"/>
  </sheetPr>
  <dimension ref="A1:I6"/>
  <sheetViews>
    <sheetView workbookViewId="0">
      <pane ySplit="2" topLeftCell="A3" activePane="bottomLeft" state="frozen"/>
      <selection activeCell="K21" sqref="K21"/>
      <selection pane="bottomLeft" activeCell="A3" sqref="A3"/>
    </sheetView>
  </sheetViews>
  <sheetFormatPr defaultRowHeight="15" x14ac:dyDescent="0.25"/>
  <cols>
    <col min="2" max="2" width="8.5703125" bestFit="1" customWidth="1"/>
    <col min="3" max="3" width="29.42578125" customWidth="1"/>
    <col min="4" max="4" width="49.140625" customWidth="1"/>
    <col min="5" max="5" width="10" customWidth="1"/>
    <col min="6" max="6" width="12.42578125" customWidth="1"/>
    <col min="7" max="7" width="14.85546875" customWidth="1"/>
    <col min="8" max="8" width="13.85546875" style="63" customWidth="1"/>
    <col min="9" max="9" width="52" style="63" customWidth="1"/>
  </cols>
  <sheetData>
    <row r="1" spans="1:9" x14ac:dyDescent="0.25">
      <c r="A1" s="142" t="s">
        <v>104</v>
      </c>
      <c r="B1" s="142"/>
      <c r="C1" s="142"/>
      <c r="D1" s="142"/>
      <c r="E1" s="143"/>
      <c r="F1" s="64"/>
      <c r="G1" s="64"/>
      <c r="H1" s="144" t="s">
        <v>55</v>
      </c>
      <c r="I1" s="145"/>
    </row>
    <row r="2" spans="1:9" x14ac:dyDescent="0.25">
      <c r="A2" s="65" t="s">
        <v>56</v>
      </c>
      <c r="B2" s="65" t="s">
        <v>57</v>
      </c>
      <c r="C2" s="66" t="s">
        <v>58</v>
      </c>
      <c r="D2" s="67" t="s">
        <v>59</v>
      </c>
      <c r="E2" s="65" t="s">
        <v>60</v>
      </c>
      <c r="F2" s="67" t="s">
        <v>61</v>
      </c>
      <c r="G2" s="67" t="s">
        <v>62</v>
      </c>
      <c r="H2" s="68" t="s">
        <v>63</v>
      </c>
      <c r="I2" s="85" t="s">
        <v>369</v>
      </c>
    </row>
    <row r="3" spans="1:9" ht="24" x14ac:dyDescent="0.25">
      <c r="A3" s="47" t="s">
        <v>345</v>
      </c>
      <c r="B3" s="42" t="s">
        <v>66</v>
      </c>
      <c r="C3" s="48" t="s">
        <v>346</v>
      </c>
      <c r="D3" s="49" t="s">
        <v>347</v>
      </c>
      <c r="E3" s="42" t="s">
        <v>68</v>
      </c>
      <c r="F3" s="49" t="s">
        <v>69</v>
      </c>
      <c r="G3" s="41"/>
      <c r="H3" s="90" t="s">
        <v>69</v>
      </c>
      <c r="I3" s="87"/>
    </row>
    <row r="4" spans="1:9" ht="24" x14ac:dyDescent="0.25">
      <c r="A4" s="47" t="s">
        <v>348</v>
      </c>
      <c r="B4" s="42" t="s">
        <v>66</v>
      </c>
      <c r="C4" s="48" t="s">
        <v>346</v>
      </c>
      <c r="D4" s="49" t="s">
        <v>349</v>
      </c>
      <c r="E4" s="42" t="s">
        <v>87</v>
      </c>
      <c r="F4" s="49" t="s">
        <v>88</v>
      </c>
      <c r="G4" s="41" t="s">
        <v>144</v>
      </c>
      <c r="H4" s="90" t="s">
        <v>88</v>
      </c>
      <c r="I4" s="89"/>
    </row>
    <row r="5" spans="1:9" ht="24" x14ac:dyDescent="0.25">
      <c r="A5" s="47" t="s">
        <v>350</v>
      </c>
      <c r="B5" s="42" t="s">
        <v>66</v>
      </c>
      <c r="C5" s="48" t="s">
        <v>346</v>
      </c>
      <c r="D5" s="49" t="s">
        <v>351</v>
      </c>
      <c r="E5" s="42" t="s">
        <v>87</v>
      </c>
      <c r="F5" s="49" t="s">
        <v>88</v>
      </c>
      <c r="G5" s="41" t="s">
        <v>144</v>
      </c>
      <c r="H5" s="90" t="s">
        <v>88</v>
      </c>
      <c r="I5" s="89"/>
    </row>
    <row r="6" spans="1:9" ht="72" x14ac:dyDescent="0.25">
      <c r="A6" s="47" t="s">
        <v>352</v>
      </c>
      <c r="B6" s="42" t="s">
        <v>66</v>
      </c>
      <c r="C6" s="48" t="s">
        <v>346</v>
      </c>
      <c r="D6" s="49" t="s">
        <v>353</v>
      </c>
      <c r="E6" s="42" t="s">
        <v>68</v>
      </c>
      <c r="F6" s="49" t="s">
        <v>69</v>
      </c>
      <c r="G6" s="41"/>
      <c r="H6" s="90" t="s">
        <v>69</v>
      </c>
      <c r="I6" s="87"/>
    </row>
  </sheetData>
  <mergeCells count="2">
    <mergeCell ref="H1:I1"/>
    <mergeCell ref="A1:E1"/>
  </mergeCells>
  <conditionalFormatting sqref="A3:I6">
    <cfRule type="expression" dxfId="0" priority="61">
      <formula>$H3="Vraag vervallen"</formula>
    </cfRule>
  </conditionalFormatting>
  <pageMargins left="0.39370078740157499" right="0.39370078740157499" top="0.39370078740157499" bottom="0.39370078740157499" header="0.31496062992126" footer="0.31496062992126"/>
  <pageSetup paperSize="9" scale="73" fitToHeight="0" orientation="landscape" r:id="rId1"/>
  <headerFooter>
    <oddHeader>&amp;C&amp;A</oddHeader>
    <oddFooter>&amp;L&amp;D&amp;Rblad &amp;P van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0000000}">
          <x14:formula1>
            <xm:f>Keuzelijst!$A$2:$A$5</xm:f>
          </x14:formula1>
          <xm:sqref>H3:H6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85A90-1E57-4F34-A0CE-4B52CA50D37F}">
  <sheetPr>
    <tabColor rgb="FFFFFF00"/>
    <pageSetUpPr fitToPage="1"/>
  </sheetPr>
  <dimension ref="A1:I5"/>
  <sheetViews>
    <sheetView workbookViewId="0">
      <selection activeCell="A4" sqref="A4"/>
    </sheetView>
  </sheetViews>
  <sheetFormatPr defaultRowHeight="15" x14ac:dyDescent="0.25"/>
  <cols>
    <col min="1" max="1" width="34.85546875" customWidth="1"/>
    <col min="3" max="3" width="21.42578125" customWidth="1"/>
    <col min="5" max="5" width="17.7109375" customWidth="1"/>
  </cols>
  <sheetData>
    <row r="1" spans="1:9" x14ac:dyDescent="0.25">
      <c r="A1" s="7" t="s">
        <v>354</v>
      </c>
      <c r="C1" s="7" t="s">
        <v>355</v>
      </c>
      <c r="E1" s="7" t="s">
        <v>356</v>
      </c>
      <c r="G1" s="7" t="s">
        <v>357</v>
      </c>
      <c r="I1" s="7" t="s">
        <v>358</v>
      </c>
    </row>
    <row r="2" spans="1:9" x14ac:dyDescent="0.25">
      <c r="A2" s="1" t="s">
        <v>24</v>
      </c>
      <c r="C2" s="1" t="s">
        <v>69</v>
      </c>
      <c r="E2" s="1" t="s">
        <v>359</v>
      </c>
      <c r="G2" s="1" t="s">
        <v>24</v>
      </c>
      <c r="I2" s="1" t="s">
        <v>47</v>
      </c>
    </row>
    <row r="3" spans="1:9" x14ac:dyDescent="0.25">
      <c r="A3" s="1" t="s">
        <v>28</v>
      </c>
      <c r="C3" s="1" t="s">
        <v>88</v>
      </c>
      <c r="E3" s="1" t="s">
        <v>10</v>
      </c>
      <c r="G3" s="1" t="s">
        <v>28</v>
      </c>
      <c r="I3" s="1" t="s">
        <v>360</v>
      </c>
    </row>
    <row r="4" spans="1:9" x14ac:dyDescent="0.25">
      <c r="A4" s="1"/>
      <c r="C4" s="1" t="s">
        <v>149</v>
      </c>
      <c r="E4" s="1" t="s">
        <v>6</v>
      </c>
    </row>
    <row r="5" spans="1:9" x14ac:dyDescent="0.25">
      <c r="A5" s="1"/>
      <c r="C5" s="1"/>
      <c r="E5" s="1"/>
    </row>
  </sheetData>
  <pageMargins left="0.39370078740157499" right="0.39370078740157499" top="0.39370078740157499" bottom="0.39370078740157499" header="0.31496062992126" footer="0.31496062992126"/>
  <pageSetup paperSize="9" fitToHeight="0" orientation="landscape" r:id="rId1"/>
  <headerFooter>
    <oddHeader>&amp;C&amp;A</oddHeader>
    <oddFooter>&amp;L&amp;D&amp;Rblad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77401-1300-4843-9C74-D21976AFC5AF}">
  <sheetPr>
    <tabColor theme="9" tint="0.79995117038483843"/>
    <pageSetUpPr fitToPage="1"/>
  </sheetPr>
  <dimension ref="A1:I19"/>
  <sheetViews>
    <sheetView tabSelected="1" workbookViewId="0">
      <pane ySplit="2" topLeftCell="A3" activePane="bottomLeft" state="frozen"/>
      <selection activeCell="K21" sqref="K21"/>
      <selection pane="bottomLeft" activeCell="A16" sqref="A16"/>
    </sheetView>
  </sheetViews>
  <sheetFormatPr defaultRowHeight="15" x14ac:dyDescent="0.25"/>
  <cols>
    <col min="1" max="1" width="9.140625" style="2"/>
    <col min="2" max="2" width="8.5703125" bestFit="1" customWidth="1"/>
    <col min="3" max="3" width="11.140625" customWidth="1"/>
    <col min="4" max="4" width="61.7109375" customWidth="1"/>
    <col min="5" max="5" width="10" customWidth="1"/>
    <col min="6" max="6" width="12.42578125" customWidth="1"/>
    <col min="7" max="7" width="13.85546875" customWidth="1"/>
    <col min="8" max="8" width="13.140625" style="63" bestFit="1" customWidth="1"/>
    <col min="9" max="9" width="97.140625" style="63" customWidth="1"/>
  </cols>
  <sheetData>
    <row r="1" spans="1:9" x14ac:dyDescent="0.25">
      <c r="A1" s="140" t="s">
        <v>54</v>
      </c>
      <c r="B1" s="141"/>
      <c r="C1" s="141"/>
      <c r="D1" s="141"/>
      <c r="E1" s="141"/>
      <c r="F1" s="43"/>
      <c r="G1" s="43"/>
      <c r="H1" s="138" t="s">
        <v>55</v>
      </c>
      <c r="I1" s="139"/>
    </row>
    <row r="2" spans="1:9" ht="24" x14ac:dyDescent="0.25">
      <c r="A2" s="44" t="s">
        <v>56</v>
      </c>
      <c r="B2" s="45" t="s">
        <v>57</v>
      </c>
      <c r="C2" s="46" t="s">
        <v>58</v>
      </c>
      <c r="D2" s="45" t="s">
        <v>59</v>
      </c>
      <c r="E2" s="44" t="s">
        <v>60</v>
      </c>
      <c r="F2" s="45" t="s">
        <v>61</v>
      </c>
      <c r="G2" s="45" t="s">
        <v>62</v>
      </c>
      <c r="H2" s="59" t="s">
        <v>63</v>
      </c>
      <c r="I2" s="85" t="s">
        <v>369</v>
      </c>
    </row>
    <row r="3" spans="1:9" ht="36" x14ac:dyDescent="0.25">
      <c r="A3" s="47" t="s">
        <v>65</v>
      </c>
      <c r="B3" s="42" t="s">
        <v>66</v>
      </c>
      <c r="C3" s="48" t="s">
        <v>67</v>
      </c>
      <c r="D3" s="49" t="s">
        <v>367</v>
      </c>
      <c r="E3" s="49" t="s">
        <v>68</v>
      </c>
      <c r="F3" s="49" t="s">
        <v>69</v>
      </c>
      <c r="G3" s="41"/>
      <c r="H3" s="61" t="s">
        <v>69</v>
      </c>
      <c r="I3" s="86"/>
    </row>
    <row r="4" spans="1:9" ht="60" x14ac:dyDescent="0.25">
      <c r="A4" s="47" t="s">
        <v>70</v>
      </c>
      <c r="B4" s="42" t="s">
        <v>66</v>
      </c>
      <c r="C4" s="48" t="s">
        <v>67</v>
      </c>
      <c r="D4" s="49" t="s">
        <v>368</v>
      </c>
      <c r="E4" s="49" t="s">
        <v>68</v>
      </c>
      <c r="F4" s="49" t="s">
        <v>69</v>
      </c>
      <c r="G4" s="41"/>
      <c r="H4" s="61" t="s">
        <v>69</v>
      </c>
      <c r="I4" s="86"/>
    </row>
    <row r="5" spans="1:9" ht="72" x14ac:dyDescent="0.25">
      <c r="A5" s="47" t="s">
        <v>71</v>
      </c>
      <c r="B5" s="42" t="s">
        <v>66</v>
      </c>
      <c r="C5" s="50" t="s">
        <v>72</v>
      </c>
      <c r="D5" s="49" t="s">
        <v>73</v>
      </c>
      <c r="E5" s="49" t="s">
        <v>68</v>
      </c>
      <c r="F5" s="49" t="s">
        <v>69</v>
      </c>
      <c r="G5" s="41"/>
      <c r="H5" s="61" t="s">
        <v>69</v>
      </c>
      <c r="I5" s="86"/>
    </row>
    <row r="6" spans="1:9" ht="36" x14ac:dyDescent="0.25">
      <c r="A6" s="47" t="s">
        <v>74</v>
      </c>
      <c r="B6" s="42" t="s">
        <v>66</v>
      </c>
      <c r="C6" s="50" t="s">
        <v>72</v>
      </c>
      <c r="D6" s="51" t="s">
        <v>75</v>
      </c>
      <c r="E6" s="49" t="s">
        <v>68</v>
      </c>
      <c r="F6" s="49" t="s">
        <v>69</v>
      </c>
      <c r="G6" s="41"/>
      <c r="H6" s="61" t="s">
        <v>69</v>
      </c>
      <c r="I6" s="86"/>
    </row>
    <row r="7" spans="1:9" ht="120" x14ac:dyDescent="0.25">
      <c r="A7" s="47" t="s">
        <v>76</v>
      </c>
      <c r="B7" s="42" t="s">
        <v>66</v>
      </c>
      <c r="C7" s="50" t="s">
        <v>72</v>
      </c>
      <c r="D7" s="49" t="s">
        <v>77</v>
      </c>
      <c r="E7" s="49" t="s">
        <v>68</v>
      </c>
      <c r="F7" s="49" t="s">
        <v>69</v>
      </c>
      <c r="G7" s="41"/>
      <c r="H7" s="61" t="s">
        <v>69</v>
      </c>
      <c r="I7" s="86"/>
    </row>
    <row r="8" spans="1:9" ht="48" x14ac:dyDescent="0.25">
      <c r="A8" s="47" t="s">
        <v>78</v>
      </c>
      <c r="B8" s="42" t="s">
        <v>66</v>
      </c>
      <c r="C8" s="50" t="s">
        <v>72</v>
      </c>
      <c r="D8" s="51" t="s">
        <v>79</v>
      </c>
      <c r="E8" s="49" t="s">
        <v>68</v>
      </c>
      <c r="F8" s="49" t="s">
        <v>69</v>
      </c>
      <c r="G8" s="41"/>
      <c r="H8" s="61" t="s">
        <v>69</v>
      </c>
      <c r="I8" s="86"/>
    </row>
    <row r="9" spans="1:9" ht="60" x14ac:dyDescent="0.25">
      <c r="A9" s="47" t="s">
        <v>80</v>
      </c>
      <c r="B9" s="42" t="s">
        <v>66</v>
      </c>
      <c r="C9" s="50" t="s">
        <v>72</v>
      </c>
      <c r="D9" s="49" t="s">
        <v>81</v>
      </c>
      <c r="E9" s="49" t="s">
        <v>68</v>
      </c>
      <c r="F9" s="49" t="s">
        <v>69</v>
      </c>
      <c r="G9" s="41"/>
      <c r="H9" s="61" t="s">
        <v>69</v>
      </c>
      <c r="I9" s="87"/>
    </row>
    <row r="10" spans="1:9" ht="36" x14ac:dyDescent="0.25">
      <c r="A10" s="47" t="s">
        <v>82</v>
      </c>
      <c r="B10" s="42" t="s">
        <v>66</v>
      </c>
      <c r="C10" s="50" t="s">
        <v>72</v>
      </c>
      <c r="D10" s="49" t="s">
        <v>366</v>
      </c>
      <c r="E10" s="49" t="s">
        <v>68</v>
      </c>
      <c r="F10" s="49" t="s">
        <v>69</v>
      </c>
      <c r="G10" s="41"/>
      <c r="H10" s="61" t="s">
        <v>69</v>
      </c>
      <c r="I10" s="86"/>
    </row>
    <row r="11" spans="1:9" ht="24" x14ac:dyDescent="0.25">
      <c r="A11" s="47" t="s">
        <v>83</v>
      </c>
      <c r="B11" s="52" t="s">
        <v>66</v>
      </c>
      <c r="C11" s="50" t="s">
        <v>72</v>
      </c>
      <c r="D11" s="53" t="s">
        <v>84</v>
      </c>
      <c r="E11" s="49" t="s">
        <v>68</v>
      </c>
      <c r="F11" s="49" t="s">
        <v>69</v>
      </c>
      <c r="G11" s="41"/>
      <c r="H11" s="61" t="s">
        <v>69</v>
      </c>
      <c r="I11" s="86"/>
    </row>
    <row r="12" spans="1:9" ht="24" x14ac:dyDescent="0.25">
      <c r="A12" s="47" t="s">
        <v>85</v>
      </c>
      <c r="B12" s="52" t="s">
        <v>66</v>
      </c>
      <c r="C12" s="50" t="s">
        <v>72</v>
      </c>
      <c r="D12" s="53" t="s">
        <v>86</v>
      </c>
      <c r="E12" s="52" t="s">
        <v>87</v>
      </c>
      <c r="F12" s="51" t="s">
        <v>88</v>
      </c>
      <c r="G12" s="41" t="s">
        <v>89</v>
      </c>
      <c r="H12" s="61" t="s">
        <v>88</v>
      </c>
      <c r="I12" s="88"/>
    </row>
    <row r="13" spans="1:9" ht="24" x14ac:dyDescent="0.25">
      <c r="A13" s="47" t="s">
        <v>90</v>
      </c>
      <c r="B13" s="42" t="s">
        <v>66</v>
      </c>
      <c r="C13" s="50" t="s">
        <v>72</v>
      </c>
      <c r="D13" s="49" t="s">
        <v>91</v>
      </c>
      <c r="E13" s="49" t="s">
        <v>68</v>
      </c>
      <c r="F13" s="49" t="s">
        <v>69</v>
      </c>
      <c r="G13" s="41"/>
      <c r="H13" s="61" t="s">
        <v>69</v>
      </c>
      <c r="I13" s="87"/>
    </row>
    <row r="14" spans="1:9" ht="24" x14ac:dyDescent="0.25">
      <c r="A14" s="47" t="s">
        <v>92</v>
      </c>
      <c r="B14" s="42" t="s">
        <v>66</v>
      </c>
      <c r="C14" s="50" t="s">
        <v>72</v>
      </c>
      <c r="D14" s="54" t="s">
        <v>93</v>
      </c>
      <c r="E14" s="49" t="s">
        <v>68</v>
      </c>
      <c r="F14" s="49" t="s">
        <v>69</v>
      </c>
      <c r="G14" s="42"/>
      <c r="H14" s="61" t="s">
        <v>69</v>
      </c>
      <c r="I14" s="87"/>
    </row>
    <row r="15" spans="1:9" ht="24" x14ac:dyDescent="0.25">
      <c r="A15" s="47" t="s">
        <v>94</v>
      </c>
      <c r="B15" s="42" t="s">
        <v>66</v>
      </c>
      <c r="C15" s="50" t="s">
        <v>72</v>
      </c>
      <c r="D15" s="49" t="s">
        <v>95</v>
      </c>
      <c r="E15" s="49" t="s">
        <v>68</v>
      </c>
      <c r="F15" s="49" t="s">
        <v>69</v>
      </c>
      <c r="G15" s="41"/>
      <c r="H15" s="61" t="s">
        <v>69</v>
      </c>
      <c r="I15" s="86"/>
    </row>
    <row r="16" spans="1:9" ht="48" x14ac:dyDescent="0.25">
      <c r="A16" s="47" t="s">
        <v>96</v>
      </c>
      <c r="B16" s="42" t="s">
        <v>66</v>
      </c>
      <c r="C16" s="55" t="s">
        <v>97</v>
      </c>
      <c r="D16" s="56" t="s">
        <v>98</v>
      </c>
      <c r="E16" s="52" t="s">
        <v>87</v>
      </c>
      <c r="F16" s="51" t="s">
        <v>88</v>
      </c>
      <c r="G16" s="41" t="s">
        <v>89</v>
      </c>
      <c r="H16" s="60" t="s">
        <v>88</v>
      </c>
      <c r="I16" s="61"/>
    </row>
    <row r="17" spans="1:9" s="101" customFormat="1" ht="56.25" customHeight="1" x14ac:dyDescent="0.25">
      <c r="A17" s="92" t="s">
        <v>370</v>
      </c>
      <c r="B17" s="93" t="s">
        <v>66</v>
      </c>
      <c r="C17" s="94" t="s">
        <v>97</v>
      </c>
      <c r="D17" s="95" t="s">
        <v>371</v>
      </c>
      <c r="E17" s="96" t="s">
        <v>68</v>
      </c>
      <c r="F17" s="97" t="s">
        <v>69</v>
      </c>
      <c r="G17" s="98"/>
      <c r="H17" s="99" t="s">
        <v>69</v>
      </c>
      <c r="I17" s="100"/>
    </row>
    <row r="18" spans="1:9" ht="24" x14ac:dyDescent="0.25">
      <c r="A18" s="47" t="s">
        <v>99</v>
      </c>
      <c r="B18" s="42" t="s">
        <v>66</v>
      </c>
      <c r="C18" s="57" t="s">
        <v>100</v>
      </c>
      <c r="D18" s="58" t="s">
        <v>101</v>
      </c>
      <c r="E18" s="49" t="s">
        <v>68</v>
      </c>
      <c r="F18" s="49" t="s">
        <v>69</v>
      </c>
      <c r="G18" s="41"/>
      <c r="H18" s="61" t="s">
        <v>69</v>
      </c>
      <c r="I18" s="86"/>
    </row>
    <row r="19" spans="1:9" ht="48" x14ac:dyDescent="0.25">
      <c r="A19" s="47" t="s">
        <v>102</v>
      </c>
      <c r="B19" s="42" t="s">
        <v>66</v>
      </c>
      <c r="C19" s="57" t="s">
        <v>100</v>
      </c>
      <c r="D19" s="49" t="s">
        <v>103</v>
      </c>
      <c r="E19" s="49" t="s">
        <v>68</v>
      </c>
      <c r="F19" s="49" t="s">
        <v>69</v>
      </c>
      <c r="G19" s="41"/>
      <c r="H19" s="61" t="s">
        <v>69</v>
      </c>
      <c r="I19" s="86"/>
    </row>
  </sheetData>
  <mergeCells count="2">
    <mergeCell ref="H1:I1"/>
    <mergeCell ref="A1:E1"/>
  </mergeCells>
  <conditionalFormatting sqref="A3:I19">
    <cfRule type="expression" dxfId="12" priority="49">
      <formula>$H3="Vraag vervallen"</formula>
    </cfRule>
  </conditionalFormatting>
  <dataValidations count="1">
    <dataValidation type="list" allowBlank="1" showInputMessage="1" showErrorMessage="1" sqref="G6 G8:G10" xr:uid="{00000000-0002-0000-0100-000000000000}">
      <formula1>"kort, uitgebreid, zeer uigebreid"</formula1>
    </dataValidation>
  </dataValidations>
  <pageMargins left="0.39370078740157499" right="0.39370078740157499" top="0.39370078740157499" bottom="0.39370078740157499" header="0.31496062992126" footer="0.31496062992126"/>
  <pageSetup paperSize="9" scale="65" fitToHeight="0" orientation="landscape" r:id="rId1"/>
  <headerFooter>
    <oddHeader>&amp;C&amp;A</oddHeader>
    <oddFooter>&amp;L&amp;D&amp;Rblad &amp;P van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Keuzelijst!$A$2:$A$5</xm:f>
          </x14:formula1>
          <xm:sqref>H3:H17 H18:H19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5E4C1-65D7-43CB-B4A1-AA04D48654C8}">
  <sheetPr>
    <tabColor theme="8" tint="0.79995117038483843"/>
    <pageSetUpPr fitToPage="1"/>
  </sheetPr>
  <dimension ref="A1:H7"/>
  <sheetViews>
    <sheetView workbookViewId="0">
      <pane ySplit="2" topLeftCell="A3" activePane="bottomLeft" state="frozen"/>
      <selection activeCell="K21" sqref="K21"/>
      <selection pane="bottomLeft" activeCell="D35" sqref="D35"/>
    </sheetView>
  </sheetViews>
  <sheetFormatPr defaultRowHeight="15" x14ac:dyDescent="0.25"/>
  <cols>
    <col min="2" max="2" width="8.5703125" bestFit="1" customWidth="1"/>
    <col min="3" max="3" width="29.42578125" customWidth="1"/>
    <col min="4" max="4" width="49.140625" customWidth="1"/>
    <col min="5" max="5" width="10" customWidth="1"/>
    <col min="6" max="6" width="12.42578125" customWidth="1"/>
    <col min="7" max="7" width="14" customWidth="1"/>
    <col min="8" max="8" width="19.140625" style="63" bestFit="1" customWidth="1"/>
  </cols>
  <sheetData>
    <row r="1" spans="1:8" x14ac:dyDescent="0.25">
      <c r="A1" s="142" t="s">
        <v>104</v>
      </c>
      <c r="B1" s="142"/>
      <c r="C1" s="142"/>
      <c r="D1" s="142"/>
      <c r="E1" s="143"/>
      <c r="F1" s="64"/>
      <c r="G1" s="64"/>
      <c r="H1" s="84" t="s">
        <v>55</v>
      </c>
    </row>
    <row r="2" spans="1:8" ht="24" x14ac:dyDescent="0.25">
      <c r="A2" s="65" t="s">
        <v>56</v>
      </c>
      <c r="B2" s="65" t="s">
        <v>57</v>
      </c>
      <c r="C2" s="66" t="s">
        <v>58</v>
      </c>
      <c r="D2" s="67" t="s">
        <v>59</v>
      </c>
      <c r="E2" s="65" t="s">
        <v>60</v>
      </c>
      <c r="F2" s="67" t="s">
        <v>61</v>
      </c>
      <c r="G2" s="67" t="s">
        <v>62</v>
      </c>
      <c r="H2" s="68" t="s">
        <v>63</v>
      </c>
    </row>
    <row r="3" spans="1:8" ht="36" x14ac:dyDescent="0.25">
      <c r="A3" s="47" t="s">
        <v>105</v>
      </c>
      <c r="B3" s="42" t="s">
        <v>66</v>
      </c>
      <c r="C3" s="48" t="s">
        <v>106</v>
      </c>
      <c r="D3" s="51" t="s">
        <v>107</v>
      </c>
      <c r="E3" s="42" t="s">
        <v>68</v>
      </c>
      <c r="F3" s="49" t="s">
        <v>69</v>
      </c>
      <c r="G3" s="41"/>
      <c r="H3" s="61" t="s">
        <v>69</v>
      </c>
    </row>
    <row r="4" spans="1:8" ht="48" x14ac:dyDescent="0.25">
      <c r="A4" s="47" t="s">
        <v>108</v>
      </c>
      <c r="B4" s="42" t="s">
        <v>66</v>
      </c>
      <c r="C4" s="48" t="s">
        <v>106</v>
      </c>
      <c r="D4" s="54" t="s">
        <v>109</v>
      </c>
      <c r="E4" s="42" t="s">
        <v>68</v>
      </c>
      <c r="F4" s="49" t="s">
        <v>69</v>
      </c>
      <c r="G4" s="42"/>
      <c r="H4" s="61" t="s">
        <v>69</v>
      </c>
    </row>
    <row r="5" spans="1:8" ht="36" x14ac:dyDescent="0.25">
      <c r="A5" s="47" t="s">
        <v>110</v>
      </c>
      <c r="B5" s="42" t="s">
        <v>66</v>
      </c>
      <c r="C5" s="48" t="s">
        <v>106</v>
      </c>
      <c r="D5" s="49" t="s">
        <v>111</v>
      </c>
      <c r="E5" s="42" t="s">
        <v>68</v>
      </c>
      <c r="F5" s="49" t="s">
        <v>69</v>
      </c>
      <c r="G5" s="41"/>
      <c r="H5" s="61" t="s">
        <v>69</v>
      </c>
    </row>
    <row r="6" spans="1:8" ht="36" x14ac:dyDescent="0.25">
      <c r="A6" s="47" t="s">
        <v>112</v>
      </c>
      <c r="B6" s="42" t="s">
        <v>66</v>
      </c>
      <c r="C6" s="48" t="s">
        <v>106</v>
      </c>
      <c r="D6" s="49" t="s">
        <v>113</v>
      </c>
      <c r="E6" s="42" t="s">
        <v>68</v>
      </c>
      <c r="F6" s="49" t="s">
        <v>69</v>
      </c>
      <c r="G6" s="41"/>
      <c r="H6" s="61" t="s">
        <v>69</v>
      </c>
    </row>
    <row r="7" spans="1:8" ht="60" x14ac:dyDescent="0.25">
      <c r="A7" s="47" t="s">
        <v>114</v>
      </c>
      <c r="B7" s="42" t="s">
        <v>66</v>
      </c>
      <c r="C7" s="48" t="s">
        <v>106</v>
      </c>
      <c r="D7" s="49" t="s">
        <v>115</v>
      </c>
      <c r="E7" s="42" t="s">
        <v>68</v>
      </c>
      <c r="F7" s="49" t="s">
        <v>69</v>
      </c>
      <c r="G7" s="41"/>
      <c r="H7" s="61" t="s">
        <v>69</v>
      </c>
    </row>
  </sheetData>
  <mergeCells count="1">
    <mergeCell ref="A1:E1"/>
  </mergeCells>
  <conditionalFormatting sqref="A3:H7">
    <cfRule type="expression" dxfId="11" priority="50">
      <formula>$H3="Vraag vervallen"</formula>
    </cfRule>
  </conditionalFormatting>
  <pageMargins left="0.39370078740157499" right="0.39370078740157499" top="0.39370078740157499" bottom="0.39370078740157499" header="0.31496062992126" footer="0.31496062992126"/>
  <pageSetup paperSize="9" scale="73" fitToHeight="0" orientation="landscape" r:id="rId1"/>
  <headerFooter>
    <oddHeader>&amp;C&amp;A</oddHeader>
    <oddFooter>&amp;L&amp;D&amp;Rblad &amp;P van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Keuzelijst!$A$2:$A$5</xm:f>
          </x14:formula1>
          <xm:sqref>H3:H7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3F23B-0CB2-4B9E-ACFE-03C2B23F81B7}">
  <sheetPr>
    <tabColor theme="7" tint="0.79995117038483843"/>
    <pageSetUpPr fitToPage="1"/>
  </sheetPr>
  <dimension ref="A1:I4"/>
  <sheetViews>
    <sheetView workbookViewId="0">
      <pane ySplit="2" topLeftCell="A3" activePane="bottomLeft" state="frozen"/>
      <selection activeCell="I5" sqref="I5"/>
      <selection pane="bottomLeft" activeCell="F13" sqref="F13"/>
    </sheetView>
  </sheetViews>
  <sheetFormatPr defaultRowHeight="15" x14ac:dyDescent="0.25"/>
  <cols>
    <col min="2" max="2" width="8.5703125" bestFit="1" customWidth="1"/>
    <col min="3" max="3" width="29.42578125" customWidth="1"/>
    <col min="4" max="4" width="49.140625" customWidth="1"/>
    <col min="5" max="5" width="10" customWidth="1"/>
    <col min="6" max="6" width="12.42578125" customWidth="1"/>
    <col min="7" max="7" width="13.42578125" customWidth="1"/>
    <col min="8" max="8" width="9.85546875" style="63" customWidth="1"/>
    <col min="9" max="9" width="54" style="63" customWidth="1"/>
  </cols>
  <sheetData>
    <row r="1" spans="1:9" x14ac:dyDescent="0.25">
      <c r="A1" s="142" t="s">
        <v>104</v>
      </c>
      <c r="B1" s="142"/>
      <c r="C1" s="142"/>
      <c r="D1" s="142"/>
      <c r="E1" s="143"/>
      <c r="F1" s="64"/>
      <c r="G1" s="64"/>
      <c r="H1" s="144" t="s">
        <v>55</v>
      </c>
      <c r="I1" s="145"/>
    </row>
    <row r="2" spans="1:9" ht="24" x14ac:dyDescent="0.25">
      <c r="A2" s="65" t="s">
        <v>56</v>
      </c>
      <c r="B2" s="65" t="s">
        <v>57</v>
      </c>
      <c r="C2" s="66" t="s">
        <v>58</v>
      </c>
      <c r="D2" s="67" t="s">
        <v>59</v>
      </c>
      <c r="E2" s="65" t="s">
        <v>60</v>
      </c>
      <c r="F2" s="67" t="s">
        <v>61</v>
      </c>
      <c r="G2" s="67" t="s">
        <v>62</v>
      </c>
      <c r="H2" s="68" t="s">
        <v>63</v>
      </c>
      <c r="I2" s="70" t="s">
        <v>64</v>
      </c>
    </row>
    <row r="3" spans="1:9" s="110" customFormat="1" ht="60" x14ac:dyDescent="0.25">
      <c r="A3" s="102" t="s">
        <v>116</v>
      </c>
      <c r="B3" s="103" t="s">
        <v>66</v>
      </c>
      <c r="C3" s="104" t="s">
        <v>117</v>
      </c>
      <c r="D3" s="105" t="s">
        <v>118</v>
      </c>
      <c r="E3" s="103" t="s">
        <v>87</v>
      </c>
      <c r="F3" s="106" t="s">
        <v>88</v>
      </c>
      <c r="G3" s="107" t="s">
        <v>119</v>
      </c>
      <c r="H3" s="108" t="s">
        <v>88</v>
      </c>
      <c r="I3" s="109"/>
    </row>
    <row r="4" spans="1:9" s="110" customFormat="1" ht="60" x14ac:dyDescent="0.25">
      <c r="A4" s="102" t="s">
        <v>120</v>
      </c>
      <c r="B4" s="103" t="s">
        <v>66</v>
      </c>
      <c r="C4" s="104" t="s">
        <v>117</v>
      </c>
      <c r="D4" s="106" t="s">
        <v>121</v>
      </c>
      <c r="E4" s="103" t="s">
        <v>87</v>
      </c>
      <c r="F4" s="106" t="s">
        <v>88</v>
      </c>
      <c r="G4" s="107" t="s">
        <v>119</v>
      </c>
      <c r="H4" s="108" t="s">
        <v>88</v>
      </c>
      <c r="I4" s="109"/>
    </row>
  </sheetData>
  <mergeCells count="2">
    <mergeCell ref="H1:I1"/>
    <mergeCell ref="A1:E1"/>
  </mergeCells>
  <conditionalFormatting sqref="A3:I4">
    <cfRule type="expression" dxfId="10" priority="51">
      <formula>$H3="Vraag vervallen"</formula>
    </cfRule>
  </conditionalFormatting>
  <pageMargins left="0.39370078740157499" right="0.39370078740157499" top="0.39370078740157499" bottom="0.39370078740157499" header="0.31496062992126" footer="0.31496062992126"/>
  <pageSetup paperSize="9" scale="73" fitToHeight="0" orientation="landscape" r:id="rId1"/>
  <headerFooter>
    <oddHeader>&amp;C&amp;A</oddHeader>
    <oddFooter>&amp;L&amp;D&amp;Rblad &amp;P van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Keuzelijst!$A$2:$A$5</xm:f>
          </x14:formula1>
          <xm:sqref>H3:H4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B4653-A363-45D9-ACF6-E1C18A997E74}">
  <sheetPr>
    <tabColor theme="6" tint="0.79995117038483843"/>
    <pageSetUpPr fitToPage="1"/>
  </sheetPr>
  <dimension ref="A1:I33"/>
  <sheetViews>
    <sheetView workbookViewId="0">
      <pane ySplit="2" topLeftCell="A20" activePane="bottomLeft" state="frozen"/>
      <selection activeCell="I5" sqref="I5"/>
      <selection pane="bottomLeft" activeCell="C33" sqref="C33"/>
    </sheetView>
  </sheetViews>
  <sheetFormatPr defaultRowHeight="15" x14ac:dyDescent="0.25"/>
  <cols>
    <col min="2" max="2" width="8.5703125" bestFit="1" customWidth="1"/>
    <col min="3" max="3" width="29.42578125" customWidth="1"/>
    <col min="4" max="4" width="49.140625" customWidth="1"/>
    <col min="5" max="5" width="10" customWidth="1"/>
    <col min="6" max="7" width="12.42578125" customWidth="1"/>
    <col min="8" max="8" width="12.7109375" style="63" customWidth="1"/>
    <col min="9" max="9" width="69.28515625" style="63" customWidth="1"/>
  </cols>
  <sheetData>
    <row r="1" spans="1:9" x14ac:dyDescent="0.25">
      <c r="A1" s="142" t="s">
        <v>104</v>
      </c>
      <c r="B1" s="142"/>
      <c r="C1" s="142"/>
      <c r="D1" s="142"/>
      <c r="E1" s="143"/>
      <c r="F1" s="64"/>
      <c r="G1" s="64"/>
      <c r="H1" s="144" t="s">
        <v>55</v>
      </c>
      <c r="I1" s="145"/>
    </row>
    <row r="2" spans="1:9" ht="24" x14ac:dyDescent="0.25">
      <c r="A2" s="65" t="s">
        <v>56</v>
      </c>
      <c r="B2" s="65" t="s">
        <v>57</v>
      </c>
      <c r="C2" s="66" t="s">
        <v>58</v>
      </c>
      <c r="D2" s="67" t="s">
        <v>59</v>
      </c>
      <c r="E2" s="65" t="s">
        <v>60</v>
      </c>
      <c r="F2" s="67" t="s">
        <v>122</v>
      </c>
      <c r="G2" s="67" t="s">
        <v>62</v>
      </c>
      <c r="H2" s="68" t="s">
        <v>63</v>
      </c>
      <c r="I2" s="85" t="s">
        <v>369</v>
      </c>
    </row>
    <row r="3" spans="1:9" ht="24" x14ac:dyDescent="0.25">
      <c r="A3" s="47" t="s">
        <v>124</v>
      </c>
      <c r="B3" s="42" t="s">
        <v>66</v>
      </c>
      <c r="C3" s="48" t="s">
        <v>123</v>
      </c>
      <c r="D3" s="49" t="s">
        <v>125</v>
      </c>
      <c r="E3" s="42" t="s">
        <v>68</v>
      </c>
      <c r="F3" s="49" t="s">
        <v>69</v>
      </c>
      <c r="G3" s="41"/>
      <c r="H3" s="61" t="s">
        <v>69</v>
      </c>
      <c r="I3" s="86"/>
    </row>
    <row r="4" spans="1:9" ht="24" x14ac:dyDescent="0.25">
      <c r="A4" s="47" t="s">
        <v>126</v>
      </c>
      <c r="B4" s="42" t="s">
        <v>66</v>
      </c>
      <c r="C4" s="48" t="s">
        <v>123</v>
      </c>
      <c r="D4" s="49" t="s">
        <v>127</v>
      </c>
      <c r="E4" s="42" t="s">
        <v>68</v>
      </c>
      <c r="F4" s="49" t="s">
        <v>69</v>
      </c>
      <c r="G4" s="41"/>
      <c r="H4" s="61" t="s">
        <v>69</v>
      </c>
      <c r="I4" s="86"/>
    </row>
    <row r="5" spans="1:9" ht="48" x14ac:dyDescent="0.25">
      <c r="A5" s="47" t="s">
        <v>128</v>
      </c>
      <c r="B5" s="42" t="s">
        <v>66</v>
      </c>
      <c r="C5" s="48" t="s">
        <v>123</v>
      </c>
      <c r="D5" s="49" t="s">
        <v>129</v>
      </c>
      <c r="E5" s="42" t="s">
        <v>68</v>
      </c>
      <c r="F5" s="49" t="s">
        <v>69</v>
      </c>
      <c r="G5" s="41"/>
      <c r="H5" s="61" t="s">
        <v>69</v>
      </c>
      <c r="I5" s="86"/>
    </row>
    <row r="6" spans="1:9" ht="36" x14ac:dyDescent="0.25">
      <c r="A6" s="47" t="s">
        <v>130</v>
      </c>
      <c r="B6" s="42" t="s">
        <v>66</v>
      </c>
      <c r="C6" s="71" t="s">
        <v>131</v>
      </c>
      <c r="D6" s="54" t="s">
        <v>132</v>
      </c>
      <c r="E6" s="42" t="s">
        <v>68</v>
      </c>
      <c r="F6" s="49" t="s">
        <v>69</v>
      </c>
      <c r="G6" s="42"/>
      <c r="H6" s="61" t="s">
        <v>69</v>
      </c>
      <c r="I6" s="86"/>
    </row>
    <row r="7" spans="1:9" ht="60" x14ac:dyDescent="0.25">
      <c r="A7" s="47" t="s">
        <v>133</v>
      </c>
      <c r="B7" s="42" t="s">
        <v>66</v>
      </c>
      <c r="C7" s="71" t="s">
        <v>131</v>
      </c>
      <c r="D7" s="54" t="s">
        <v>134</v>
      </c>
      <c r="E7" s="42" t="s">
        <v>68</v>
      </c>
      <c r="F7" s="49" t="s">
        <v>69</v>
      </c>
      <c r="G7" s="42"/>
      <c r="H7" s="61" t="s">
        <v>69</v>
      </c>
      <c r="I7" s="86"/>
    </row>
    <row r="8" spans="1:9" ht="60" x14ac:dyDescent="0.25">
      <c r="A8" s="47" t="s">
        <v>135</v>
      </c>
      <c r="B8" s="42" t="s">
        <v>66</v>
      </c>
      <c r="C8" s="72" t="s">
        <v>136</v>
      </c>
      <c r="D8" s="49" t="s">
        <v>137</v>
      </c>
      <c r="E8" s="42" t="s">
        <v>68</v>
      </c>
      <c r="F8" s="49" t="s">
        <v>69</v>
      </c>
      <c r="G8" s="42"/>
      <c r="H8" s="61" t="s">
        <v>69</v>
      </c>
      <c r="I8" s="86"/>
    </row>
    <row r="9" spans="1:9" ht="36" x14ac:dyDescent="0.25">
      <c r="A9" s="47" t="s">
        <v>138</v>
      </c>
      <c r="B9" s="42" t="s">
        <v>66</v>
      </c>
      <c r="C9" s="72" t="s">
        <v>136</v>
      </c>
      <c r="D9" s="49" t="s">
        <v>139</v>
      </c>
      <c r="E9" s="42" t="s">
        <v>68</v>
      </c>
      <c r="F9" s="49" t="s">
        <v>69</v>
      </c>
      <c r="G9" s="41"/>
      <c r="H9" s="61" t="s">
        <v>69</v>
      </c>
      <c r="I9" s="86"/>
    </row>
    <row r="10" spans="1:9" ht="48" x14ac:dyDescent="0.25">
      <c r="A10" s="47" t="s">
        <v>140</v>
      </c>
      <c r="B10" s="42" t="s">
        <v>66</v>
      </c>
      <c r="C10" s="72" t="s">
        <v>136</v>
      </c>
      <c r="D10" s="49" t="s">
        <v>141</v>
      </c>
      <c r="E10" s="42" t="s">
        <v>68</v>
      </c>
      <c r="F10" s="49" t="s">
        <v>69</v>
      </c>
      <c r="G10" s="41"/>
      <c r="H10" s="61" t="s">
        <v>69</v>
      </c>
      <c r="I10" s="86"/>
    </row>
    <row r="11" spans="1:9" ht="24" x14ac:dyDescent="0.25">
      <c r="A11" s="47" t="s">
        <v>142</v>
      </c>
      <c r="B11" s="42" t="s">
        <v>66</v>
      </c>
      <c r="C11" s="72" t="s">
        <v>136</v>
      </c>
      <c r="D11" s="51" t="s">
        <v>143</v>
      </c>
      <c r="E11" s="42" t="s">
        <v>87</v>
      </c>
      <c r="F11" s="51" t="s">
        <v>88</v>
      </c>
      <c r="G11" s="41" t="s">
        <v>144</v>
      </c>
      <c r="H11" s="60" t="s">
        <v>88</v>
      </c>
      <c r="I11" s="61"/>
    </row>
    <row r="12" spans="1:9" ht="60" x14ac:dyDescent="0.25">
      <c r="A12" s="47" t="s">
        <v>145</v>
      </c>
      <c r="B12" s="42" t="s">
        <v>66</v>
      </c>
      <c r="C12" s="72" t="s">
        <v>136</v>
      </c>
      <c r="D12" s="54" t="s">
        <v>146</v>
      </c>
      <c r="E12" s="42" t="s">
        <v>68</v>
      </c>
      <c r="F12" s="49" t="s">
        <v>69</v>
      </c>
      <c r="G12" s="42"/>
      <c r="H12" s="61" t="s">
        <v>69</v>
      </c>
      <c r="I12" s="86"/>
    </row>
    <row r="13" spans="1:9" s="101" customFormat="1" ht="36" x14ac:dyDescent="0.25">
      <c r="A13" s="102" t="s">
        <v>147</v>
      </c>
      <c r="B13" s="103" t="s">
        <v>66</v>
      </c>
      <c r="C13" s="72" t="s">
        <v>136</v>
      </c>
      <c r="D13" s="105" t="s">
        <v>148</v>
      </c>
      <c r="E13" s="103" t="s">
        <v>87</v>
      </c>
      <c r="F13" s="106" t="s">
        <v>88</v>
      </c>
      <c r="G13" s="107" t="s">
        <v>89</v>
      </c>
      <c r="H13" s="111" t="s">
        <v>149</v>
      </c>
      <c r="I13" s="109"/>
    </row>
    <row r="14" spans="1:9" ht="72" x14ac:dyDescent="0.25">
      <c r="A14" s="47" t="s">
        <v>150</v>
      </c>
      <c r="B14" s="42" t="s">
        <v>66</v>
      </c>
      <c r="C14" s="72" t="s">
        <v>136</v>
      </c>
      <c r="D14" s="49" t="s">
        <v>151</v>
      </c>
      <c r="E14" s="42" t="s">
        <v>68</v>
      </c>
      <c r="F14" s="49" t="s">
        <v>69</v>
      </c>
      <c r="G14" s="41"/>
      <c r="H14" s="61" t="s">
        <v>69</v>
      </c>
      <c r="I14" s="86"/>
    </row>
    <row r="15" spans="1:9" ht="240" x14ac:dyDescent="0.25">
      <c r="A15" s="47" t="s">
        <v>152</v>
      </c>
      <c r="B15" s="42" t="s">
        <v>66</v>
      </c>
      <c r="C15" s="73" t="s">
        <v>153</v>
      </c>
      <c r="D15" s="54" t="s">
        <v>154</v>
      </c>
      <c r="E15" s="42" t="s">
        <v>68</v>
      </c>
      <c r="F15" s="49" t="s">
        <v>69</v>
      </c>
      <c r="G15" s="42"/>
      <c r="H15" s="61" t="s">
        <v>69</v>
      </c>
      <c r="I15" s="86"/>
    </row>
    <row r="16" spans="1:9" ht="96" x14ac:dyDescent="0.25">
      <c r="A16" s="47" t="s">
        <v>362</v>
      </c>
      <c r="B16" s="42" t="s">
        <v>66</v>
      </c>
      <c r="C16" s="74" t="s">
        <v>155</v>
      </c>
      <c r="D16" s="49" t="s">
        <v>363</v>
      </c>
      <c r="E16" s="42" t="s">
        <v>68</v>
      </c>
      <c r="F16" s="49" t="s">
        <v>69</v>
      </c>
      <c r="G16" s="41"/>
      <c r="H16" s="61" t="s">
        <v>69</v>
      </c>
      <c r="I16" s="86"/>
    </row>
    <row r="17" spans="1:9" ht="24" x14ac:dyDescent="0.25">
      <c r="A17" s="47" t="s">
        <v>156</v>
      </c>
      <c r="B17" s="42" t="s">
        <v>66</v>
      </c>
      <c r="C17" s="74" t="s">
        <v>155</v>
      </c>
      <c r="D17" s="49" t="s">
        <v>157</v>
      </c>
      <c r="E17" s="42" t="s">
        <v>68</v>
      </c>
      <c r="F17" s="49" t="s">
        <v>69</v>
      </c>
      <c r="G17" s="41"/>
      <c r="H17" s="61" t="s">
        <v>69</v>
      </c>
      <c r="I17" s="86"/>
    </row>
    <row r="18" spans="1:9" ht="240" x14ac:dyDescent="0.25">
      <c r="A18" s="47" t="s">
        <v>158</v>
      </c>
      <c r="B18" s="42" t="s">
        <v>66</v>
      </c>
      <c r="C18" s="75" t="s">
        <v>159</v>
      </c>
      <c r="D18" s="49" t="s">
        <v>160</v>
      </c>
      <c r="E18" s="42" t="s">
        <v>68</v>
      </c>
      <c r="F18" s="49" t="s">
        <v>69</v>
      </c>
      <c r="G18" s="41"/>
      <c r="H18" s="61" t="s">
        <v>69</v>
      </c>
      <c r="I18" s="86"/>
    </row>
    <row r="19" spans="1:9" ht="36" x14ac:dyDescent="0.25">
      <c r="A19" s="47" t="s">
        <v>161</v>
      </c>
      <c r="B19" s="42" t="s">
        <v>66</v>
      </c>
      <c r="C19" s="75" t="s">
        <v>159</v>
      </c>
      <c r="D19" s="49" t="s">
        <v>162</v>
      </c>
      <c r="E19" s="42" t="s">
        <v>87</v>
      </c>
      <c r="F19" s="51" t="s">
        <v>88</v>
      </c>
      <c r="G19" s="41" t="s">
        <v>89</v>
      </c>
      <c r="H19" s="60" t="s">
        <v>88</v>
      </c>
      <c r="I19" s="61"/>
    </row>
    <row r="20" spans="1:9" ht="72" x14ac:dyDescent="0.25">
      <c r="A20" s="47" t="s">
        <v>163</v>
      </c>
      <c r="B20" s="42" t="s">
        <v>66</v>
      </c>
      <c r="C20" s="75" t="s">
        <v>159</v>
      </c>
      <c r="D20" s="49" t="s">
        <v>164</v>
      </c>
      <c r="E20" s="42" t="s">
        <v>68</v>
      </c>
      <c r="F20" s="49" t="s">
        <v>69</v>
      </c>
      <c r="G20" s="76"/>
      <c r="H20" s="61" t="s">
        <v>69</v>
      </c>
      <c r="I20" s="86"/>
    </row>
    <row r="21" spans="1:9" ht="36" x14ac:dyDescent="0.25">
      <c r="A21" s="47" t="s">
        <v>165</v>
      </c>
      <c r="B21" s="42" t="s">
        <v>66</v>
      </c>
      <c r="C21" s="75" t="s">
        <v>159</v>
      </c>
      <c r="D21" s="49" t="s">
        <v>166</v>
      </c>
      <c r="E21" s="42" t="s">
        <v>87</v>
      </c>
      <c r="F21" s="51" t="s">
        <v>88</v>
      </c>
      <c r="G21" s="41" t="s">
        <v>89</v>
      </c>
      <c r="H21" s="60" t="s">
        <v>88</v>
      </c>
      <c r="I21" s="61"/>
    </row>
    <row r="22" spans="1:9" ht="24" x14ac:dyDescent="0.25">
      <c r="A22" s="47" t="s">
        <v>167</v>
      </c>
      <c r="B22" s="42" t="s">
        <v>66</v>
      </c>
      <c r="C22" s="77" t="s">
        <v>155</v>
      </c>
      <c r="D22" s="49" t="s">
        <v>168</v>
      </c>
      <c r="E22" s="42" t="s">
        <v>68</v>
      </c>
      <c r="F22" s="49" t="s">
        <v>69</v>
      </c>
      <c r="G22" s="41"/>
      <c r="H22" s="61" t="s">
        <v>69</v>
      </c>
      <c r="I22" s="86"/>
    </row>
    <row r="23" spans="1:9" ht="24" x14ac:dyDescent="0.25">
      <c r="A23" s="47" t="s">
        <v>169</v>
      </c>
      <c r="B23" s="42" t="s">
        <v>66</v>
      </c>
      <c r="C23" s="77" t="s">
        <v>155</v>
      </c>
      <c r="D23" s="49" t="s">
        <v>170</v>
      </c>
      <c r="E23" s="42" t="s">
        <v>68</v>
      </c>
      <c r="F23" s="49" t="s">
        <v>69</v>
      </c>
      <c r="G23" s="41"/>
      <c r="H23" s="61" t="s">
        <v>69</v>
      </c>
      <c r="I23" s="86"/>
    </row>
    <row r="24" spans="1:9" ht="24" x14ac:dyDescent="0.25">
      <c r="A24" s="47" t="s">
        <v>171</v>
      </c>
      <c r="B24" s="42" t="s">
        <v>66</v>
      </c>
      <c r="C24" s="77" t="s">
        <v>155</v>
      </c>
      <c r="D24" s="49" t="s">
        <v>172</v>
      </c>
      <c r="E24" s="42" t="s">
        <v>68</v>
      </c>
      <c r="F24" s="49" t="s">
        <v>69</v>
      </c>
      <c r="G24" s="41"/>
      <c r="H24" s="61" t="s">
        <v>69</v>
      </c>
      <c r="I24" s="86"/>
    </row>
    <row r="25" spans="1:9" ht="36" x14ac:dyDescent="0.25">
      <c r="A25" s="47" t="s">
        <v>173</v>
      </c>
      <c r="B25" s="42" t="s">
        <v>66</v>
      </c>
      <c r="C25" s="77" t="s">
        <v>155</v>
      </c>
      <c r="D25" s="49" t="s">
        <v>174</v>
      </c>
      <c r="E25" s="42" t="s">
        <v>68</v>
      </c>
      <c r="F25" s="49" t="s">
        <v>69</v>
      </c>
      <c r="G25" s="41"/>
      <c r="H25" s="61" t="s">
        <v>69</v>
      </c>
      <c r="I25" s="86"/>
    </row>
    <row r="26" spans="1:9" ht="24" x14ac:dyDescent="0.25">
      <c r="A26" s="47" t="s">
        <v>175</v>
      </c>
      <c r="B26" s="42" t="s">
        <v>66</v>
      </c>
      <c r="C26" s="77" t="s">
        <v>155</v>
      </c>
      <c r="D26" s="49" t="s">
        <v>176</v>
      </c>
      <c r="E26" s="42" t="s">
        <v>68</v>
      </c>
      <c r="F26" s="49" t="s">
        <v>69</v>
      </c>
      <c r="G26" s="41"/>
      <c r="H26" s="61" t="s">
        <v>69</v>
      </c>
      <c r="I26" s="86"/>
    </row>
    <row r="27" spans="1:9" ht="24" x14ac:dyDescent="0.25">
      <c r="A27" s="47" t="s">
        <v>177</v>
      </c>
      <c r="B27" s="42" t="s">
        <v>66</v>
      </c>
      <c r="C27" s="77" t="s">
        <v>155</v>
      </c>
      <c r="D27" s="49" t="s">
        <v>178</v>
      </c>
      <c r="E27" s="42" t="s">
        <v>68</v>
      </c>
      <c r="F27" s="49" t="s">
        <v>69</v>
      </c>
      <c r="G27" s="41"/>
      <c r="H27" s="61" t="s">
        <v>69</v>
      </c>
      <c r="I27" s="86"/>
    </row>
    <row r="28" spans="1:9" ht="48" x14ac:dyDescent="0.25">
      <c r="A28" s="47" t="s">
        <v>179</v>
      </c>
      <c r="B28" s="42" t="s">
        <v>66</v>
      </c>
      <c r="C28" s="72" t="s">
        <v>180</v>
      </c>
      <c r="D28" s="49" t="s">
        <v>181</v>
      </c>
      <c r="E28" s="42" t="s">
        <v>68</v>
      </c>
      <c r="F28" s="49" t="s">
        <v>69</v>
      </c>
      <c r="G28" s="41"/>
      <c r="H28" s="61" t="s">
        <v>69</v>
      </c>
      <c r="I28" s="86"/>
    </row>
    <row r="29" spans="1:9" ht="36" x14ac:dyDescent="0.25">
      <c r="A29" s="47" t="s">
        <v>182</v>
      </c>
      <c r="B29" s="42" t="s">
        <v>66</v>
      </c>
      <c r="C29" s="72" t="s">
        <v>180</v>
      </c>
      <c r="D29" s="49" t="s">
        <v>183</v>
      </c>
      <c r="E29" s="42" t="s">
        <v>68</v>
      </c>
      <c r="F29" s="49" t="s">
        <v>69</v>
      </c>
      <c r="G29" s="41"/>
      <c r="H29" s="61" t="s">
        <v>69</v>
      </c>
      <c r="I29" s="86"/>
    </row>
    <row r="30" spans="1:9" ht="48" x14ac:dyDescent="0.25">
      <c r="A30" s="47" t="s">
        <v>184</v>
      </c>
      <c r="B30" s="42" t="s">
        <v>66</v>
      </c>
      <c r="C30" s="72" t="s">
        <v>180</v>
      </c>
      <c r="D30" s="49" t="s">
        <v>185</v>
      </c>
      <c r="E30" s="42" t="s">
        <v>68</v>
      </c>
      <c r="F30" s="49" t="s">
        <v>69</v>
      </c>
      <c r="G30" s="41"/>
      <c r="H30" s="61" t="s">
        <v>69</v>
      </c>
      <c r="I30" s="86"/>
    </row>
    <row r="31" spans="1:9" ht="72" x14ac:dyDescent="0.25">
      <c r="A31" s="47" t="s">
        <v>186</v>
      </c>
      <c r="B31" s="42" t="s">
        <v>66</v>
      </c>
      <c r="C31" s="73" t="s">
        <v>187</v>
      </c>
      <c r="D31" s="49" t="s">
        <v>188</v>
      </c>
      <c r="E31" s="42" t="s">
        <v>68</v>
      </c>
      <c r="F31" s="49" t="s">
        <v>69</v>
      </c>
      <c r="G31" s="41"/>
      <c r="H31" s="61" t="s">
        <v>69</v>
      </c>
      <c r="I31" s="86"/>
    </row>
    <row r="32" spans="1:9" s="101" customFormat="1" ht="48" x14ac:dyDescent="0.25">
      <c r="A32" s="102" t="s">
        <v>189</v>
      </c>
      <c r="B32" s="103" t="s">
        <v>66</v>
      </c>
      <c r="C32" s="73" t="s">
        <v>187</v>
      </c>
      <c r="D32" s="105" t="s">
        <v>190</v>
      </c>
      <c r="E32" s="103" t="s">
        <v>87</v>
      </c>
      <c r="F32" s="106" t="s">
        <v>88</v>
      </c>
      <c r="G32" s="107" t="s">
        <v>144</v>
      </c>
      <c r="H32" s="108" t="s">
        <v>88</v>
      </c>
      <c r="I32" s="109"/>
    </row>
    <row r="33" spans="1:9" s="101" customFormat="1" ht="96" x14ac:dyDescent="0.25">
      <c r="A33" s="102" t="s">
        <v>191</v>
      </c>
      <c r="B33" s="103" t="s">
        <v>66</v>
      </c>
      <c r="C33" s="73" t="s">
        <v>192</v>
      </c>
      <c r="D33" s="105" t="s">
        <v>193</v>
      </c>
      <c r="E33" s="103" t="s">
        <v>87</v>
      </c>
      <c r="F33" s="106" t="s">
        <v>88</v>
      </c>
      <c r="G33" s="107" t="s">
        <v>89</v>
      </c>
      <c r="H33" s="108" t="s">
        <v>88</v>
      </c>
      <c r="I33" s="109"/>
    </row>
  </sheetData>
  <mergeCells count="2">
    <mergeCell ref="H1:I1"/>
    <mergeCell ref="A1:E1"/>
  </mergeCells>
  <conditionalFormatting sqref="A3:I33">
    <cfRule type="expression" dxfId="9" priority="52">
      <formula>$H3="Vraag vervallen"</formula>
    </cfRule>
  </conditionalFormatting>
  <dataValidations count="1">
    <dataValidation type="list" allowBlank="1" showInputMessage="1" showErrorMessage="1" sqref="G32" xr:uid="{00000000-0002-0000-0400-000000000000}">
      <formula1>"kort, uitgebreid, zeer uigebreid"</formula1>
    </dataValidation>
  </dataValidations>
  <pageMargins left="0.39370078740157499" right="0.39370078740157499" top="0.39370078740157499" bottom="0.39370078740157499" header="0.31496062992126" footer="0.31496062992126"/>
  <pageSetup paperSize="9" scale="63" fitToHeight="0" orientation="landscape" r:id="rId1"/>
  <headerFooter>
    <oddHeader>&amp;C&amp;A</oddHeader>
    <oddFooter>&amp;L&amp;D&amp;Rblad &amp;P van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1000000}">
          <x14:formula1>
            <xm:f>Keuzelijst!$A$2:$A$5</xm:f>
          </x14:formula1>
          <xm:sqref>H3:H31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C26F5-4E34-4CE5-AD84-7FA557550814}">
  <sheetPr>
    <tabColor theme="5" tint="0.79995117038483843"/>
    <pageSetUpPr fitToPage="1"/>
  </sheetPr>
  <dimension ref="A1:H5"/>
  <sheetViews>
    <sheetView workbookViewId="0">
      <pane ySplit="2" topLeftCell="A3" activePane="bottomLeft" state="frozen"/>
      <selection activeCell="I5" sqref="I5"/>
      <selection pane="bottomLeft" activeCell="H10" sqref="H10"/>
    </sheetView>
  </sheetViews>
  <sheetFormatPr defaultRowHeight="15" x14ac:dyDescent="0.25"/>
  <cols>
    <col min="1" max="1" width="9.140625" customWidth="1"/>
    <col min="2" max="2" width="8.5703125" bestFit="1" customWidth="1"/>
    <col min="3" max="3" width="29.42578125" customWidth="1"/>
    <col min="4" max="4" width="49.140625" customWidth="1"/>
    <col min="5" max="5" width="10" customWidth="1"/>
    <col min="6" max="6" width="12.42578125" customWidth="1"/>
    <col min="7" max="7" width="13.7109375" customWidth="1"/>
    <col min="8" max="8" width="19.140625" style="63" bestFit="1" customWidth="1"/>
  </cols>
  <sheetData>
    <row r="1" spans="1:8" x14ac:dyDescent="0.25">
      <c r="A1" s="142" t="s">
        <v>104</v>
      </c>
      <c r="B1" s="142"/>
      <c r="C1" s="142"/>
      <c r="D1" s="142"/>
      <c r="E1" s="143"/>
      <c r="F1" s="64"/>
      <c r="G1" s="64"/>
      <c r="H1" s="84" t="s">
        <v>55</v>
      </c>
    </row>
    <row r="2" spans="1:8" ht="24" x14ac:dyDescent="0.25">
      <c r="A2" s="65" t="s">
        <v>56</v>
      </c>
      <c r="B2" s="65" t="s">
        <v>57</v>
      </c>
      <c r="C2" s="66" t="s">
        <v>58</v>
      </c>
      <c r="D2" s="67" t="s">
        <v>59</v>
      </c>
      <c r="E2" s="65" t="s">
        <v>60</v>
      </c>
      <c r="F2" s="67" t="s">
        <v>61</v>
      </c>
      <c r="G2" s="67" t="s">
        <v>62</v>
      </c>
      <c r="H2" s="68" t="s">
        <v>63</v>
      </c>
    </row>
    <row r="3" spans="1:8" ht="36" x14ac:dyDescent="0.25">
      <c r="A3" s="47" t="s">
        <v>195</v>
      </c>
      <c r="B3" s="42" t="s">
        <v>66</v>
      </c>
      <c r="C3" s="50" t="s">
        <v>194</v>
      </c>
      <c r="D3" s="49" t="s">
        <v>196</v>
      </c>
      <c r="E3" s="42" t="s">
        <v>68</v>
      </c>
      <c r="F3" s="49" t="s">
        <v>69</v>
      </c>
      <c r="G3" s="41"/>
      <c r="H3" s="61" t="s">
        <v>69</v>
      </c>
    </row>
    <row r="4" spans="1:8" ht="48" x14ac:dyDescent="0.25">
      <c r="A4" s="47" t="s">
        <v>197</v>
      </c>
      <c r="B4" s="42" t="s">
        <v>66</v>
      </c>
      <c r="C4" s="50" t="s">
        <v>194</v>
      </c>
      <c r="D4" s="49" t="s">
        <v>198</v>
      </c>
      <c r="E4" s="42" t="s">
        <v>68</v>
      </c>
      <c r="F4" s="49" t="s">
        <v>69</v>
      </c>
      <c r="G4" s="41"/>
      <c r="H4" s="61" t="s">
        <v>69</v>
      </c>
    </row>
    <row r="5" spans="1:8" ht="48" x14ac:dyDescent="0.25">
      <c r="A5" s="47" t="s">
        <v>199</v>
      </c>
      <c r="B5" s="42" t="s">
        <v>66</v>
      </c>
      <c r="C5" s="50" t="s">
        <v>194</v>
      </c>
      <c r="D5" s="49" t="s">
        <v>200</v>
      </c>
      <c r="E5" s="42" t="s">
        <v>68</v>
      </c>
      <c r="F5" s="49" t="s">
        <v>69</v>
      </c>
      <c r="G5" s="41"/>
      <c r="H5" s="61" t="s">
        <v>69</v>
      </c>
    </row>
  </sheetData>
  <mergeCells count="1">
    <mergeCell ref="A1:E1"/>
  </mergeCells>
  <conditionalFormatting sqref="A3:H5">
    <cfRule type="expression" dxfId="8" priority="53">
      <formula>$H3="Vraag vervallen"</formula>
    </cfRule>
  </conditionalFormatting>
  <dataValidations count="1">
    <dataValidation type="list" allowBlank="1" showInputMessage="1" showErrorMessage="1" sqref="G3" xr:uid="{00000000-0002-0000-0500-000000000000}">
      <formula1>"kort, uitgebreid, zeer uigebreid"</formula1>
    </dataValidation>
  </dataValidations>
  <pageMargins left="0.39370078740157499" right="0.39370078740157499" top="0.39370078740157499" bottom="0.39370078740157499" header="0.31496062992126" footer="0.31496062992126"/>
  <pageSetup paperSize="9" scale="73" fitToHeight="0" orientation="landscape" r:id="rId1"/>
  <headerFooter>
    <oddHeader>&amp;C&amp;A</oddHeader>
    <oddFooter>&amp;L&amp;D&amp;Rblad &amp;P van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1000000}">
          <x14:formula1>
            <xm:f>Keuzelijst!$A$2:$A$5</xm:f>
          </x14:formula1>
          <xm:sqref>H3:H5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6A726-EF0D-4D86-AB35-4C3CB7A1E4D6}">
  <sheetPr>
    <tabColor theme="4" tint="0.79995117038483843"/>
    <pageSetUpPr fitToPage="1"/>
  </sheetPr>
  <dimension ref="A1:I15"/>
  <sheetViews>
    <sheetView workbookViewId="0">
      <pane ySplit="2" topLeftCell="A3" activePane="bottomLeft" state="frozen"/>
      <selection activeCell="I5" sqref="I5"/>
      <selection pane="bottomLeft" activeCell="D6" sqref="D6"/>
    </sheetView>
  </sheetViews>
  <sheetFormatPr defaultRowHeight="15" x14ac:dyDescent="0.25"/>
  <cols>
    <col min="2" max="2" width="8.5703125" bestFit="1" customWidth="1"/>
    <col min="3" max="3" width="29.42578125" customWidth="1"/>
    <col min="4" max="4" width="49.140625" customWidth="1"/>
    <col min="5" max="5" width="10" customWidth="1"/>
    <col min="6" max="6" width="12.42578125" customWidth="1"/>
    <col min="7" max="7" width="14.42578125" customWidth="1"/>
    <col min="8" max="8" width="14.42578125" style="69" customWidth="1"/>
    <col min="9" max="9" width="78.85546875" style="63" customWidth="1"/>
  </cols>
  <sheetData>
    <row r="1" spans="1:9" x14ac:dyDescent="0.25">
      <c r="A1" s="142" t="s">
        <v>104</v>
      </c>
      <c r="B1" s="142"/>
      <c r="C1" s="142"/>
      <c r="D1" s="142"/>
      <c r="E1" s="143"/>
      <c r="F1" s="64"/>
      <c r="G1" s="64"/>
      <c r="H1" s="144" t="s">
        <v>55</v>
      </c>
      <c r="I1" s="145"/>
    </row>
    <row r="2" spans="1:9" x14ac:dyDescent="0.25">
      <c r="A2" s="65" t="s">
        <v>56</v>
      </c>
      <c r="B2" s="65" t="s">
        <v>57</v>
      </c>
      <c r="C2" s="66" t="s">
        <v>58</v>
      </c>
      <c r="D2" s="67" t="s">
        <v>59</v>
      </c>
      <c r="E2" s="65" t="s">
        <v>60</v>
      </c>
      <c r="F2" s="67" t="s">
        <v>61</v>
      </c>
      <c r="G2" s="67" t="s">
        <v>62</v>
      </c>
      <c r="H2" s="79" t="s">
        <v>63</v>
      </c>
      <c r="I2" s="85" t="s">
        <v>369</v>
      </c>
    </row>
    <row r="3" spans="1:9" ht="144" x14ac:dyDescent="0.25">
      <c r="A3" s="47" t="s">
        <v>201</v>
      </c>
      <c r="B3" s="42" t="s">
        <v>66</v>
      </c>
      <c r="C3" s="48" t="s">
        <v>202</v>
      </c>
      <c r="D3" s="49" t="s">
        <v>203</v>
      </c>
      <c r="E3" s="42" t="s">
        <v>68</v>
      </c>
      <c r="F3" s="49" t="s">
        <v>149</v>
      </c>
      <c r="G3" s="41"/>
      <c r="H3" s="90" t="s">
        <v>149</v>
      </c>
      <c r="I3" s="89"/>
    </row>
    <row r="4" spans="1:9" ht="60" x14ac:dyDescent="0.25">
      <c r="A4" s="47" t="s">
        <v>204</v>
      </c>
      <c r="B4" s="42" t="s">
        <v>66</v>
      </c>
      <c r="C4" s="48" t="s">
        <v>202</v>
      </c>
      <c r="D4" s="49" t="s">
        <v>205</v>
      </c>
      <c r="E4" s="42" t="s">
        <v>68</v>
      </c>
      <c r="F4" s="49" t="s">
        <v>69</v>
      </c>
      <c r="G4" s="41"/>
      <c r="H4" s="90" t="s">
        <v>69</v>
      </c>
      <c r="I4" s="87"/>
    </row>
    <row r="5" spans="1:9" ht="36" x14ac:dyDescent="0.25">
      <c r="A5" s="47" t="s">
        <v>206</v>
      </c>
      <c r="B5" s="42" t="s">
        <v>66</v>
      </c>
      <c r="C5" s="48" t="s">
        <v>202</v>
      </c>
      <c r="D5" s="49" t="s">
        <v>207</v>
      </c>
      <c r="E5" s="42" t="s">
        <v>68</v>
      </c>
      <c r="F5" s="49" t="s">
        <v>69</v>
      </c>
      <c r="G5" s="41"/>
      <c r="H5" s="90" t="s">
        <v>69</v>
      </c>
      <c r="I5" s="87"/>
    </row>
    <row r="6" spans="1:9" ht="96" x14ac:dyDescent="0.25">
      <c r="A6" s="47" t="s">
        <v>208</v>
      </c>
      <c r="B6" s="42" t="s">
        <v>66</v>
      </c>
      <c r="C6" s="48" t="s">
        <v>202</v>
      </c>
      <c r="D6" s="49" t="s">
        <v>209</v>
      </c>
      <c r="E6" s="42" t="s">
        <v>68</v>
      </c>
      <c r="F6" s="49" t="s">
        <v>149</v>
      </c>
      <c r="G6" s="41" t="s">
        <v>144</v>
      </c>
      <c r="H6" s="78" t="s">
        <v>149</v>
      </c>
      <c r="I6" s="62"/>
    </row>
    <row r="7" spans="1:9" ht="36" x14ac:dyDescent="0.25">
      <c r="A7" s="47" t="s">
        <v>210</v>
      </c>
      <c r="B7" s="42" t="s">
        <v>66</v>
      </c>
      <c r="C7" s="48" t="s">
        <v>202</v>
      </c>
      <c r="D7" s="49" t="s">
        <v>211</v>
      </c>
      <c r="E7" s="42" t="s">
        <v>68</v>
      </c>
      <c r="F7" s="49" t="s">
        <v>69</v>
      </c>
      <c r="G7" s="41"/>
      <c r="H7" s="90" t="s">
        <v>69</v>
      </c>
      <c r="I7" s="87"/>
    </row>
    <row r="8" spans="1:9" ht="24" x14ac:dyDescent="0.25">
      <c r="A8" s="47" t="s">
        <v>212</v>
      </c>
      <c r="B8" s="42" t="s">
        <v>66</v>
      </c>
      <c r="C8" s="48" t="s">
        <v>202</v>
      </c>
      <c r="D8" s="49" t="s">
        <v>213</v>
      </c>
      <c r="E8" s="42" t="s">
        <v>68</v>
      </c>
      <c r="F8" s="49" t="s">
        <v>69</v>
      </c>
      <c r="G8" s="41"/>
      <c r="H8" s="90" t="s">
        <v>69</v>
      </c>
      <c r="I8" s="87"/>
    </row>
    <row r="9" spans="1:9" ht="24" x14ac:dyDescent="0.25">
      <c r="A9" s="47" t="s">
        <v>214</v>
      </c>
      <c r="B9" s="42" t="s">
        <v>66</v>
      </c>
      <c r="C9" s="48" t="s">
        <v>202</v>
      </c>
      <c r="D9" s="49" t="s">
        <v>215</v>
      </c>
      <c r="E9" s="42" t="s">
        <v>68</v>
      </c>
      <c r="F9" s="49" t="s">
        <v>69</v>
      </c>
      <c r="G9" s="41"/>
      <c r="H9" s="90" t="s">
        <v>69</v>
      </c>
      <c r="I9" s="87"/>
    </row>
    <row r="10" spans="1:9" ht="48" x14ac:dyDescent="0.25">
      <c r="A10" s="47" t="s">
        <v>216</v>
      </c>
      <c r="B10" s="42" t="s">
        <v>66</v>
      </c>
      <c r="C10" s="48" t="s">
        <v>202</v>
      </c>
      <c r="D10" s="49" t="s">
        <v>217</v>
      </c>
      <c r="E10" s="42" t="s">
        <v>68</v>
      </c>
      <c r="F10" s="49" t="s">
        <v>69</v>
      </c>
      <c r="G10" s="41"/>
      <c r="H10" s="90" t="s">
        <v>69</v>
      </c>
      <c r="I10" s="87"/>
    </row>
    <row r="11" spans="1:9" ht="48" x14ac:dyDescent="0.25">
      <c r="A11" s="47" t="s">
        <v>218</v>
      </c>
      <c r="B11" s="42" t="s">
        <v>66</v>
      </c>
      <c r="C11" s="48" t="s">
        <v>202</v>
      </c>
      <c r="D11" s="49" t="s">
        <v>219</v>
      </c>
      <c r="E11" s="42" t="s">
        <v>68</v>
      </c>
      <c r="F11" s="49" t="s">
        <v>69</v>
      </c>
      <c r="G11" s="41"/>
      <c r="H11" s="90" t="s">
        <v>69</v>
      </c>
      <c r="I11" s="87"/>
    </row>
    <row r="12" spans="1:9" ht="84" x14ac:dyDescent="0.25">
      <c r="A12" s="47" t="s">
        <v>220</v>
      </c>
      <c r="B12" s="42" t="s">
        <v>66</v>
      </c>
      <c r="C12" s="48" t="s">
        <v>202</v>
      </c>
      <c r="D12" s="49" t="s">
        <v>221</v>
      </c>
      <c r="E12" s="42" t="s">
        <v>68</v>
      </c>
      <c r="F12" s="49" t="s">
        <v>69</v>
      </c>
      <c r="G12" s="41"/>
      <c r="H12" s="90" t="s">
        <v>69</v>
      </c>
      <c r="I12" s="87"/>
    </row>
    <row r="13" spans="1:9" ht="179.25" customHeight="1" x14ac:dyDescent="0.25">
      <c r="A13" s="47" t="s">
        <v>222</v>
      </c>
      <c r="B13" s="42" t="s">
        <v>66</v>
      </c>
      <c r="C13" s="48" t="s">
        <v>202</v>
      </c>
      <c r="D13" s="49" t="s">
        <v>223</v>
      </c>
      <c r="E13" s="42" t="s">
        <v>68</v>
      </c>
      <c r="F13" s="49" t="s">
        <v>149</v>
      </c>
      <c r="G13" s="41" t="s">
        <v>89</v>
      </c>
      <c r="H13" s="78" t="s">
        <v>149</v>
      </c>
      <c r="I13" s="62"/>
    </row>
    <row r="14" spans="1:9" ht="48" x14ac:dyDescent="0.25">
      <c r="A14" s="47" t="s">
        <v>224</v>
      </c>
      <c r="B14" s="42" t="s">
        <v>66</v>
      </c>
      <c r="C14" s="48" t="s">
        <v>202</v>
      </c>
      <c r="D14" s="49" t="s">
        <v>225</v>
      </c>
      <c r="E14" s="42" t="s">
        <v>68</v>
      </c>
      <c r="F14" s="49" t="s">
        <v>69</v>
      </c>
      <c r="G14" s="41"/>
      <c r="H14" s="90" t="s">
        <v>69</v>
      </c>
      <c r="I14" s="87"/>
    </row>
    <row r="15" spans="1:9" ht="36" x14ac:dyDescent="0.25">
      <c r="A15" s="47" t="s">
        <v>226</v>
      </c>
      <c r="B15" s="42" t="s">
        <v>66</v>
      </c>
      <c r="C15" s="48" t="s">
        <v>202</v>
      </c>
      <c r="D15" s="49" t="s">
        <v>227</v>
      </c>
      <c r="E15" s="42" t="s">
        <v>68</v>
      </c>
      <c r="F15" s="49" t="s">
        <v>69</v>
      </c>
      <c r="G15" s="41"/>
      <c r="H15" s="90" t="s">
        <v>69</v>
      </c>
      <c r="I15" s="87"/>
    </row>
  </sheetData>
  <mergeCells count="2">
    <mergeCell ref="H1:I1"/>
    <mergeCell ref="A1:E1"/>
  </mergeCells>
  <conditionalFormatting sqref="A3:I15">
    <cfRule type="expression" dxfId="7" priority="54">
      <formula>$H3="Vraag vervallen"</formula>
    </cfRule>
  </conditionalFormatting>
  <pageMargins left="0.39370078740157499" right="0.39370078740157499" top="0.39370078740157499" bottom="0.39370078740157499" header="0.31496062992126" footer="0.31496062992126"/>
  <pageSetup paperSize="9" scale="73" fitToHeight="0" orientation="landscape" r:id="rId1"/>
  <headerFooter>
    <oddHeader>&amp;C&amp;A</oddHeader>
    <oddFooter>&amp;L&amp;D&amp;Rblad &amp;P van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Keuzelijst!$A$2:$A$5</xm:f>
          </x14:formula1>
          <xm:sqref>H3:H15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DCF5F-3403-4307-9DF1-3B8A66D15298}">
  <sheetPr>
    <tabColor theme="2" tint="-9.9948118533890809E-2"/>
    <pageSetUpPr fitToPage="1"/>
  </sheetPr>
  <dimension ref="A1:H7"/>
  <sheetViews>
    <sheetView workbookViewId="0">
      <pane ySplit="2" topLeftCell="A3" activePane="bottomLeft" state="frozen"/>
      <selection activeCell="I5" sqref="I5"/>
      <selection pane="bottomLeft" activeCell="F18" sqref="F18"/>
    </sheetView>
  </sheetViews>
  <sheetFormatPr defaultRowHeight="15" x14ac:dyDescent="0.25"/>
  <cols>
    <col min="2" max="2" width="8.5703125" bestFit="1" customWidth="1"/>
    <col min="3" max="3" width="29.42578125" customWidth="1"/>
    <col min="4" max="4" width="49.140625" customWidth="1"/>
    <col min="5" max="5" width="10" customWidth="1"/>
    <col min="6" max="6" width="12.42578125" customWidth="1"/>
    <col min="7" max="7" width="13.5703125" customWidth="1"/>
    <col min="8" max="8" width="19.140625" style="63" bestFit="1" customWidth="1"/>
  </cols>
  <sheetData>
    <row r="1" spans="1:8" x14ac:dyDescent="0.25">
      <c r="A1" s="142" t="s">
        <v>104</v>
      </c>
      <c r="B1" s="142"/>
      <c r="C1" s="142"/>
      <c r="D1" s="142"/>
      <c r="E1" s="143"/>
      <c r="F1" s="64"/>
      <c r="G1" s="64"/>
      <c r="H1" s="84" t="s">
        <v>55</v>
      </c>
    </row>
    <row r="2" spans="1:8" ht="24" x14ac:dyDescent="0.25">
      <c r="A2" s="65" t="s">
        <v>56</v>
      </c>
      <c r="B2" s="65" t="s">
        <v>57</v>
      </c>
      <c r="C2" s="66" t="s">
        <v>58</v>
      </c>
      <c r="D2" s="67" t="s">
        <v>59</v>
      </c>
      <c r="E2" s="65" t="s">
        <v>60</v>
      </c>
      <c r="F2" s="67" t="s">
        <v>61</v>
      </c>
      <c r="G2" s="67" t="s">
        <v>62</v>
      </c>
      <c r="H2" s="68" t="s">
        <v>63</v>
      </c>
    </row>
    <row r="3" spans="1:8" ht="72" x14ac:dyDescent="0.25">
      <c r="A3" s="47" t="s">
        <v>228</v>
      </c>
      <c r="B3" s="42" t="s">
        <v>66</v>
      </c>
      <c r="C3" s="48" t="s">
        <v>229</v>
      </c>
      <c r="D3" s="49" t="s">
        <v>230</v>
      </c>
      <c r="E3" s="42" t="s">
        <v>68</v>
      </c>
      <c r="F3" s="49" t="s">
        <v>69</v>
      </c>
      <c r="G3" s="41"/>
      <c r="H3" s="61" t="s">
        <v>69</v>
      </c>
    </row>
    <row r="4" spans="1:8" ht="48" x14ac:dyDescent="0.25">
      <c r="A4" s="47" t="s">
        <v>231</v>
      </c>
      <c r="B4" s="42" t="s">
        <v>66</v>
      </c>
      <c r="C4" s="48" t="s">
        <v>229</v>
      </c>
      <c r="D4" s="49" t="s">
        <v>232</v>
      </c>
      <c r="E4" s="42" t="s">
        <v>68</v>
      </c>
      <c r="F4" s="49" t="s">
        <v>69</v>
      </c>
      <c r="G4" s="41"/>
      <c r="H4" s="61" t="s">
        <v>69</v>
      </c>
    </row>
    <row r="5" spans="1:8" ht="24" x14ac:dyDescent="0.25">
      <c r="A5" s="47" t="s">
        <v>233</v>
      </c>
      <c r="B5" s="42" t="s">
        <v>66</v>
      </c>
      <c r="C5" s="48" t="s">
        <v>229</v>
      </c>
      <c r="D5" s="49" t="s">
        <v>234</v>
      </c>
      <c r="E5" s="42" t="s">
        <v>68</v>
      </c>
      <c r="F5" s="49" t="s">
        <v>69</v>
      </c>
      <c r="G5" s="41"/>
      <c r="H5" s="61" t="s">
        <v>69</v>
      </c>
    </row>
    <row r="6" spans="1:8" ht="24" x14ac:dyDescent="0.25">
      <c r="A6" s="47" t="s">
        <v>235</v>
      </c>
      <c r="B6" s="42" t="s">
        <v>66</v>
      </c>
      <c r="C6" s="48" t="s">
        <v>229</v>
      </c>
      <c r="D6" s="49" t="s">
        <v>236</v>
      </c>
      <c r="E6" s="42" t="s">
        <v>68</v>
      </c>
      <c r="F6" s="49" t="s">
        <v>69</v>
      </c>
      <c r="G6" s="41"/>
      <c r="H6" s="61" t="s">
        <v>69</v>
      </c>
    </row>
    <row r="7" spans="1:8" ht="48" x14ac:dyDescent="0.25">
      <c r="A7" s="47" t="s">
        <v>364</v>
      </c>
      <c r="B7" s="42" t="s">
        <v>66</v>
      </c>
      <c r="C7" s="48" t="s">
        <v>229</v>
      </c>
      <c r="D7" s="49" t="s">
        <v>365</v>
      </c>
      <c r="E7" s="42" t="s">
        <v>68</v>
      </c>
      <c r="F7" s="49" t="s">
        <v>69</v>
      </c>
      <c r="G7" s="41"/>
      <c r="H7" s="61" t="s">
        <v>69</v>
      </c>
    </row>
  </sheetData>
  <mergeCells count="1">
    <mergeCell ref="A1:E1"/>
  </mergeCells>
  <conditionalFormatting sqref="A3:H7">
    <cfRule type="expression" dxfId="6" priority="55">
      <formula>$H3="Vraag vervallen"</formula>
    </cfRule>
  </conditionalFormatting>
  <pageMargins left="0.39370078740157499" right="0.39370078740157499" top="0.39370078740157499" bottom="0.39370078740157499" header="0.31496062992126" footer="0.31496062992126"/>
  <pageSetup paperSize="9" scale="73" fitToHeight="0" orientation="landscape" r:id="rId1"/>
  <headerFooter>
    <oddHeader>&amp;C&amp;A</oddHeader>
    <oddFooter>&amp;L&amp;D&amp;Rblad &amp;P van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Keuzelijst!$A$2:$A$5</xm:f>
          </x14:formula1>
          <xm:sqref>H3:H7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25676-F88F-4212-85FA-7E77B5D0BE3E}">
  <sheetPr>
    <tabColor rgb="FF7030A0"/>
    <pageSetUpPr fitToPage="1"/>
  </sheetPr>
  <dimension ref="A1:I10"/>
  <sheetViews>
    <sheetView workbookViewId="0">
      <pane ySplit="2" topLeftCell="A3" activePane="bottomLeft" state="frozen"/>
      <selection activeCell="K21" sqref="K21"/>
      <selection pane="bottomLeft" activeCell="A2" sqref="A2"/>
    </sheetView>
  </sheetViews>
  <sheetFormatPr defaultRowHeight="15" x14ac:dyDescent="0.25"/>
  <cols>
    <col min="2" max="2" width="8.5703125" bestFit="1" customWidth="1"/>
    <col min="3" max="3" width="29.42578125" customWidth="1"/>
    <col min="4" max="4" width="49.140625" customWidth="1"/>
    <col min="5" max="5" width="10" customWidth="1"/>
    <col min="6" max="6" width="12.42578125" customWidth="1"/>
    <col min="7" max="7" width="13.5703125" customWidth="1"/>
    <col min="8" max="8" width="13" style="63" customWidth="1"/>
    <col min="9" max="9" width="49.140625" style="63" customWidth="1"/>
  </cols>
  <sheetData>
    <row r="1" spans="1:9" x14ac:dyDescent="0.25">
      <c r="A1" s="142" t="s">
        <v>104</v>
      </c>
      <c r="B1" s="142"/>
      <c r="C1" s="142"/>
      <c r="D1" s="142"/>
      <c r="E1" s="143"/>
      <c r="F1" s="64"/>
      <c r="G1" s="64"/>
      <c r="H1" s="144" t="s">
        <v>55</v>
      </c>
      <c r="I1" s="145"/>
    </row>
    <row r="2" spans="1:9" ht="24" x14ac:dyDescent="0.25">
      <c r="A2" s="65" t="s">
        <v>56</v>
      </c>
      <c r="B2" s="65" t="s">
        <v>57</v>
      </c>
      <c r="C2" s="66" t="s">
        <v>58</v>
      </c>
      <c r="D2" s="67" t="s">
        <v>59</v>
      </c>
      <c r="E2" s="65" t="s">
        <v>60</v>
      </c>
      <c r="F2" s="67" t="s">
        <v>61</v>
      </c>
      <c r="G2" s="67" t="s">
        <v>62</v>
      </c>
      <c r="H2" s="68" t="s">
        <v>63</v>
      </c>
      <c r="I2" s="85" t="s">
        <v>369</v>
      </c>
    </row>
    <row r="3" spans="1:9" s="101" customFormat="1" x14ac:dyDescent="0.25">
      <c r="A3" s="102" t="s">
        <v>237</v>
      </c>
      <c r="B3" s="103" t="s">
        <v>238</v>
      </c>
      <c r="C3" s="104" t="s">
        <v>239</v>
      </c>
      <c r="D3" s="106" t="s">
        <v>361</v>
      </c>
      <c r="E3" s="103" t="s">
        <v>68</v>
      </c>
      <c r="F3" s="105" t="s">
        <v>69</v>
      </c>
      <c r="G3" s="107"/>
      <c r="H3" s="109" t="s">
        <v>69</v>
      </c>
      <c r="I3" s="112"/>
    </row>
    <row r="4" spans="1:9" ht="72" x14ac:dyDescent="0.25">
      <c r="A4" s="47" t="s">
        <v>240</v>
      </c>
      <c r="B4" s="42" t="s">
        <v>241</v>
      </c>
      <c r="C4" s="50" t="s">
        <v>239</v>
      </c>
      <c r="D4" s="49" t="s">
        <v>242</v>
      </c>
      <c r="E4" s="42" t="s">
        <v>246</v>
      </c>
      <c r="F4" s="49" t="s">
        <v>149</v>
      </c>
      <c r="G4" s="41" t="s">
        <v>144</v>
      </c>
      <c r="H4" s="78" t="s">
        <v>149</v>
      </c>
      <c r="I4" s="61"/>
    </row>
    <row r="5" spans="1:9" ht="24" x14ac:dyDescent="0.25">
      <c r="A5" s="47" t="s">
        <v>243</v>
      </c>
      <c r="B5" s="42" t="s">
        <v>244</v>
      </c>
      <c r="C5" s="71" t="s">
        <v>239</v>
      </c>
      <c r="D5" s="49" t="s">
        <v>245</v>
      </c>
      <c r="E5" s="42" t="s">
        <v>246</v>
      </c>
      <c r="F5" s="51" t="s">
        <v>88</v>
      </c>
      <c r="G5" s="41" t="s">
        <v>144</v>
      </c>
      <c r="H5" s="60" t="s">
        <v>88</v>
      </c>
      <c r="I5" s="61"/>
    </row>
    <row r="6" spans="1:9" ht="36" x14ac:dyDescent="0.25">
      <c r="A6" s="47" t="s">
        <v>247</v>
      </c>
      <c r="B6" s="42" t="s">
        <v>248</v>
      </c>
      <c r="C6" s="50" t="s">
        <v>239</v>
      </c>
      <c r="D6" s="49" t="s">
        <v>249</v>
      </c>
      <c r="E6" s="42" t="s">
        <v>68</v>
      </c>
      <c r="F6" s="49" t="s">
        <v>69</v>
      </c>
      <c r="G6" s="41"/>
      <c r="H6" s="61" t="s">
        <v>69</v>
      </c>
      <c r="I6" s="86"/>
    </row>
    <row r="7" spans="1:9" ht="24" x14ac:dyDescent="0.25">
      <c r="A7" s="47" t="s">
        <v>250</v>
      </c>
      <c r="B7" s="42" t="s">
        <v>251</v>
      </c>
      <c r="C7" s="50" t="s">
        <v>239</v>
      </c>
      <c r="D7" s="49" t="s">
        <v>252</v>
      </c>
      <c r="E7" s="42" t="s">
        <v>246</v>
      </c>
      <c r="F7" s="51" t="s">
        <v>88</v>
      </c>
      <c r="G7" s="41" t="s">
        <v>144</v>
      </c>
      <c r="H7" s="60" t="s">
        <v>88</v>
      </c>
      <c r="I7" s="61"/>
    </row>
    <row r="8" spans="1:9" ht="84" x14ac:dyDescent="0.25">
      <c r="A8" s="47" t="s">
        <v>253</v>
      </c>
      <c r="B8" s="42" t="s">
        <v>254</v>
      </c>
      <c r="C8" s="71" t="s">
        <v>239</v>
      </c>
      <c r="D8" s="49" t="s">
        <v>255</v>
      </c>
      <c r="E8" s="42" t="s">
        <v>68</v>
      </c>
      <c r="F8" s="49" t="s">
        <v>69</v>
      </c>
      <c r="G8" s="41"/>
      <c r="H8" s="61" t="s">
        <v>69</v>
      </c>
      <c r="I8" s="86"/>
    </row>
    <row r="9" spans="1:9" ht="24" x14ac:dyDescent="0.25">
      <c r="A9" s="47" t="s">
        <v>256</v>
      </c>
      <c r="B9" s="42" t="s">
        <v>257</v>
      </c>
      <c r="C9" s="71" t="s">
        <v>239</v>
      </c>
      <c r="D9" s="49" t="s">
        <v>258</v>
      </c>
      <c r="E9" s="42" t="s">
        <v>246</v>
      </c>
      <c r="F9" s="51" t="s">
        <v>88</v>
      </c>
      <c r="G9" s="41" t="s">
        <v>144</v>
      </c>
      <c r="H9" s="60" t="s">
        <v>88</v>
      </c>
      <c r="I9" s="61"/>
    </row>
    <row r="10" spans="1:9" ht="24" x14ac:dyDescent="0.25">
      <c r="A10" s="47" t="s">
        <v>259</v>
      </c>
      <c r="B10" s="42" t="s">
        <v>260</v>
      </c>
      <c r="C10" s="71" t="s">
        <v>239</v>
      </c>
      <c r="D10" s="49" t="s">
        <v>261</v>
      </c>
      <c r="E10" s="42" t="s">
        <v>68</v>
      </c>
      <c r="F10" s="49" t="s">
        <v>69</v>
      </c>
      <c r="G10" s="41"/>
      <c r="H10" s="61" t="s">
        <v>69</v>
      </c>
      <c r="I10" s="86"/>
    </row>
  </sheetData>
  <mergeCells count="2">
    <mergeCell ref="A1:E1"/>
    <mergeCell ref="H1:I1"/>
  </mergeCells>
  <conditionalFormatting sqref="A3:I10">
    <cfRule type="expression" dxfId="5" priority="56">
      <formula>$H3="Vraag vervallen"</formula>
    </cfRule>
  </conditionalFormatting>
  <dataValidations count="1">
    <dataValidation type="list" allowBlank="1" showInputMessage="1" showErrorMessage="1" sqref="G6:G7 G4 G3" xr:uid="{00000000-0002-0000-0800-000000000000}">
      <formula1>"kort, uitgebreid, zeer uigebreid"</formula1>
    </dataValidation>
  </dataValidations>
  <pageMargins left="0.39370078740157499" right="0.39370078740157499" top="0.39370078740157499" bottom="0.39370078740157499" header="0.31496062992126" footer="0.31496062992126"/>
  <pageSetup paperSize="9" scale="73" fitToHeight="0" orientation="landscape" r:id="rId1"/>
  <headerFooter>
    <oddHeader>&amp;C&amp;A</oddHeader>
    <oddFooter>&amp;L&amp;D&amp;Rblad &amp;P van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1000000}">
          <x14:formula1>
            <xm:f>Keuzelijst!$A$2:$A$5</xm:f>
          </x14:formula1>
          <xm:sqref>H3:H10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7d3ea469-c238-4ba5-886f-f6f16d3ff26d">
      <UserInfo>
        <DisplayName>Deneken, L. (Lucas)</DisplayName>
        <AccountId>854</AccountId>
        <AccountType/>
      </UserInfo>
      <UserInfo>
        <DisplayName>Luijt, C.</DisplayName>
        <AccountId>967</AccountId>
        <AccountType/>
      </UserInfo>
      <UserInfo>
        <DisplayName>Adib, K. el (Khalid)</DisplayName>
        <AccountId>131</AccountId>
        <AccountType/>
      </UserInfo>
      <UserInfo>
        <DisplayName>Batista Pereira, C. (Chris)</DisplayName>
        <AccountId>205</AccountId>
        <AccountType/>
      </UserInfo>
      <UserInfo>
        <DisplayName>Demming, P.M. (Paul)</DisplayName>
        <AccountId>124</AccountId>
        <AccountType/>
      </UserInfo>
      <UserInfo>
        <DisplayName>Loon - de Kok, L.A.H. van (Linda)</DisplayName>
        <AccountId>680</AccountId>
        <AccountType/>
      </UserInfo>
      <UserInfo>
        <DisplayName>Hilst, M. van der (Manon)</DisplayName>
        <AccountId>830</AccountId>
        <AccountType/>
      </UserInfo>
      <UserInfo>
        <DisplayName>Hoogeveen, M. (Mark)</DisplayName>
        <AccountId>383</AccountId>
        <AccountType/>
      </UserInfo>
      <UserInfo>
        <DisplayName>Sinjewel, A.</DisplayName>
        <AccountId>261</AccountId>
        <AccountType/>
      </UserInfo>
      <UserInfo>
        <DisplayName>Vet, W. (Wessel)</DisplayName>
        <AccountId>548</AccountId>
        <AccountType/>
      </UserInfo>
      <UserInfo>
        <DisplayName>Kuyper, P.A.</DisplayName>
        <AccountId>44</AccountId>
        <AccountType/>
      </UserInfo>
      <UserInfo>
        <DisplayName>Kooiman, M.W. (Maurits)</DisplayName>
        <AccountId>490</AccountId>
        <AccountType/>
      </UserInfo>
      <UserInfo>
        <DisplayName>Haas, R. de (Remco)</DisplayName>
        <AccountId>1300</AccountId>
        <AccountType/>
      </UserInfo>
      <UserInfo>
        <DisplayName>Heuvel, J.P.W. van den (Hans)</DisplayName>
        <AccountId>16</AccountId>
        <AccountType/>
      </UserInfo>
    </SharedWithUsers>
    <TaxCatchAll xmlns="7d3ea469-c238-4ba5-886f-f6f16d3ff26d" xsi:nil="true"/>
    <lcf76f155ced4ddcb4097134ff3c332f xmlns="68561b20-a7f2-43cd-bc48-03e43e9c323a">
      <Terms xmlns="http://schemas.microsoft.com/office/infopath/2007/PartnerControls"/>
    </lcf76f155ced4ddcb4097134ff3c332f>
    <URL xmlns="68561b20-a7f2-43cd-bc48-03e43e9c323a">
      <Url xsi:nil="true"/>
      <Description xsi:nil="true"/>
    </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FC52AA4E605E54D8086A6C3575175E8" ma:contentTypeVersion="16" ma:contentTypeDescription="Een nieuw document maken." ma:contentTypeScope="" ma:versionID="7e05c42ccabf05209b3f0c05569af6c2">
  <xsd:schema xmlns:xsd="http://www.w3.org/2001/XMLSchema" xmlns:xs="http://www.w3.org/2001/XMLSchema" xmlns:p="http://schemas.microsoft.com/office/2006/metadata/properties" xmlns:ns2="68561b20-a7f2-43cd-bc48-03e43e9c323a" xmlns:ns3="7d3ea469-c238-4ba5-886f-f6f16d3ff26d" targetNamespace="http://schemas.microsoft.com/office/2006/metadata/properties" ma:root="true" ma:fieldsID="a5986e687ae346994f56dbe7beb7360e" ns2:_="" ns3:_="">
    <xsd:import namespace="68561b20-a7f2-43cd-bc48-03e43e9c323a"/>
    <xsd:import namespace="7d3ea469-c238-4ba5-886f-f6f16d3ff26d"/>
    <xsd:element name="properties">
      <xsd:complexType>
        <xsd:sequence>
          <xsd:element name="documentManagement">
            <xsd:complexType>
              <xsd:all>
                <xsd:element ref="ns2:URL" minOccurs="0"/>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561b20-a7f2-43cd-bc48-03e43e9c323a" elementFormDefault="qualified">
    <xsd:import namespace="http://schemas.microsoft.com/office/2006/documentManagement/types"/>
    <xsd:import namespace="http://schemas.microsoft.com/office/infopath/2007/PartnerControls"/>
    <xsd:element name="URL" ma:index="8"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3ea469-c238-4ba5-886f-f6f16d3ff26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f1e5c49d-fbb8-42eb-8c16-353732c5c69b}" ma:internalName="TaxCatchAll" ma:showField="CatchAllData" ma:web="7d3ea469-c238-4ba5-886f-f6f16d3ff26d">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5E7BE6-9A5C-41C0-AAF8-3B00A0FC1320}">
  <ds:schemaRefs>
    <ds:schemaRef ds:uri="http://purl.org/dc/elements/1.1/"/>
    <ds:schemaRef ds:uri="http://schemas.openxmlformats.org/package/2006/metadata/core-properties"/>
    <ds:schemaRef ds:uri="7d3ea469-c238-4ba5-886f-f6f16d3ff26d"/>
    <ds:schemaRef ds:uri="http://schemas.microsoft.com/office/infopath/2007/PartnerControls"/>
    <ds:schemaRef ds:uri="68561b20-a7f2-43cd-bc48-03e43e9c323a"/>
    <ds:schemaRef ds:uri="http://purl.org/dc/terms/"/>
    <ds:schemaRef ds:uri="http://schemas.microsoft.com/office/2006/metadata/properties"/>
    <ds:schemaRef ds:uri="http://schemas.microsoft.com/office/2006/documentManagement/types"/>
    <ds:schemaRef ds:uri="http://www.w3.org/XML/1998/namespace"/>
    <ds:schemaRef ds:uri="http://purl.org/dc/dcmitype/"/>
  </ds:schemaRefs>
</ds:datastoreItem>
</file>

<file path=customXml/itemProps2.xml><?xml version="1.0" encoding="utf-8"?>
<ds:datastoreItem xmlns:ds="http://schemas.openxmlformats.org/officeDocument/2006/customXml" ds:itemID="{503B01A9-13B8-4A21-B8F0-05774EB45514}">
  <ds:schemaRefs>
    <ds:schemaRef ds:uri="http://schemas.microsoft.com/sharepoint/v3/contenttype/forms"/>
  </ds:schemaRefs>
</ds:datastoreItem>
</file>

<file path=customXml/itemProps3.xml><?xml version="1.0" encoding="utf-8"?>
<ds:datastoreItem xmlns:ds="http://schemas.openxmlformats.org/officeDocument/2006/customXml" ds:itemID="{899EF67C-036F-483E-A288-AF0A51686B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561b20-a7f2-43cd-bc48-03e43e9c323a"/>
    <ds:schemaRef ds:uri="7d3ea469-c238-4ba5-886f-f6f16d3ff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vt:i4>
      </vt:variant>
    </vt:vector>
  </HeadingPairs>
  <TitlesOfParts>
    <vt:vector size="17" baseType="lpstr">
      <vt:lpstr>Voorblad</vt:lpstr>
      <vt:lpstr>1 Algemeen</vt:lpstr>
      <vt:lpstr>2 Amsterdam UMC Beleid</vt:lpstr>
      <vt:lpstr>3 Doorontwikkeling</vt:lpstr>
      <vt:lpstr>4 Informatiebeveiliging</vt:lpstr>
      <vt:lpstr>5 Hosting en Performance</vt:lpstr>
      <vt:lpstr>6 Servers en Storage, Software</vt:lpstr>
      <vt:lpstr>7 Netwerk</vt:lpstr>
      <vt:lpstr>8 Applicatie en dataverwerking</vt:lpstr>
      <vt:lpstr>9 Auth. &amp; Autorisatie</vt:lpstr>
      <vt:lpstr>10  Apparatuur en werkplekken</vt:lpstr>
      <vt:lpstr>11 Licenties</vt:lpstr>
      <vt:lpstr>12 SLA en Changes</vt:lpstr>
      <vt:lpstr>13 Opleiding</vt:lpstr>
      <vt:lpstr>Keuzelijst</vt:lpstr>
      <vt:lpstr>_Int</vt:lpstr>
      <vt:lpstr>_Vertr</vt:lpstr>
    </vt:vector>
  </TitlesOfParts>
  <Manager/>
  <Company>Amsterdam UMC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PvE Dienst ICT</dc:title>
  <dc:subject>Technische PvE van Dienst ICT</dc:subject>
  <dc:creator>Heuvel, J.P.W. van den (Hans)</dc:creator>
  <cp:keywords/>
  <dc:description/>
  <cp:lastModifiedBy>Gerben Bekema</cp:lastModifiedBy>
  <cp:revision/>
  <dcterms:created xsi:type="dcterms:W3CDTF">2018-06-14T12:47:40Z</dcterms:created>
  <dcterms:modified xsi:type="dcterms:W3CDTF">2024-07-10T11:05:28Z</dcterms:modified>
  <cp:category>Documentclassificatie: Intern</cp:category>
  <cp:contentStatus>Versie: 1.0 - Definitief</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0x010100BFC52AA4E605E54D8086A6C3575175E8</vt:lpwstr>
  </property>
  <property fmtid="{D5CDD505-2E9C-101B-9397-08002B2CF9AE}" pid="3" name="MediaServiceImageTags">
    <vt:lpwstr/>
  </property>
</Properties>
</file>