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https://pro10bv.sharepoint.com/sites/Pro10BV/Gedeelde documenten/1.Procurement/Gemeenten/ODH/2023 Salaris - functioneel beheer AFAS/2. Aanbestedingsleidraad/Nieuw/"/>
    </mc:Choice>
  </mc:AlternateContent>
  <xr:revisionPtr revIDLastSave="355" documentId="8_{14A2ECE3-C046-4411-A4B7-44719863658E}" xr6:coauthVersionLast="47" xr6:coauthVersionMax="47" xr10:uidLastSave="{C6F2D41F-7178-4B26-A3FD-E5DA8FE3F714}"/>
  <bookViews>
    <workbookView xWindow="28680" yWindow="-60" windowWidth="29040" windowHeight="15720"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F10" i="1"/>
  <c r="F7" i="1"/>
  <c r="F8" i="1"/>
  <c r="F5" i="1"/>
  <c r="F6" i="1"/>
  <c r="F9" i="1"/>
  <c r="F11" i="1" l="1"/>
</calcChain>
</file>

<file path=xl/sharedStrings.xml><?xml version="1.0" encoding="utf-8"?>
<sst xmlns="http://schemas.openxmlformats.org/spreadsheetml/2006/main" count="19" uniqueCount="19">
  <si>
    <t>Naam Inschrijver:</t>
  </si>
  <si>
    <t>&lt;naam&gt;</t>
  </si>
  <si>
    <t>Prijsonderdelen</t>
  </si>
  <si>
    <t>Minimale vergoeding
(excl. btw)</t>
  </si>
  <si>
    <t>Maximale vergoeding
(excl. btw)</t>
  </si>
  <si>
    <t>Vergoeding (invullen)</t>
  </si>
  <si>
    <t>Weging</t>
  </si>
  <si>
    <t>Gewogen tarief</t>
  </si>
  <si>
    <t>Onderdeel 3: Onderhoud en aanpassingen bestaande workflows niveau 2 (uurtarief medior)</t>
  </si>
  <si>
    <t>Onderdeel 5: Salarisadministratie per medewerker (maandbedrag)</t>
  </si>
  <si>
    <t xml:space="preserve"> </t>
  </si>
  <si>
    <t>Onderdeel 1. Initiële kosten in beheer nemen AFAS omgeving (eenmalige vergoeding)</t>
  </si>
  <si>
    <t>Onderdeel 2: Functioneel beheer AFAS ticketafhandeling (maandbedrag)</t>
  </si>
  <si>
    <r>
      <rPr>
        <b/>
        <sz val="14"/>
        <color theme="0"/>
        <rFont val="Corbel"/>
        <family val="2"/>
      </rPr>
      <t>Prijzenblad: Salarisadministratie en Functioneel Beheer AFAS
Omgevingsdienst Haaglanden</t>
    </r>
    <r>
      <rPr>
        <b/>
        <sz val="11"/>
        <color theme="0"/>
        <rFont val="Corbel"/>
        <family val="2"/>
      </rPr>
      <t xml:space="preserve">
Inschrijver dient enkel de </t>
    </r>
    <r>
      <rPr>
        <b/>
        <sz val="11"/>
        <color rgb="FFFFFF00"/>
        <rFont val="Corbel"/>
        <family val="2"/>
      </rPr>
      <t>geel gemarkeerde</t>
    </r>
    <r>
      <rPr>
        <b/>
        <sz val="11"/>
        <color theme="0"/>
        <rFont val="Corbel"/>
        <family val="2"/>
      </rPr>
      <t xml:space="preserve"> cellen in te vullen</t>
    </r>
  </si>
  <si>
    <t>Onderdeel 4a): Implementatie nieuwe modules AFAS (uurtarief junior)</t>
  </si>
  <si>
    <t>Onderdeel 4b): Implementatie nieuwe modules AFAS (uurtarief medior)</t>
  </si>
  <si>
    <t>Onderdeel 4c): Implementatie nieuwe modules AFAS (uurtarief senior)</t>
  </si>
  <si>
    <t xml:space="preserve">Totaal gewogen tarief (basis voor puntentoekenning). 
</t>
  </si>
  <si>
    <t>Let op: Indien bedrag worden ingevuld onder de aangegeven range dan leidt dit niet tot extra punten, doch is Inschrijver gehouden wel tegen het lagere tarief te leveren.
Indien boven de range wordt aangeboden leidt dit tot uitsluiting van de Inschrijving.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</si>
</sst>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9" x14ac:knownFonts="1">
    <font>
      <sz val="11"/>
      <color theme="1"/>
      <name val="Calibri"/>
      <family val="2"/>
      <scheme val="minor"/>
    </font>
    <font>
      <b/>
      <sz val="11"/>
      <color theme="0"/>
      <name val="Corbel"/>
      <family val="2"/>
    </font>
    <font>
      <b/>
      <sz val="11"/>
      <color rgb="FFFFFF00"/>
      <name val="Corbel"/>
      <family val="2"/>
    </font>
    <font>
      <sz val="11"/>
      <color theme="1"/>
      <name val="Calibri"/>
      <family val="2"/>
      <scheme val="minor"/>
    </font>
    <font>
      <sz val="11"/>
      <name val="Corbel"/>
      <family val="2"/>
    </font>
    <font>
      <sz val="11"/>
      <color theme="1"/>
      <name val="Corbel"/>
      <family val="2"/>
    </font>
    <font>
      <b/>
      <sz val="14"/>
      <color theme="0"/>
      <name val="Corbel"/>
      <family val="2"/>
    </font>
    <font>
      <u/>
      <sz val="11"/>
      <color theme="1"/>
      <name val="Corbel"/>
      <family val="2"/>
    </font>
    <font>
      <b/>
      <sz val="11"/>
      <color theme="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44" fontId="3" fillId="0" borderId="0" applyFont="0" applyFill="0" applyBorder="0" applyAlignment="0" applyProtection="0"/>
  </cellStyleXfs>
  <cellXfs count="24">
    <xf numFmtId="0" fontId="0" fillId="0" borderId="0" xfId="0"/>
    <xf numFmtId="0" fontId="0" fillId="3" borderId="0" xfId="0" applyFill="1"/>
    <xf numFmtId="0" fontId="0" fillId="3" borderId="0" xfId="0" applyFill="1" applyAlignment="1">
      <alignment vertical="center"/>
    </xf>
    <xf numFmtId="164" fontId="0" fillId="3" borderId="0" xfId="0" applyNumberFormat="1" applyFill="1"/>
    <xf numFmtId="0" fontId="5" fillId="4" borderId="1" xfId="0" applyFont="1" applyFill="1" applyBorder="1" applyAlignment="1">
      <alignment horizontal="left" vertical="center" wrapText="1"/>
    </xf>
    <xf numFmtId="164" fontId="4" fillId="0" borderId="1" xfId="1" applyNumberFormat="1" applyFont="1" applyFill="1" applyBorder="1" applyAlignment="1" applyProtection="1">
      <alignment vertical="center"/>
    </xf>
    <xf numFmtId="0" fontId="5" fillId="3" borderId="5" xfId="0" applyFont="1" applyFill="1" applyBorder="1" applyAlignment="1">
      <alignment vertical="center" wrapText="1"/>
    </xf>
    <xf numFmtId="0" fontId="5" fillId="4" borderId="6" xfId="0" applyFont="1" applyFill="1" applyBorder="1" applyAlignment="1">
      <alignment horizontal="left" vertical="center" wrapText="1"/>
    </xf>
    <xf numFmtId="0" fontId="5" fillId="3" borderId="0" xfId="0" applyFont="1" applyFill="1" applyAlignment="1">
      <alignment vertical="center" wrapText="1"/>
    </xf>
    <xf numFmtId="0" fontId="4" fillId="3" borderId="6" xfId="0" applyFont="1" applyFill="1" applyBorder="1" applyAlignment="1">
      <alignment vertical="center" wrapText="1"/>
    </xf>
    <xf numFmtId="0" fontId="7" fillId="4" borderId="1" xfId="0" applyFont="1" applyFill="1" applyBorder="1" applyAlignment="1">
      <alignment vertical="center"/>
    </xf>
    <xf numFmtId="1" fontId="5" fillId="3" borderId="1" xfId="0" applyNumberFormat="1" applyFont="1" applyFill="1" applyBorder="1" applyAlignment="1">
      <alignment horizontal="right" vertical="center" wrapText="1"/>
    </xf>
    <xf numFmtId="0" fontId="5" fillId="0" borderId="2" xfId="0" applyFont="1" applyBorder="1" applyAlignment="1">
      <alignment horizontal="left" vertical="center" wrapText="1"/>
    </xf>
    <xf numFmtId="44" fontId="5" fillId="3" borderId="1" xfId="1" applyFont="1" applyFill="1" applyBorder="1" applyAlignment="1">
      <alignment horizontal="left" vertical="center" wrapText="1"/>
    </xf>
    <xf numFmtId="0" fontId="5" fillId="4" borderId="2" xfId="0" applyFont="1" applyFill="1" applyBorder="1" applyAlignment="1">
      <alignment horizontal="left" vertical="center" wrapText="1"/>
    </xf>
    <xf numFmtId="44" fontId="5" fillId="4" borderId="1" xfId="1" applyFont="1" applyFill="1" applyBorder="1" applyAlignment="1">
      <alignment horizontal="left" vertical="center" wrapText="1"/>
    </xf>
    <xf numFmtId="164" fontId="4" fillId="2" borderId="1" xfId="0" applyNumberFormat="1" applyFont="1" applyFill="1" applyBorder="1" applyAlignment="1" applyProtection="1">
      <alignment horizontal="right" vertical="center"/>
      <protection locked="0"/>
    </xf>
    <xf numFmtId="0" fontId="0" fillId="5" borderId="0" xfId="0" applyFill="1"/>
    <xf numFmtId="164" fontId="4" fillId="4" borderId="3" xfId="1" applyNumberFormat="1" applyFont="1" applyFill="1" applyBorder="1" applyAlignment="1" applyProtection="1">
      <alignment vertical="center"/>
    </xf>
    <xf numFmtId="0" fontId="0" fillId="4" borderId="3" xfId="0" applyFill="1" applyBorder="1" applyAlignment="1">
      <alignment vertical="center"/>
    </xf>
    <xf numFmtId="0" fontId="0" fillId="4" borderId="4" xfId="0" applyFill="1" applyBorder="1" applyAlignment="1">
      <alignment vertical="center"/>
    </xf>
    <xf numFmtId="0" fontId="1" fillId="5" borderId="1" xfId="0" applyFont="1" applyFill="1" applyBorder="1" applyAlignment="1">
      <alignment horizontal="left" vertical="center" wrapText="1"/>
    </xf>
    <xf numFmtId="0" fontId="4" fillId="2" borderId="6" xfId="0" applyFont="1" applyFill="1" applyBorder="1" applyAlignment="1" applyProtection="1">
      <alignment horizontal="left" vertical="center" wrapText="1"/>
      <protection locked="0"/>
    </xf>
    <xf numFmtId="0" fontId="8" fillId="5" borderId="7" xfId="0" applyFont="1" applyFill="1" applyBorder="1" applyAlignment="1">
      <alignment horizontal="left" wrapText="1"/>
    </xf>
  </cellXfs>
  <cellStyles count="2">
    <cellStyle name="Standaard" xfId="0" builtinId="0"/>
    <cellStyle name="Valuta" xfId="1" builtinId="4"/>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tabSelected="1" zoomScaleNormal="100" workbookViewId="0">
      <selection activeCell="F11" sqref="F11"/>
    </sheetView>
  </sheetViews>
  <sheetFormatPr defaultColWidth="9.140625" defaultRowHeight="15" x14ac:dyDescent="0.25"/>
  <cols>
    <col min="1" max="1" width="79.42578125" customWidth="1"/>
    <col min="2" max="3" width="18.7109375" customWidth="1"/>
    <col min="4" max="4" width="20.85546875" customWidth="1"/>
    <col min="5" max="5" width="10.5703125" bestFit="1" customWidth="1"/>
    <col min="6" max="6" width="18.7109375" customWidth="1"/>
    <col min="7" max="7" width="6.28515625" bestFit="1" customWidth="1"/>
    <col min="8" max="13" width="9.140625" customWidth="1"/>
  </cols>
  <sheetData>
    <row r="1" spans="1:7" ht="69.95" customHeight="1" x14ac:dyDescent="0.25">
      <c r="A1" s="21" t="s">
        <v>13</v>
      </c>
      <c r="B1" s="21"/>
      <c r="C1" s="21"/>
      <c r="D1" s="21"/>
      <c r="E1" s="21"/>
      <c r="F1" s="21"/>
      <c r="G1" s="1"/>
    </row>
    <row r="2" spans="1:7" ht="20.100000000000001" customHeight="1" x14ac:dyDescent="0.25">
      <c r="A2" s="9" t="s">
        <v>0</v>
      </c>
      <c r="B2" s="22" t="s">
        <v>1</v>
      </c>
      <c r="C2" s="22"/>
      <c r="D2" s="22"/>
      <c r="E2" s="8"/>
      <c r="F2" s="6"/>
      <c r="G2" s="1"/>
    </row>
    <row r="3" spans="1:7" ht="45" x14ac:dyDescent="0.25">
      <c r="A3" s="10" t="s">
        <v>2</v>
      </c>
      <c r="B3" s="7" t="s">
        <v>3</v>
      </c>
      <c r="C3" s="7" t="s">
        <v>4</v>
      </c>
      <c r="D3" s="7" t="s">
        <v>5</v>
      </c>
      <c r="E3" s="4" t="s">
        <v>6</v>
      </c>
      <c r="F3" s="4" t="s">
        <v>7</v>
      </c>
      <c r="G3" s="2"/>
    </row>
    <row r="4" spans="1:7" ht="32.1" customHeight="1" x14ac:dyDescent="0.25">
      <c r="A4" s="12" t="s">
        <v>11</v>
      </c>
      <c r="B4" s="5">
        <v>800</v>
      </c>
      <c r="C4" s="5">
        <v>2000</v>
      </c>
      <c r="D4" s="16">
        <v>800</v>
      </c>
      <c r="E4" s="11">
        <v>1</v>
      </c>
      <c r="F4" s="13">
        <f>D4*E4</f>
        <v>800</v>
      </c>
      <c r="G4" s="2"/>
    </row>
    <row r="5" spans="1:7" ht="31.5" customHeight="1" x14ac:dyDescent="0.25">
      <c r="A5" s="12" t="s">
        <v>12</v>
      </c>
      <c r="B5" s="5">
        <v>1000</v>
      </c>
      <c r="C5" s="5">
        <v>2500</v>
      </c>
      <c r="D5" s="16">
        <v>1000</v>
      </c>
      <c r="E5" s="11">
        <v>84</v>
      </c>
      <c r="F5" s="13">
        <f t="shared" ref="F5:F6" si="0">D5*E5</f>
        <v>84000</v>
      </c>
      <c r="G5" s="1"/>
    </row>
    <row r="6" spans="1:7" ht="31.5" customHeight="1" x14ac:dyDescent="0.25">
      <c r="A6" s="12" t="s">
        <v>8</v>
      </c>
      <c r="B6" s="5">
        <v>80</v>
      </c>
      <c r="C6" s="5">
        <v>115</v>
      </c>
      <c r="D6" s="16">
        <v>80</v>
      </c>
      <c r="E6" s="11">
        <v>2100</v>
      </c>
      <c r="F6" s="13">
        <f t="shared" si="0"/>
        <v>168000</v>
      </c>
      <c r="G6" s="1"/>
    </row>
    <row r="7" spans="1:7" ht="31.5" customHeight="1" x14ac:dyDescent="0.25">
      <c r="A7" s="12" t="s">
        <v>14</v>
      </c>
      <c r="B7" s="5">
        <v>45</v>
      </c>
      <c r="C7" s="5">
        <v>70</v>
      </c>
      <c r="D7" s="16">
        <v>45</v>
      </c>
      <c r="E7" s="11">
        <v>525</v>
      </c>
      <c r="F7" s="13">
        <f t="shared" ref="F7" si="1">D7*E7</f>
        <v>23625</v>
      </c>
      <c r="G7" s="1"/>
    </row>
    <row r="8" spans="1:7" ht="31.5" customHeight="1" x14ac:dyDescent="0.25">
      <c r="A8" s="12" t="s">
        <v>15</v>
      </c>
      <c r="B8" s="5">
        <v>80</v>
      </c>
      <c r="C8" s="5">
        <v>115</v>
      </c>
      <c r="D8" s="16">
        <v>80</v>
      </c>
      <c r="E8" s="11">
        <v>875</v>
      </c>
      <c r="F8" s="13">
        <f t="shared" ref="F8" si="2">D8*E8</f>
        <v>70000</v>
      </c>
      <c r="G8" s="1"/>
    </row>
    <row r="9" spans="1:7" ht="31.5" customHeight="1" x14ac:dyDescent="0.25">
      <c r="A9" s="12" t="s">
        <v>16</v>
      </c>
      <c r="B9" s="5">
        <v>125</v>
      </c>
      <c r="C9" s="5">
        <v>150</v>
      </c>
      <c r="D9" s="16">
        <v>125</v>
      </c>
      <c r="E9" s="11">
        <v>350</v>
      </c>
      <c r="F9" s="13">
        <f>D9*E9</f>
        <v>43750</v>
      </c>
      <c r="G9" s="1"/>
    </row>
    <row r="10" spans="1:7" ht="24.95" customHeight="1" x14ac:dyDescent="0.25">
      <c r="A10" s="12" t="s">
        <v>9</v>
      </c>
      <c r="B10" s="5">
        <v>8</v>
      </c>
      <c r="C10" s="5">
        <v>12</v>
      </c>
      <c r="D10" s="16">
        <v>8</v>
      </c>
      <c r="E10" s="11">
        <v>21000</v>
      </c>
      <c r="F10" s="13">
        <f>D10*E10</f>
        <v>168000</v>
      </c>
      <c r="G10" s="2"/>
    </row>
    <row r="11" spans="1:7" s="1" customFormat="1" ht="26.1" customHeight="1" x14ac:dyDescent="0.25">
      <c r="A11" s="14" t="s">
        <v>17</v>
      </c>
      <c r="B11" s="18" t="s">
        <v>10</v>
      </c>
      <c r="C11" s="19"/>
      <c r="D11" s="19"/>
      <c r="E11" s="20"/>
      <c r="F11" s="15">
        <f>SUM(F4:F10)</f>
        <v>558175</v>
      </c>
      <c r="G11" s="3"/>
    </row>
    <row r="12" spans="1:7" ht="39" customHeight="1" x14ac:dyDescent="0.25">
      <c r="A12" s="23" t="s">
        <v>18</v>
      </c>
      <c r="B12" s="23"/>
      <c r="C12" s="23"/>
      <c r="D12" s="23"/>
      <c r="E12" s="23"/>
      <c r="F12" s="23"/>
    </row>
    <row r="13" spans="1:7" x14ac:dyDescent="0.25">
      <c r="A13" s="17"/>
      <c r="B13" s="17"/>
      <c r="C13" s="17"/>
      <c r="D13" s="17"/>
      <c r="E13" s="17"/>
      <c r="F13" s="17"/>
    </row>
  </sheetData>
  <sheetProtection algorithmName="SHA-512" hashValue="BI3dyCKj7NmiZzxLyP/+IyF8qu1akDkNaUt91uy2iXYj5BlhQkjF2c1IjFaN3mG4CcrjcrfDrO2Rd92RNUiKBg==" saltValue="YO6aNda/PbMd0MXZxUN7Dw==" spinCount="100000" sheet="1" objects="1" scenarios="1"/>
  <mergeCells count="4">
    <mergeCell ref="B11:E11"/>
    <mergeCell ref="A1:F1"/>
    <mergeCell ref="B2:D2"/>
    <mergeCell ref="A12:F12"/>
  </mergeCells>
  <conditionalFormatting sqref="D4">
    <cfRule type="cellIs" dxfId="7" priority="15" stopIfTrue="1" operator="greaterThan">
      <formula>2000</formula>
    </cfRule>
  </conditionalFormatting>
  <conditionalFormatting sqref="D5">
    <cfRule type="cellIs" dxfId="6" priority="13" stopIfTrue="1" operator="greaterThan">
      <formula>2500</formula>
    </cfRule>
  </conditionalFormatting>
  <conditionalFormatting sqref="D6">
    <cfRule type="cellIs" dxfId="5" priority="11" operator="greaterThan">
      <formula>115</formula>
    </cfRule>
  </conditionalFormatting>
  <conditionalFormatting sqref="D7">
    <cfRule type="cellIs" dxfId="4" priority="9" operator="greaterThan">
      <formula>70</formula>
    </cfRule>
  </conditionalFormatting>
  <conditionalFormatting sqref="D8">
    <cfRule type="cellIs" dxfId="3" priority="7" operator="greaterThan">
      <formula>115</formula>
    </cfRule>
  </conditionalFormatting>
  <conditionalFormatting sqref="D9">
    <cfRule type="cellIs" dxfId="2" priority="5" operator="greaterThan">
      <formula>150</formula>
    </cfRule>
  </conditionalFormatting>
  <conditionalFormatting sqref="D10">
    <cfRule type="cellIs" dxfId="1" priority="3" operator="greaterThan">
      <formula>12</formula>
    </cfRule>
  </conditionalFormatting>
  <conditionalFormatting sqref="F11">
    <cfRule type="cellIs" dxfId="0" priority="1" operator="greaterThan">
      <formula>895375</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ECAD7A3916FF48B1C9DA05787AE159" ma:contentTypeVersion="18" ma:contentTypeDescription="Een nieuw document maken." ma:contentTypeScope="" ma:versionID="21727c49b5a3a988d82619d4b80b2d3e">
  <xsd:schema xmlns:xsd="http://www.w3.org/2001/XMLSchema" xmlns:xs="http://www.w3.org/2001/XMLSchema" xmlns:p="http://schemas.microsoft.com/office/2006/metadata/properties" xmlns:ns2="e9ba909c-40ff-43d2-8650-c1cb9609952f" xmlns:ns3="7b51f98f-61e6-42f4-bae9-9a6129e68d68" targetNamespace="http://schemas.microsoft.com/office/2006/metadata/properties" ma:root="true" ma:fieldsID="5eaf324144a8dcb0e7766acae17d3185" ns2:_="" ns3:_="">
    <xsd:import namespace="e9ba909c-40ff-43d2-8650-c1cb9609952f"/>
    <xsd:import namespace="7b51f98f-61e6-42f4-bae9-9a6129e68d6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ba909c-40ff-43d2-8650-c1cb96099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b54f3b5d-c352-4082-ae91-bde5a6e5c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51f98f-61e6-42f4-bae9-9a6129e68d6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c42c0b41-849e-44ef-ba68-b010d400cc62}" ma:internalName="TaxCatchAll" ma:showField="CatchAllData" ma:web="7b51f98f-61e6-42f4-bae9-9a6129e68d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ba909c-40ff-43d2-8650-c1cb9609952f">
      <Terms xmlns="http://schemas.microsoft.com/office/infopath/2007/PartnerControls"/>
    </lcf76f155ced4ddcb4097134ff3c332f>
    <TaxCatchAll xmlns="7b51f98f-61e6-42f4-bae9-9a6129e68d68" xsi:nil="true"/>
  </documentManagement>
</p:properties>
</file>

<file path=customXml/itemProps1.xml><?xml version="1.0" encoding="utf-8"?>
<ds:datastoreItem xmlns:ds="http://schemas.openxmlformats.org/officeDocument/2006/customXml" ds:itemID="{F40C5E43-966D-4025-A0B0-AFBBFD843EFC}">
  <ds:schemaRefs>
    <ds:schemaRef ds:uri="http://schemas.microsoft.com/sharepoint/v3/contenttype/forms"/>
  </ds:schemaRefs>
</ds:datastoreItem>
</file>

<file path=customXml/itemProps2.xml><?xml version="1.0" encoding="utf-8"?>
<ds:datastoreItem xmlns:ds="http://schemas.openxmlformats.org/officeDocument/2006/customXml" ds:itemID="{2033CB01-D47C-472E-AD25-633D94FCF1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ba909c-40ff-43d2-8650-c1cb9609952f"/>
    <ds:schemaRef ds:uri="7b51f98f-61e6-42f4-bae9-9a6129e68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B8ACC0-CADD-483F-BD77-74990F9DF4E1}">
  <ds:schemaRefs>
    <ds:schemaRef ds:uri="http://schemas.microsoft.com/office/2006/metadata/properties"/>
    <ds:schemaRef ds:uri="http://schemas.microsoft.com/office/infopath/2007/PartnerControls"/>
    <ds:schemaRef ds:uri="e9ba909c-40ff-43d2-8650-c1cb9609952f"/>
    <ds:schemaRef ds:uri="7b51f98f-61e6-42f4-bae9-9a6129e68d6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van der Linden</dc:creator>
  <cp:keywords/>
  <dc:description/>
  <cp:lastModifiedBy>Jose Fafianie</cp:lastModifiedBy>
  <cp:revision/>
  <dcterms:created xsi:type="dcterms:W3CDTF">2018-04-23T09:49:22Z</dcterms:created>
  <dcterms:modified xsi:type="dcterms:W3CDTF">2024-06-03T11:22:42Z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0x01010026337202741BCE4F99C35A8A56A89177</vt:lpwstr>
  </property>
  <property fmtid="{D5CDD505-2E9C-101B-9397-08002B2CF9AE}" pid="3" name="Order">
    <vt:r8>18400</vt:r8>
  </property>
  <property fmtid="{D5CDD505-2E9C-101B-9397-08002B2CF9AE}" pid="4" name="MediaServiceImageTags">
    <vt:lpwstr/>
  </property>
</Properties>
</file>