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irvn.sharepoint.com/sites/EAOpvangschipontheemden/Gedeelde documenten/General/2. Aanbestedingsdocumenten/Te publiceren documenten/"/>
    </mc:Choice>
  </mc:AlternateContent>
  <xr:revisionPtr revIDLastSave="153" documentId="8_{93713AF9-4478-4887-B0B4-FDCDED025987}" xr6:coauthVersionLast="47" xr6:coauthVersionMax="47" xr10:uidLastSave="{3BC80B0D-6312-4282-8FD8-0014CE45CE52}"/>
  <bookViews>
    <workbookView xWindow="-108" yWindow="-108" windowWidth="30936" windowHeight="16896" xr2:uid="{2EBEB000-4223-460E-84D7-C88A359604B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H16" i="1"/>
  <c r="K16" i="1" s="1"/>
  <c r="H22" i="1"/>
  <c r="E22" i="1"/>
  <c r="K22" i="1" s="1"/>
  <c r="E15" i="1"/>
  <c r="E17" i="1"/>
  <c r="E14" i="1"/>
  <c r="H15" i="1"/>
  <c r="H17" i="1"/>
  <c r="H14" i="1"/>
  <c r="N22" i="1" l="1"/>
  <c r="Q22" i="1" s="1"/>
  <c r="K15" i="1"/>
  <c r="K17" i="1"/>
  <c r="K14" i="1"/>
  <c r="B26" i="1" l="1"/>
</calcChain>
</file>

<file path=xl/sharedStrings.xml><?xml version="1.0" encoding="utf-8"?>
<sst xmlns="http://schemas.openxmlformats.org/spreadsheetml/2006/main" count="47" uniqueCount="42">
  <si>
    <t xml:space="preserve">Bijlage 3.A Prijzenblad </t>
  </si>
  <si>
    <t>Behorende bij de Europese aanbesteding voor een hotelschip voor Oekraïense ontheemden</t>
  </si>
  <si>
    <r>
      <t xml:space="preserve">ten behoeve van de gemeente Druten , met referentie </t>
    </r>
    <r>
      <rPr>
        <sz val="12"/>
        <rFont val="Calibri"/>
        <family val="2"/>
      </rPr>
      <t>Z/24/241548.</t>
    </r>
    <r>
      <rPr>
        <sz val="12"/>
        <color rgb="FFFF0000"/>
        <rFont val="Calibri"/>
        <family val="2"/>
      </rPr>
      <t xml:space="preserve"> </t>
    </r>
    <r>
      <rPr>
        <sz val="12"/>
        <rFont val="Calibri"/>
        <family val="2"/>
      </rPr>
      <t xml:space="preserve">De leveranciers moeten alle kosten die met de verschillende uitgevraagde dienstverleningen te maken hebben verdisconteren in de inschrijfprijs. Denk bijvoorbeeld aan: Schoonmaakartikelen, Voeding, Wasmiddel.  enzovoort. </t>
    </r>
  </si>
  <si>
    <t xml:space="preserve">De inschrijver dient onderstaand in de grijze vakken de gevraagde tarieven in te geven. </t>
  </si>
  <si>
    <t>N.B. Dit tarievenblad moet volledig ingevuld worden en er mogen geen wijzigingen in aangebracht worden.</t>
  </si>
  <si>
    <t>Eenmalige kosten</t>
  </si>
  <si>
    <t>Omschrijving</t>
  </si>
  <si>
    <t xml:space="preserve">Tarief (excl. btw) </t>
  </si>
  <si>
    <t>Implementatie kosten</t>
  </si>
  <si>
    <t>Kosten schip</t>
  </si>
  <si>
    <t xml:space="preserve">Tarief per dag (excl. btw) </t>
  </si>
  <si>
    <t xml:space="preserve">Tarief totale periode (541 dagen) (excl. btw)  </t>
  </si>
  <si>
    <t>Totaal twee initiële contractjaren (730 dagen)</t>
  </si>
  <si>
    <t>Inschrijftarief totale looptijd contract</t>
  </si>
  <si>
    <t>Dagprijs Schip</t>
  </si>
  <si>
    <t>Dienstverlening (Schoonmaak, receptie, wasservice)</t>
  </si>
  <si>
    <t>Catering*</t>
  </si>
  <si>
    <t>Nautical crew</t>
  </si>
  <si>
    <t>*Voor catering geldt een plafond bedrag van €840,- per dag.</t>
  </si>
  <si>
    <t>Brandstof/stroomkosten</t>
  </si>
  <si>
    <t xml:space="preserve">Tarief per liter (excl. btw) </t>
  </si>
  <si>
    <t xml:space="preserve">Tarief winterperiode, per dag (500 Liter) (excl. btw) </t>
  </si>
  <si>
    <t xml:space="preserve">Tarief Zomerperiode, per dag (200 Liter) (excl. btw) </t>
  </si>
  <si>
    <t xml:space="preserve">Totaal initiële looptijd 471dagen (= 271 dagen winter / 270 dagen zomer)(excl. btw) </t>
  </si>
  <si>
    <t>Totaal twee optiejaren, 730 dagen(= 365 dagen winter / 365 dagen zomer)</t>
  </si>
  <si>
    <t xml:space="preserve">Scheepsdiesel t.b.v. stroom en douches (*wordt tijdens de looptijd afgerekend op basis van werkelijk gebruik) </t>
  </si>
  <si>
    <t>Totaal</t>
  </si>
  <si>
    <t>Inschrijftarief totaal</t>
  </si>
  <si>
    <t>NAW Gegevens Gegadigde</t>
  </si>
  <si>
    <t>Gegevens contactpersoon</t>
  </si>
  <si>
    <t>Naam Firma:</t>
  </si>
  <si>
    <t>Naam:</t>
  </si>
  <si>
    <t>Adres:</t>
  </si>
  <si>
    <t>Telefoonnr:</t>
  </si>
  <si>
    <t>Postcode:</t>
  </si>
  <si>
    <t>E-mail:</t>
  </si>
  <si>
    <t>Plaats:</t>
  </si>
  <si>
    <t>Ondertekening</t>
  </si>
  <si>
    <t>Naam tekenbevoegde functionaris:</t>
  </si>
  <si>
    <t xml:space="preserve">Handtekening: </t>
  </si>
  <si>
    <t>Functie tekenbevoegde funcationaris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</si>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</sst>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  <font>
      <sz val="12"/>
      <color rgb="FFFF0000"/>
      <name val="Calibri"/>
      <family val="2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2"/>
      <name val="Calibri"/>
      <family val="2"/>
    </font>
    <font>
      <sz val="11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608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9" tint="0.79998168889431442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 applyProtection="1">
      <alignment horizontal="left" vertical="top" wrapText="1"/>
      <protection hidden="1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2" borderId="1" xfId="0" applyFont="1" applyFill="1" applyBorder="1" applyAlignment="1" applyProtection="1">
      <alignment vertical="top"/>
      <protection hidden="1"/>
    </xf>
    <xf numFmtId="0" fontId="5" fillId="2" borderId="2" xfId="0" applyFont="1" applyFill="1" applyBorder="1" applyAlignment="1" applyProtection="1">
      <alignment horizontal="center" vertical="top" wrapText="1"/>
      <protection hidden="1"/>
    </xf>
    <xf numFmtId="0" fontId="5" fillId="2" borderId="3" xfId="0" applyFont="1" applyFill="1" applyBorder="1" applyAlignment="1" applyProtection="1">
      <alignment horizontal="center" vertical="top" wrapText="1"/>
      <protection hidden="1"/>
    </xf>
    <xf numFmtId="0" fontId="5" fillId="2" borderId="4" xfId="0" applyFont="1" applyFill="1" applyBorder="1" applyAlignment="1" applyProtection="1">
      <alignment horizontal="center" vertical="top" wrapText="1"/>
      <protection hidden="1"/>
    </xf>
    <xf numFmtId="0" fontId="4" fillId="0" borderId="1" xfId="0" applyFont="1" applyBorder="1" applyAlignment="1" applyProtection="1">
      <alignment wrapText="1"/>
      <protection hidden="1"/>
    </xf>
    <xf numFmtId="6" fontId="6" fillId="3" borderId="2" xfId="0" applyNumberFormat="1" applyFont="1" applyFill="1" applyBorder="1" applyAlignment="1" applyProtection="1">
      <alignment horizontal="center" wrapText="1"/>
      <protection locked="0" hidden="1"/>
    </xf>
    <xf numFmtId="0" fontId="6" fillId="3" borderId="3" xfId="0" applyFont="1" applyFill="1" applyBorder="1" applyAlignment="1" applyProtection="1">
      <alignment horizontal="center" wrapText="1"/>
      <protection locked="0" hidden="1"/>
    </xf>
    <xf numFmtId="0" fontId="6" fillId="3" borderId="4" xfId="0" applyFont="1" applyFill="1" applyBorder="1" applyAlignment="1" applyProtection="1">
      <alignment horizontal="center" wrapText="1"/>
      <protection locked="0" hidden="1"/>
    </xf>
    <xf numFmtId="0" fontId="4" fillId="0" borderId="0" xfId="0" applyFont="1" applyAlignment="1" applyProtection="1">
      <alignment wrapText="1"/>
      <protection hidden="1"/>
    </xf>
    <xf numFmtId="6" fontId="6" fillId="0" borderId="0" xfId="0" applyNumberFormat="1" applyFont="1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0" fontId="5" fillId="2" borderId="5" xfId="0" applyFont="1" applyFill="1" applyBorder="1" applyAlignment="1" applyProtection="1">
      <alignment horizontal="center" vertical="top" wrapText="1"/>
      <protection hidden="1"/>
    </xf>
    <xf numFmtId="0" fontId="5" fillId="2" borderId="6" xfId="0" applyFont="1" applyFill="1" applyBorder="1" applyAlignment="1" applyProtection="1">
      <alignment horizontal="center" vertical="top" wrapText="1"/>
      <protection hidden="1"/>
    </xf>
    <xf numFmtId="6" fontId="6" fillId="0" borderId="2" xfId="0" applyNumberFormat="1" applyFont="1" applyBorder="1" applyAlignment="1" applyProtection="1">
      <alignment horizontal="center" wrapText="1"/>
      <protection hidden="1"/>
    </xf>
    <xf numFmtId="0" fontId="6" fillId="0" borderId="3" xfId="0" applyFont="1" applyBorder="1" applyAlignment="1" applyProtection="1">
      <alignment horizontal="center" wrapText="1"/>
      <protection hidden="1"/>
    </xf>
    <xf numFmtId="0" fontId="6" fillId="0" borderId="4" xfId="0" applyFont="1" applyBorder="1" applyAlignment="1" applyProtection="1">
      <alignment horizontal="center" wrapText="1"/>
      <protection hidden="1"/>
    </xf>
    <xf numFmtId="6" fontId="10" fillId="0" borderId="2" xfId="0" applyNumberFormat="1" applyFont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/>
      <protection hidden="1"/>
    </xf>
    <xf numFmtId="6" fontId="6" fillId="0" borderId="3" xfId="0" applyNumberFormat="1" applyFont="1" applyBorder="1" applyAlignment="1" applyProtection="1">
      <alignment horizontal="center" wrapText="1"/>
      <protection hidden="1"/>
    </xf>
    <xf numFmtId="6" fontId="6" fillId="0" borderId="4" xfId="0" applyNumberFormat="1" applyFont="1" applyBorder="1" applyAlignment="1" applyProtection="1">
      <alignment horizontal="center" wrapText="1"/>
      <protection hidden="1"/>
    </xf>
    <xf numFmtId="6" fontId="10" fillId="0" borderId="3" xfId="0" applyNumberFormat="1" applyFont="1" applyBorder="1" applyAlignment="1" applyProtection="1">
      <alignment horizontal="center"/>
      <protection hidden="1"/>
    </xf>
    <xf numFmtId="6" fontId="10" fillId="0" borderId="4" xfId="0" applyNumberFormat="1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wrapText="1"/>
      <protection hidden="1"/>
    </xf>
    <xf numFmtId="6" fontId="10" fillId="0" borderId="0" xfId="0" applyNumberFormat="1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wrapText="1"/>
      <protection hidden="1"/>
    </xf>
    <xf numFmtId="0" fontId="5" fillId="2" borderId="11" xfId="0" applyFont="1" applyFill="1" applyBorder="1" applyAlignment="1" applyProtection="1">
      <alignment horizontal="center" vertical="top" wrapText="1"/>
      <protection hidden="1"/>
    </xf>
    <xf numFmtId="44" fontId="6" fillId="3" borderId="2" xfId="1" applyFont="1" applyFill="1" applyBorder="1" applyAlignment="1" applyProtection="1">
      <alignment horizontal="center" wrapText="1"/>
      <protection locked="0" hidden="1"/>
    </xf>
    <xf numFmtId="44" fontId="6" fillId="3" borderId="3" xfId="1" applyFont="1" applyFill="1" applyBorder="1" applyAlignment="1" applyProtection="1">
      <alignment horizontal="center" wrapText="1"/>
      <protection locked="0" hidden="1"/>
    </xf>
    <xf numFmtId="44" fontId="6" fillId="3" borderId="4" xfId="1" applyFont="1" applyFill="1" applyBorder="1" applyAlignment="1" applyProtection="1">
      <alignment horizontal="center" wrapText="1"/>
      <protection locked="0" hidden="1"/>
    </xf>
    <xf numFmtId="44" fontId="6" fillId="0" borderId="2" xfId="1" applyFont="1" applyFill="1" applyBorder="1" applyAlignment="1" applyProtection="1">
      <alignment horizontal="center" wrapText="1"/>
      <protection hidden="1"/>
    </xf>
    <xf numFmtId="44" fontId="6" fillId="0" borderId="3" xfId="1" applyFont="1" applyFill="1" applyBorder="1" applyAlignment="1" applyProtection="1">
      <alignment horizontal="center" wrapText="1"/>
      <protection hidden="1"/>
    </xf>
    <xf numFmtId="44" fontId="6" fillId="0" borderId="4" xfId="1" applyFont="1" applyFill="1" applyBorder="1" applyAlignment="1" applyProtection="1">
      <alignment horizontal="center" wrapText="1"/>
      <protection hidden="1"/>
    </xf>
    <xf numFmtId="6" fontId="4" fillId="0" borderId="0" xfId="0" applyNumberFormat="1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5" fillId="2" borderId="1" xfId="0" applyFont="1" applyFill="1" applyBorder="1" applyAlignment="1" applyProtection="1">
      <alignment vertical="top" wrapText="1"/>
      <protection hidden="1"/>
    </xf>
    <xf numFmtId="0" fontId="10" fillId="0" borderId="1" xfId="0" applyFont="1" applyBorder="1" applyProtection="1">
      <protection hidden="1"/>
    </xf>
    <xf numFmtId="6" fontId="12" fillId="4" borderId="2" xfId="0" applyNumberFormat="1" applyFont="1" applyFill="1" applyBorder="1" applyAlignment="1" applyProtection="1">
      <alignment horizontal="center" wrapText="1"/>
      <protection hidden="1"/>
    </xf>
    <xf numFmtId="0" fontId="12" fillId="4" borderId="3" xfId="0" applyFont="1" applyFill="1" applyBorder="1" applyAlignment="1" applyProtection="1">
      <alignment horizontal="center" wrapText="1"/>
      <protection hidden="1"/>
    </xf>
    <xf numFmtId="0" fontId="12" fillId="4" borderId="4" xfId="0" applyFont="1" applyFill="1" applyBorder="1" applyAlignment="1" applyProtection="1">
      <alignment horizontal="center" wrapText="1"/>
      <protection hidden="1"/>
    </xf>
    <xf numFmtId="0" fontId="5" fillId="2" borderId="2" xfId="0" applyFont="1" applyFill="1" applyBorder="1" applyAlignment="1" applyProtection="1">
      <alignment horizontal="left"/>
      <protection hidden="1"/>
    </xf>
    <xf numFmtId="0" fontId="5" fillId="2" borderId="3" xfId="0" applyFont="1" applyFill="1" applyBorder="1" applyAlignment="1" applyProtection="1">
      <alignment horizontal="left"/>
      <protection hidden="1"/>
    </xf>
    <xf numFmtId="0" fontId="5" fillId="2" borderId="4" xfId="0" applyFont="1" applyFill="1" applyBorder="1" applyAlignment="1" applyProtection="1">
      <alignment horizontal="left"/>
      <protection hidden="1"/>
    </xf>
    <xf numFmtId="0" fontId="6" fillId="0" borderId="1" xfId="0" applyFont="1" applyBorder="1" applyAlignment="1" applyProtection="1">
      <alignment wrapText="1"/>
      <protection hidden="1"/>
    </xf>
    <xf numFmtId="0" fontId="6" fillId="3" borderId="2" xfId="0" applyFont="1" applyFill="1" applyBorder="1" applyAlignment="1" applyProtection="1">
      <alignment horizontal="center" wrapText="1"/>
      <protection locked="0" hidden="1"/>
    </xf>
    <xf numFmtId="0" fontId="6" fillId="0" borderId="8" xfId="0" applyFont="1" applyBorder="1" applyAlignment="1" applyProtection="1">
      <alignment wrapText="1"/>
      <protection hidden="1"/>
    </xf>
    <xf numFmtId="0" fontId="7" fillId="2" borderId="5" xfId="0" applyFont="1" applyFill="1" applyBorder="1" applyProtection="1">
      <protection hidden="1"/>
    </xf>
    <xf numFmtId="0" fontId="7" fillId="2" borderId="6" xfId="0" applyFont="1" applyFill="1" applyBorder="1" applyProtection="1">
      <protection hidden="1"/>
    </xf>
    <xf numFmtId="0" fontId="6" fillId="0" borderId="8" xfId="0" applyFont="1" applyBorder="1" applyAlignment="1" applyProtection="1">
      <alignment vertical="top" wrapText="1"/>
      <protection hidden="1"/>
    </xf>
    <xf numFmtId="0" fontId="8" fillId="0" borderId="9" xfId="0" applyFont="1" applyBorder="1" applyAlignment="1" applyProtection="1">
      <alignment horizontal="left" vertical="top" wrapText="1"/>
      <protection hidden="1"/>
    </xf>
    <xf numFmtId="0" fontId="8" fillId="0" borderId="10" xfId="0" applyFont="1" applyBorder="1" applyAlignment="1" applyProtection="1">
      <alignment horizontal="left" vertical="top" wrapText="1"/>
      <protection hidden="1"/>
    </xf>
    <xf numFmtId="0" fontId="8" fillId="0" borderId="7" xfId="0" applyFont="1" applyBorder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vertical="top" wrapText="1"/>
      <protection hidden="1"/>
    </xf>
    <xf numFmtId="6" fontId="6" fillId="3" borderId="3" xfId="0" applyNumberFormat="1" applyFont="1" applyFill="1" applyBorder="1" applyAlignment="1" applyProtection="1">
      <alignment horizontal="center" wrapText="1"/>
      <protection locked="0" hidden="1"/>
    </xf>
    <xf numFmtId="6" fontId="6" fillId="3" borderId="4" xfId="0" applyNumberFormat="1" applyFont="1" applyFill="1" applyBorder="1" applyAlignment="1" applyProtection="1">
      <alignment horizontal="center" wrapText="1"/>
      <protection locked="0"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763A6-5356-4A35-9A97-65432691A745}">
  <dimension ref="A1:S39"/>
  <sheetViews>
    <sheetView showGridLines="0" tabSelected="1" zoomScale="80" zoomScaleNormal="80" workbookViewId="0">
      <selection activeCell="B31" sqref="B31:D31"/>
    </sheetView>
  </sheetViews>
  <sheetFormatPr defaultRowHeight="14.4" x14ac:dyDescent="0.3"/>
  <cols>
    <col min="1" max="1" width="26.109375" style="3" customWidth="1"/>
    <col min="2" max="16384" width="8.88671875" style="3"/>
  </cols>
  <sheetData>
    <row r="1" spans="1:16" ht="15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</row>
    <row r="2" spans="1:16" ht="15.6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2"/>
    </row>
    <row r="3" spans="1:16" ht="36.9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</row>
    <row r="4" spans="1:16" ht="15.6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/>
      <c r="P4" s="2"/>
    </row>
    <row r="5" spans="1:16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/>
      <c r="P5" s="2"/>
    </row>
    <row r="6" spans="1:16" ht="15.6" customHeight="1" x14ac:dyDescent="0.3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2"/>
    </row>
    <row r="7" spans="1:16" ht="15.6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2"/>
      <c r="P7" s="2"/>
    </row>
    <row r="8" spans="1:16" ht="15.6" x14ac:dyDescent="0.3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2"/>
      <c r="P8" s="2"/>
    </row>
    <row r="9" spans="1:16" ht="43.35" customHeight="1" x14ac:dyDescent="0.3">
      <c r="A9" s="9" t="s">
        <v>6</v>
      </c>
      <c r="B9" s="10" t="s">
        <v>7</v>
      </c>
      <c r="C9" s="11"/>
      <c r="D9" s="12"/>
    </row>
    <row r="10" spans="1:16" x14ac:dyDescent="0.3">
      <c r="A10" s="13" t="s">
        <v>8</v>
      </c>
      <c r="B10" s="14"/>
      <c r="C10" s="15"/>
      <c r="D10" s="16"/>
    </row>
    <row r="11" spans="1:16" x14ac:dyDescent="0.3">
      <c r="A11" s="17"/>
      <c r="B11" s="18"/>
      <c r="C11" s="19"/>
      <c r="D11" s="19"/>
    </row>
    <row r="12" spans="1:16" x14ac:dyDescent="0.3">
      <c r="A12" s="20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43.35" customHeight="1" x14ac:dyDescent="0.3">
      <c r="A13" s="9" t="s">
        <v>6</v>
      </c>
      <c r="B13" s="10" t="s">
        <v>10</v>
      </c>
      <c r="C13" s="11"/>
      <c r="D13" s="12"/>
      <c r="E13" s="10" t="s">
        <v>11</v>
      </c>
      <c r="F13" s="11"/>
      <c r="G13" s="12"/>
      <c r="H13" s="21" t="s">
        <v>12</v>
      </c>
      <c r="I13" s="22"/>
      <c r="J13" s="22"/>
      <c r="K13" s="21" t="s">
        <v>13</v>
      </c>
      <c r="L13" s="22"/>
      <c r="M13" s="22"/>
    </row>
    <row r="14" spans="1:16" x14ac:dyDescent="0.3">
      <c r="A14" s="13" t="s">
        <v>14</v>
      </c>
      <c r="B14" s="14"/>
      <c r="C14" s="15"/>
      <c r="D14" s="16"/>
      <c r="E14" s="23">
        <f>B14*541</f>
        <v>0</v>
      </c>
      <c r="F14" s="24"/>
      <c r="G14" s="25"/>
      <c r="H14" s="23">
        <f>B14*730</f>
        <v>0</v>
      </c>
      <c r="I14" s="24"/>
      <c r="J14" s="25"/>
      <c r="K14" s="26">
        <f>H14+E14</f>
        <v>0</v>
      </c>
      <c r="L14" s="27"/>
      <c r="M14" s="28"/>
    </row>
    <row r="15" spans="1:16" ht="28.8" x14ac:dyDescent="0.3">
      <c r="A15" s="13" t="s">
        <v>15</v>
      </c>
      <c r="B15" s="14"/>
      <c r="C15" s="15"/>
      <c r="D15" s="16"/>
      <c r="E15" s="23">
        <f t="shared" ref="E15:E17" si="0">B15*541</f>
        <v>0</v>
      </c>
      <c r="F15" s="24"/>
      <c r="G15" s="25"/>
      <c r="H15" s="23">
        <f t="shared" ref="H15:H17" si="1">B15*730</f>
        <v>0</v>
      </c>
      <c r="I15" s="24"/>
      <c r="J15" s="25"/>
      <c r="K15" s="26">
        <f t="shared" ref="K15:K17" si="2">H15+E15</f>
        <v>0</v>
      </c>
      <c r="L15" s="27"/>
      <c r="M15" s="28"/>
    </row>
    <row r="16" spans="1:16" x14ac:dyDescent="0.3">
      <c r="A16" s="13" t="s">
        <v>16</v>
      </c>
      <c r="B16" s="14"/>
      <c r="C16" s="66"/>
      <c r="D16" s="67"/>
      <c r="E16" s="23">
        <f t="shared" ref="E16" si="3">B16*541</f>
        <v>0</v>
      </c>
      <c r="F16" s="29"/>
      <c r="G16" s="30"/>
      <c r="H16" s="23">
        <f t="shared" ref="H16" si="4">B16*730</f>
        <v>0</v>
      </c>
      <c r="I16" s="29"/>
      <c r="J16" s="30"/>
      <c r="K16" s="26">
        <f t="shared" ref="K16" si="5">H16+E16</f>
        <v>0</v>
      </c>
      <c r="L16" s="31"/>
      <c r="M16" s="32"/>
    </row>
    <row r="17" spans="1:19" x14ac:dyDescent="0.3">
      <c r="A17" s="13" t="s">
        <v>17</v>
      </c>
      <c r="B17" s="14"/>
      <c r="C17" s="15"/>
      <c r="D17" s="16"/>
      <c r="E17" s="23">
        <f t="shared" si="0"/>
        <v>0</v>
      </c>
      <c r="F17" s="24"/>
      <c r="G17" s="25"/>
      <c r="H17" s="23">
        <f t="shared" si="1"/>
        <v>0</v>
      </c>
      <c r="I17" s="24"/>
      <c r="J17" s="25"/>
      <c r="K17" s="26">
        <f t="shared" si="2"/>
        <v>0</v>
      </c>
      <c r="L17" s="27"/>
      <c r="M17" s="28"/>
    </row>
    <row r="18" spans="1:19" ht="43.2" x14ac:dyDescent="0.3">
      <c r="A18" s="33" t="s">
        <v>18</v>
      </c>
      <c r="B18" s="18"/>
      <c r="C18" s="19"/>
      <c r="D18" s="19"/>
      <c r="E18" s="18"/>
      <c r="F18" s="19"/>
      <c r="G18" s="19"/>
      <c r="H18" s="18"/>
      <c r="I18" s="19"/>
      <c r="J18" s="19"/>
      <c r="K18" s="34"/>
      <c r="L18" s="35"/>
      <c r="M18" s="35"/>
    </row>
    <row r="19" spans="1:19" x14ac:dyDescent="0.3">
      <c r="A19" s="36"/>
      <c r="B19" s="36"/>
      <c r="C19" s="36"/>
    </row>
    <row r="20" spans="1:19" x14ac:dyDescent="0.3">
      <c r="A20" s="37" t="s">
        <v>19</v>
      </c>
      <c r="B20" s="36"/>
      <c r="C20" s="36"/>
    </row>
    <row r="21" spans="1:19" ht="64.349999999999994" customHeight="1" x14ac:dyDescent="0.3">
      <c r="A21" s="9" t="s">
        <v>6</v>
      </c>
      <c r="B21" s="10" t="s">
        <v>20</v>
      </c>
      <c r="C21" s="11"/>
      <c r="D21" s="12"/>
      <c r="E21" s="10" t="s">
        <v>21</v>
      </c>
      <c r="F21" s="11"/>
      <c r="G21" s="12"/>
      <c r="H21" s="10" t="s">
        <v>22</v>
      </c>
      <c r="I21" s="11"/>
      <c r="J21" s="12"/>
      <c r="K21" s="10" t="s">
        <v>23</v>
      </c>
      <c r="L21" s="11"/>
      <c r="M21" s="12"/>
      <c r="N21" s="21" t="s">
        <v>24</v>
      </c>
      <c r="O21" s="22"/>
      <c r="P21" s="38"/>
      <c r="Q21" s="21" t="s">
        <v>13</v>
      </c>
      <c r="R21" s="22"/>
      <c r="S21" s="22"/>
    </row>
    <row r="22" spans="1:19" ht="57.6" x14ac:dyDescent="0.3">
      <c r="A22" s="13" t="s">
        <v>25</v>
      </c>
      <c r="B22" s="39"/>
      <c r="C22" s="40"/>
      <c r="D22" s="41"/>
      <c r="E22" s="42">
        <f>B22*500</f>
        <v>0</v>
      </c>
      <c r="F22" s="43"/>
      <c r="G22" s="44"/>
      <c r="H22" s="42">
        <f>B22*200</f>
        <v>0</v>
      </c>
      <c r="I22" s="43"/>
      <c r="J22" s="44"/>
      <c r="K22" s="42">
        <f>(E22*271)+(H22*270)</f>
        <v>0</v>
      </c>
      <c r="L22" s="43"/>
      <c r="M22" s="44"/>
      <c r="N22" s="23">
        <f>(E22*365)+(H22*365)</f>
        <v>0</v>
      </c>
      <c r="O22" s="29"/>
      <c r="P22" s="30"/>
      <c r="Q22" s="26">
        <f>N22+K22+H22</f>
        <v>0</v>
      </c>
      <c r="R22" s="31"/>
      <c r="S22" s="32"/>
    </row>
    <row r="23" spans="1:19" x14ac:dyDescent="0.3">
      <c r="A23" s="45"/>
      <c r="B23" s="36"/>
      <c r="C23" s="36"/>
      <c r="D23" s="36"/>
      <c r="E23" s="36"/>
      <c r="F23" s="36"/>
    </row>
    <row r="24" spans="1:19" x14ac:dyDescent="0.3">
      <c r="A24" s="46" t="s">
        <v>26</v>
      </c>
    </row>
    <row r="25" spans="1:19" x14ac:dyDescent="0.3">
      <c r="A25" s="47" t="s">
        <v>6</v>
      </c>
      <c r="B25" s="36"/>
      <c r="C25" s="36"/>
    </row>
    <row r="26" spans="1:19" x14ac:dyDescent="0.3">
      <c r="A26" s="48" t="s">
        <v>27</v>
      </c>
      <c r="B26" s="49">
        <f>B10+K14+K15+K17+Q22</f>
        <v>0</v>
      </c>
      <c r="C26" s="50"/>
      <c r="D26" s="51"/>
      <c r="E26" s="36"/>
      <c r="F26" s="36"/>
      <c r="G26" s="36"/>
    </row>
    <row r="28" spans="1:19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9" x14ac:dyDescent="0.3">
      <c r="A29" s="52" t="s">
        <v>28</v>
      </c>
      <c r="B29" s="53"/>
      <c r="C29" s="53"/>
      <c r="D29" s="54"/>
      <c r="E29" s="2"/>
      <c r="F29" s="52" t="s">
        <v>29</v>
      </c>
      <c r="G29" s="53"/>
      <c r="H29" s="53"/>
      <c r="I29" s="54"/>
      <c r="J29" s="2"/>
      <c r="K29" s="2"/>
      <c r="L29" s="2"/>
      <c r="M29" s="2"/>
      <c r="N29" s="2"/>
      <c r="O29" s="2"/>
      <c r="P29" s="2"/>
    </row>
    <row r="30" spans="1:19" x14ac:dyDescent="0.3">
      <c r="A30" s="55" t="s">
        <v>30</v>
      </c>
      <c r="B30" s="56"/>
      <c r="C30" s="15"/>
      <c r="D30" s="16"/>
      <c r="E30" s="2"/>
      <c r="F30" s="55" t="s">
        <v>31</v>
      </c>
      <c r="G30" s="56"/>
      <c r="H30" s="15"/>
      <c r="I30" s="16"/>
      <c r="J30" s="2"/>
      <c r="K30" s="2"/>
      <c r="L30" s="2"/>
      <c r="M30" s="2"/>
      <c r="N30" s="2"/>
      <c r="O30" s="2"/>
      <c r="P30" s="2"/>
    </row>
    <row r="31" spans="1:19" ht="27" x14ac:dyDescent="0.3">
      <c r="A31" s="55" t="s">
        <v>32</v>
      </c>
      <c r="B31" s="56"/>
      <c r="C31" s="15"/>
      <c r="D31" s="16"/>
      <c r="E31" s="2"/>
      <c r="F31" s="55" t="s">
        <v>33</v>
      </c>
      <c r="G31" s="56"/>
      <c r="H31" s="15"/>
      <c r="I31" s="16"/>
      <c r="J31" s="2"/>
      <c r="K31" s="2"/>
      <c r="L31" s="2"/>
      <c r="M31" s="2"/>
      <c r="N31" s="2"/>
      <c r="O31" s="2"/>
      <c r="P31" s="2"/>
    </row>
    <row r="32" spans="1:19" x14ac:dyDescent="0.3">
      <c r="A32" s="55" t="s">
        <v>34</v>
      </c>
      <c r="B32" s="56"/>
      <c r="C32" s="15"/>
      <c r="D32" s="16"/>
      <c r="E32" s="2"/>
      <c r="F32" s="57" t="s">
        <v>35</v>
      </c>
      <c r="G32" s="56"/>
      <c r="H32" s="15"/>
      <c r="I32" s="16"/>
      <c r="J32" s="2"/>
      <c r="K32" s="2"/>
      <c r="L32" s="2"/>
      <c r="M32" s="2"/>
      <c r="N32" s="2"/>
      <c r="O32" s="2"/>
      <c r="P32" s="2"/>
    </row>
    <row r="33" spans="1:16" x14ac:dyDescent="0.3">
      <c r="A33" s="55" t="s">
        <v>36</v>
      </c>
      <c r="B33" s="56"/>
      <c r="C33" s="15"/>
      <c r="D33" s="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3">
      <c r="A35" s="58" t="s">
        <v>37</v>
      </c>
      <c r="B35" s="59"/>
      <c r="C35" s="59"/>
      <c r="D35" s="59"/>
      <c r="E35" s="59"/>
      <c r="F35" s="59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35.4" customHeight="1" x14ac:dyDescent="0.3">
      <c r="A36" s="60" t="s">
        <v>38</v>
      </c>
      <c r="B36" s="56"/>
      <c r="C36" s="15"/>
      <c r="D36" s="16"/>
      <c r="E36" s="61" t="s">
        <v>39</v>
      </c>
      <c r="F36" s="6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32.1" customHeight="1" x14ac:dyDescent="0.3">
      <c r="A37" s="60" t="s">
        <v>40</v>
      </c>
      <c r="B37" s="56"/>
      <c r="C37" s="15"/>
      <c r="D37" s="16"/>
      <c r="E37" s="63"/>
      <c r="F37" s="64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3">
      <c r="A38" s="65" t="s">
        <v>41</v>
      </c>
      <c r="B38" s="56"/>
      <c r="C38" s="15"/>
      <c r="D38" s="16"/>
      <c r="E38" s="63"/>
      <c r="F38" s="64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3">
      <c r="A39" s="65" t="s">
        <v>36</v>
      </c>
      <c r="B39" s="56"/>
      <c r="C39" s="15"/>
      <c r="D39" s="16"/>
      <c r="E39" s="63"/>
      <c r="F39" s="64"/>
      <c r="G39" s="2"/>
      <c r="H39" s="2"/>
      <c r="I39" s="2"/>
      <c r="J39" s="2"/>
      <c r="K39" s="2"/>
      <c r="L39" s="2"/>
      <c r="M39" s="2"/>
      <c r="N39" s="2"/>
      <c r="O39" s="2"/>
      <c r="P39" s="2"/>
    </row>
  </sheetData>
  <sheetProtection algorithmName="SHA-512" hashValue="WWzQ6+t9YslHN2VR57L5uacevzJqtOKo+o01sIw9Xuc0fWEUd+npqZ2tfXp/1lU1pg5vG8w0ygYWXa5SgNFHew==" saltValue="I9QHIQtB4565sLVIzyceIw==" spinCount="100000" sheet="1" objects="1" scenarios="1"/>
  <mergeCells count="55">
    <mergeCell ref="A1:N1"/>
    <mergeCell ref="A2:N2"/>
    <mergeCell ref="A3:N3"/>
    <mergeCell ref="A4:N4"/>
    <mergeCell ref="A5:N5"/>
    <mergeCell ref="A6:N6"/>
    <mergeCell ref="B13:D13"/>
    <mergeCell ref="E13:G13"/>
    <mergeCell ref="H13:J13"/>
    <mergeCell ref="K13:M13"/>
    <mergeCell ref="B9:D9"/>
    <mergeCell ref="B10:D10"/>
    <mergeCell ref="A29:D29"/>
    <mergeCell ref="F29:I29"/>
    <mergeCell ref="B30:D30"/>
    <mergeCell ref="G30:I30"/>
    <mergeCell ref="B31:D31"/>
    <mergeCell ref="G31:I31"/>
    <mergeCell ref="B32:D32"/>
    <mergeCell ref="G32:I32"/>
    <mergeCell ref="B33:D33"/>
    <mergeCell ref="B36:D36"/>
    <mergeCell ref="E36:F39"/>
    <mergeCell ref="B37:D37"/>
    <mergeCell ref="B38:D38"/>
    <mergeCell ref="B39:D39"/>
    <mergeCell ref="B26:D26"/>
    <mergeCell ref="E15:G15"/>
    <mergeCell ref="B15:D15"/>
    <mergeCell ref="H15:J15"/>
    <mergeCell ref="K15:M15"/>
    <mergeCell ref="B17:D17"/>
    <mergeCell ref="E17:G17"/>
    <mergeCell ref="H17:J17"/>
    <mergeCell ref="K17:M17"/>
    <mergeCell ref="B22:D22"/>
    <mergeCell ref="E22:G22"/>
    <mergeCell ref="H22:J22"/>
    <mergeCell ref="K22:M22"/>
    <mergeCell ref="E16:G16"/>
    <mergeCell ref="H16:J16"/>
    <mergeCell ref="K16:M16"/>
    <mergeCell ref="Q22:S22"/>
    <mergeCell ref="Q21:S21"/>
    <mergeCell ref="B14:D14"/>
    <mergeCell ref="E14:G14"/>
    <mergeCell ref="H14:J14"/>
    <mergeCell ref="K14:M14"/>
    <mergeCell ref="B21:D21"/>
    <mergeCell ref="N21:P21"/>
    <mergeCell ref="E21:G21"/>
    <mergeCell ref="H21:J21"/>
    <mergeCell ref="K21:M21"/>
    <mergeCell ref="N22:P22"/>
    <mergeCell ref="B16:D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FD60F037E4F4E87803DE1B5288D0A" ma:contentTypeVersion="6" ma:contentTypeDescription="Een nieuw document maken." ma:contentTypeScope="" ma:versionID="c6dfdf07a7a8206c4104d6240cba1dea">
  <xsd:schema xmlns:xsd="http://www.w3.org/2001/XMLSchema" xmlns:xs="http://www.w3.org/2001/XMLSchema" xmlns:p="http://schemas.microsoft.com/office/2006/metadata/properties" xmlns:ns2="4c5d03ec-3e95-49d7-bd9c-eeb6a278f83e" xmlns:ns3="f0196532-5f14-43da-b33e-edffbc582c8f" targetNamespace="http://schemas.microsoft.com/office/2006/metadata/properties" ma:root="true" ma:fieldsID="ea5fd515cf3e1f3480ddf19e116aa3da" ns2:_="" ns3:_="">
    <xsd:import namespace="4c5d03ec-3e95-49d7-bd9c-eeb6a278f83e"/>
    <xsd:import namespace="f0196532-5f14-43da-b33e-edffbc582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d03ec-3e95-49d7-bd9c-eeb6a278f8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96532-5f14-43da-b33e-edffbc582c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DE59C-AAAC-4BA5-8BD3-115A29EC8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d03ec-3e95-49d7-bd9c-eeb6a278f83e"/>
    <ds:schemaRef ds:uri="f0196532-5f14-43da-b33e-edffbc582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19A7EE-4F27-4021-826E-271F57DA81C8}">
  <ds:schemaRefs>
    <ds:schemaRef ds:uri="http://purl.org/dc/terms/"/>
    <ds:schemaRef ds:uri="http://schemas.microsoft.com/office/2006/metadata/properties"/>
    <ds:schemaRef ds:uri="http://www.w3.org/XML/1998/namespace"/>
    <ds:schemaRef ds:uri="4c5d03ec-3e95-49d7-bd9c-eeb6a278f83e"/>
    <ds:schemaRef ds:uri="http://purl.org/dc/elements/1.1/"/>
    <ds:schemaRef ds:uri="f0196532-5f14-43da-b33e-edffbc582c8f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EFB25E-9E87-4BFE-8055-EC3E35A17F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Haytham Murad</dc:creator>
  <cp:keywords/>
  <dc:description/>
  <cp:lastModifiedBy>Daan van Asperen</cp:lastModifiedBy>
  <cp:revision/>
  <dcterms:created xsi:type="dcterms:W3CDTF">2024-05-08T12:17:16Z</dcterms:created>
  <dcterms:modified xsi:type="dcterms:W3CDTF">2024-06-05T13:42:34Z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0x010100A87FD60F037E4F4E87803DE1B5288D0A</vt:lpwstr>
  </property>
</Properties>
</file>