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3 Zuid/De Connectie - ICT inkoopadviseur/SOCSIEM/Publicatiegereed/"/>
    </mc:Choice>
  </mc:AlternateContent>
  <xr:revisionPtr revIDLastSave="1019" documentId="8_{C6DA182D-33E2-4E18-811D-EC8937671355}" xr6:coauthVersionLast="47" xr6:coauthVersionMax="47" xr10:uidLastSave="{28065878-93EA-4A37-AF13-A5AF062CFB55}"/>
  <bookViews>
    <workbookView xWindow="-108" yWindow="-108" windowWidth="23256" windowHeight="12576" tabRatio="667" xr2:uid="{6FA7C69C-A9D6-443E-9C5A-2CE77C9D7608}"/>
  </bookViews>
  <sheets>
    <sheet name="Invulinstructie" sheetId="11" r:id="rId1"/>
    <sheet name="Projectkosten" sheetId="19" r:id="rId2"/>
  </sheets>
  <definedNames>
    <definedName name="_xlnm.Print_Area" localSheetId="0">Invulinstructie!$B$1:$D$25</definedName>
    <definedName name="EenmaligeKorting">#REF!</definedName>
    <definedName name="JaarlijkseKorting">#REF!</definedName>
    <definedName name="OTA_EenmaligeKorting">#REF!</definedName>
    <definedName name="OTA_JaarlijkseKorting">#REF!</definedName>
    <definedName name="SWTA_EenmaligeKorting">#REF!</definedName>
    <definedName name="SWTA_JaarlijkseKort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9" l="1"/>
  <c r="E15" i="19"/>
  <c r="E16" i="19"/>
  <c r="E17" i="19"/>
  <c r="E18" i="19"/>
  <c r="E19" i="19"/>
  <c r="E20" i="19"/>
  <c r="E21" i="19"/>
  <c r="F21" i="19" l="1"/>
  <c r="F15" i="19"/>
  <c r="F16" i="19"/>
  <c r="F17" i="19"/>
  <c r="F18" i="19"/>
  <c r="F20" i="19"/>
  <c r="F19" i="19"/>
  <c r="D5" i="19"/>
  <c r="D6" i="19"/>
  <c r="D7" i="19"/>
  <c r="D8" i="19"/>
  <c r="E22" i="19" l="1"/>
  <c r="F14" i="19"/>
  <c r="F23" i="19" s="1"/>
  <c r="F24" i="19" s="1"/>
  <c r="B30" i="19" s="1"/>
  <c r="D9" i="19"/>
  <c r="B29" i="19" s="1"/>
  <c r="B32" i="19" l="1"/>
</calcChain>
</file>

<file path=xl/sharedStrings.xml><?xml version="1.0" encoding="utf-8"?>
<sst xmlns="http://schemas.openxmlformats.org/spreadsheetml/2006/main" count="33" uniqueCount="31">
  <si>
    <t>Invulinstructies Prijzenblad</t>
  </si>
  <si>
    <t>Omschrijving</t>
  </si>
  <si>
    <t>Aantal</t>
  </si>
  <si>
    <t>Prijs</t>
  </si>
  <si>
    <t>Totaal</t>
  </si>
  <si>
    <t>Totaal Eenmalige Implementatiekosten</t>
  </si>
  <si>
    <t>Eenmalige Implementatiekosten</t>
  </si>
  <si>
    <t>Terugkerende kosten</t>
  </si>
  <si>
    <t>Component</t>
  </si>
  <si>
    <t>Eenheid</t>
  </si>
  <si>
    <t>Totaal per
maand</t>
  </si>
  <si>
    <t>Totaal per
jaar</t>
  </si>
  <si>
    <t>Totaal Terugkerende kosten per maand</t>
  </si>
  <si>
    <t>Totaal Terugkerende kosten per jaar</t>
  </si>
  <si>
    <t>TOTALE PROJECTKOSTEN</t>
  </si>
  <si>
    <t>Eenmalige implementatiekosten</t>
  </si>
  <si>
    <t>Totale terugkerende kosten over 4 jaar</t>
  </si>
  <si>
    <t>Totale kosten over 4 jaar</t>
  </si>
  <si>
    <t>Prijzenblad projectkosten Managed Security Monitoring Service De Connectie</t>
  </si>
  <si>
    <t>Totaal Terugkerende kosten over 4 jaar</t>
  </si>
  <si>
    <t>Prijs per
eenheid</t>
  </si>
  <si>
    <t>Aantal per
maand</t>
  </si>
  <si>
    <t>Alleen de blauw gekleurde velden kunnen worden ingediend.</t>
  </si>
  <si>
    <t>Levering SOC/MDR oplossing De Connectie</t>
  </si>
  <si>
    <t>Eenmalige korting (als negatief bedrag invullen)</t>
  </si>
  <si>
    <t>Eventueel kortingsbedrag (regel 31 tabblad Projectkosten) dient als negatief bedrag vermeld te worden (vb: € 100 korting invullen als -€100).</t>
  </si>
  <si>
    <t>Het tabblad "Projectkosten" telt mee in de beoordeling op het onderdeel Prijs.</t>
  </si>
  <si>
    <t>Genoemde prijzen gelden gedurende de gehele looptijd van het contract inclusief eventuele optionele verlengingsjaren.</t>
  </si>
  <si>
    <t>Prijzen die benoemd worden hebben betrekking op de standaard Oplossing die door Inschrijver geleverd wordt.</t>
  </si>
  <si>
    <t>Zaaknummer: 4025641</t>
  </si>
  <si>
    <t>Inschrijfformulier D - Prijzenblad SOC/MDR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</si>
</sst>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3" borderId="0" xfId="0" applyFont="1" applyFill="1"/>
    <xf numFmtId="0" fontId="0" fillId="3" borderId="0" xfId="0" applyFill="1"/>
    <xf numFmtId="0" fontId="4" fillId="2" borderId="0" xfId="0" applyFont="1" applyFill="1"/>
    <xf numFmtId="0" fontId="3" fillId="3" borderId="0" xfId="0" applyFont="1" applyFill="1"/>
    <xf numFmtId="0" fontId="0" fillId="4" borderId="0" xfId="0" applyFill="1" applyProtection="1">
      <protection locked="0"/>
    </xf>
    <xf numFmtId="164" fontId="0" fillId="4" borderId="0" xfId="0" applyNumberFormat="1" applyFill="1" applyProtection="1">
      <protection locked="0"/>
    </xf>
    <xf numFmtId="164" fontId="6" fillId="2" borderId="2" xfId="0" applyNumberFormat="1" applyFont="1" applyFill="1" applyBorder="1"/>
    <xf numFmtId="164" fontId="6" fillId="2" borderId="3" xfId="0" applyNumberFormat="1" applyFont="1" applyFill="1" applyBorder="1"/>
    <xf numFmtId="164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3" xfId="0" applyFont="1" applyFill="1" applyBorder="1"/>
    <xf numFmtId="0" fontId="3" fillId="2" borderId="2" xfId="0" applyFont="1" applyFill="1" applyBorder="1"/>
    <xf numFmtId="0" fontId="7" fillId="6" borderId="4" xfId="0" applyFont="1" applyFill="1" applyBorder="1" applyAlignment="1">
      <alignment horizontal="left" vertical="center"/>
    </xf>
    <xf numFmtId="164" fontId="7" fillId="6" borderId="5" xfId="0" applyNumberFormat="1" applyFont="1" applyFill="1" applyBorder="1" applyAlignment="1">
      <alignment vertical="center"/>
    </xf>
    <xf numFmtId="0" fontId="0" fillId="6" borderId="2" xfId="0" applyFill="1" applyBorder="1"/>
    <xf numFmtId="164" fontId="2" fillId="6" borderId="3" xfId="0" applyNumberFormat="1" applyFont="1" applyFill="1" applyBorder="1"/>
    <xf numFmtId="0" fontId="0" fillId="3" borderId="6" xfId="0" applyFill="1" applyBorder="1"/>
    <xf numFmtId="165" fontId="0" fillId="3" borderId="6" xfId="0" applyNumberFormat="1" applyFill="1" applyBorder="1" applyAlignment="1">
      <alignment horizontal="left"/>
    </xf>
    <xf numFmtId="0" fontId="4" fillId="2" borderId="7" xfId="0" applyFont="1" applyFill="1" applyBorder="1"/>
    <xf numFmtId="0" fontId="2" fillId="3" borderId="6" xfId="0" applyFont="1" applyFill="1" applyBorder="1"/>
    <xf numFmtId="0" fontId="5" fillId="3" borderId="6" xfId="0" applyFont="1" applyFill="1" applyBorder="1"/>
    <xf numFmtId="0" fontId="1" fillId="3" borderId="6" xfId="0" applyFont="1" applyFill="1" applyBorder="1"/>
    <xf numFmtId="0" fontId="1" fillId="3" borderId="8" xfId="0" applyFont="1" applyFill="1" applyBorder="1"/>
    <xf numFmtId="0" fontId="2" fillId="6" borderId="1" xfId="0" applyFont="1" applyFill="1" applyBorder="1" applyAlignment="1">
      <alignment horizontal="left" indent="2"/>
    </xf>
    <xf numFmtId="0" fontId="0" fillId="6" borderId="2" xfId="0" applyFill="1" applyBorder="1" applyAlignment="1">
      <alignment horizontal="left" indent="2"/>
    </xf>
    <xf numFmtId="0" fontId="6" fillId="2" borderId="1" xfId="0" applyFont="1" applyFill="1" applyBorder="1" applyAlignment="1">
      <alignment horizontal="left" indent="2"/>
    </xf>
    <xf numFmtId="0" fontId="3" fillId="2" borderId="2" xfId="0" applyFont="1" applyFill="1" applyBorder="1" applyAlignment="1">
      <alignment horizontal="left" indent="2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18">
    <dxf>
      <numFmt numFmtId="164" formatCode="&quot;€&quot;\ #,##0.00"/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4" formatCode="&quot;€&quot;\ #,##0.00"/>
      <fill>
        <patternFill patternType="none">
          <fgColor indexed="64"/>
          <bgColor auto="1"/>
        </patternFill>
      </fill>
      <protection locked="1" hidden="0"/>
    </dxf>
    <dxf>
      <numFmt numFmtId="164" formatCode="&quot;€&quot;\ #,##0.00"/>
      <protection locked="1" hidden="0"/>
    </dxf>
    <dxf>
      <numFmt numFmtId="164" formatCode="&quot;€&quot;\ #,##0.00"/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protection locked="1" hidden="0"/>
    </dxf>
    <dxf>
      <alignment horizontal="general" vertical="top" textRotation="0" indent="0" justifyLastLine="0" shrinkToFit="0" readingOrder="0"/>
      <protection locked="1" hidden="0"/>
    </dxf>
    <dxf>
      <numFmt numFmtId="164" formatCode="&quot;€&quot;\ #,##0.00"/>
      <protection locked="1" hidden="0"/>
    </dxf>
    <dxf>
      <numFmt numFmtId="164" formatCode="&quot;€&quot;\ #,##0.00"/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fill>
        <patternFill patternType="solid">
          <fgColor indexed="64"/>
          <bgColor theme="8" tint="0.79998168889431442"/>
        </patternFill>
      </fill>
      <protection locked="0" hidden="0"/>
    </dxf>
    <dxf>
      <protection locked="1" hidden="0"/>
    </dxf>
    <dxf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7413625</xdr:colOff>
      <xdr:row>1</xdr:row>
      <xdr:rowOff>18814</xdr:rowOff>
    </xdr:from>
    <xdr:to>
      <xdr:col>1</xdr:col>
      <xdr:colOff>9547225</xdr:colOff>
      <xdr:row>4</xdr:row>
      <xdr:rowOff>152164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549EC-4A26-A5BA-0AE3-20BEFC3141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2958" y="244592"/>
          <a:ext cx="2133600" cy="669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8EFDD1-654F-43C3-841F-D3B37FE95622}" name="Implementatie" displayName="Implementatie" ref="A4:D8" totalsRowShown="0" headerRowDxfId="17" dataDxfId="16">
  <autoFilter ref="A4:D8" xr:uid="{818EFDD1-654F-43C3-841F-D3B37FE95622}"/>
  <tableColumns count="4">
    <tableColumn id="1" xr3:uid="{103A8ADD-A560-4629-A00D-5E6265731A12}" name="Omschrijving" dataDxfId="15"/>
    <tableColumn id="2" xr3:uid="{7B53ADD5-5011-44C9-AAFE-6C5CCD43B875}" name="Aantal" dataDxfId="14"/>
    <tableColumn id="3" xr3:uid="{744204CF-C0A5-491A-AE41-4CEFC8D40B03}" name="Prijs" dataDxfId="13"/>
    <tableColumn id="4" xr3:uid="{B864653D-D8DD-4454-8B0E-9E117FFE9C87}" name="Totaal" dataDxfId="12">
      <calculatedColumnFormula>IF(Implementatie[[#This Row],[Omschrijving]]="","",Implementatie[[#This Row],[Aantal]]*Implementatie[[#This Row],[Prijs]])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976900E-2E4E-4389-B5E3-F1F177B0FEDC}" name="Implementatie4" displayName="Implementatie4" ref="A13:F21" totalsRowShown="0" headerRowDxfId="11" dataDxfId="10">
  <autoFilter ref="A13:F21" xr:uid="{5976900E-2E4E-4389-B5E3-F1F177B0FEDC}"/>
  <tableColumns count="6">
    <tableColumn id="1" xr3:uid="{0DD6657C-C59B-403D-BABB-A0467A5ED661}" name="Component" dataDxfId="9"/>
    <tableColumn id="5" xr3:uid="{1E41EBFD-534B-43DB-9C31-D23BC6FF5048}" name="Eenheid" dataDxfId="8"/>
    <tableColumn id="2" xr3:uid="{5D816FA4-955F-4CFA-AE24-76B601ACE187}" name="Aantal per_x000a_maand" dataDxfId="7"/>
    <tableColumn id="3" xr3:uid="{F8883215-C61E-46FE-A26D-7C3319997105}" name="Prijs per_x000a_eenheid" dataDxfId="6"/>
    <tableColumn id="4" xr3:uid="{C67B0146-3AF1-49B5-8AD7-BA7CB3BEB450}" name="Totaal per_x000a_maand" dataDxfId="5">
      <calculatedColumnFormula>IF(Implementatie4[[#This Row],[Component]]="","",Implementatie4[[#This Row],[Aantal per
maand]]*Implementatie4[[#This Row],[Prijs per
eenheid]])</calculatedColumnFormula>
    </tableColumn>
    <tableColumn id="6" xr3:uid="{F77A8B35-81FB-4040-813E-CC0FC8AA4F52}" name="Totaal per_x000a_jaar" dataDxfId="4">
      <calculatedColumnFormula>IF(Implementatie4[[#This Row],[Component]]="","",12*Implementatie4[[#This Row],[Totaal per
maand]])</calculatedColumnFormula>
    </tableColumn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DC847FE-68FD-4B47-9BD5-B3341D0E9AE3}" name="Tabel5" displayName="Tabel5" ref="A28:B31" totalsRowShown="0" headerRowDxfId="3" dataDxfId="2">
  <autoFilter ref="A28:B31" xr:uid="{1DC847FE-68FD-4B47-9BD5-B3341D0E9AE3}"/>
  <tableColumns count="2">
    <tableColumn id="1" xr3:uid="{3C8137EC-3957-410B-93E3-C54304E7623D}" name="Omschrijving" dataDxfId="1"/>
    <tableColumn id="2" xr3:uid="{1D90A70E-0DB7-4109-9E1C-400E03BB1246}" name="Totaa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63314-9DD8-45BC-8FC8-91622FB7ADBA}">
  <sheetPr>
    <pageSetUpPr fitToPage="1"/>
  </sheetPr>
  <dimension ref="B1:V12"/>
  <sheetViews>
    <sheetView tabSelected="1" zoomScale="81" zoomScaleNormal="81" workbookViewId="0">
      <selection activeCell="B9" sqref="B9"/>
    </sheetView>
  </sheetViews>
  <sheetFormatPr defaultColWidth="9.109375" defaultRowHeight="13.8" x14ac:dyDescent="0.3"/>
  <cols>
    <col min="1" max="1" width="2.44140625" style="1" customWidth="1"/>
    <col min="2" max="2" width="141.77734375" style="1" customWidth="1"/>
    <col min="3" max="16384" width="9.109375" style="1"/>
  </cols>
  <sheetData>
    <row r="1" spans="2:22" s="2" customFormat="1" ht="18" x14ac:dyDescent="0.35">
      <c r="B1" s="20" t="s">
        <v>30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2:22" s="2" customFormat="1" ht="14.4" x14ac:dyDescent="0.3">
      <c r="B2" s="21" t="s">
        <v>23</v>
      </c>
    </row>
    <row r="3" spans="2:22" s="2" customFormat="1" ht="14.4" x14ac:dyDescent="0.3">
      <c r="B3" s="18" t="s">
        <v>29</v>
      </c>
    </row>
    <row r="4" spans="2:22" s="2" customFormat="1" ht="14.4" x14ac:dyDescent="0.3">
      <c r="B4" s="19">
        <v>45296</v>
      </c>
    </row>
    <row r="5" spans="2:22" s="2" customFormat="1" ht="14.4" x14ac:dyDescent="0.3">
      <c r="B5" s="18"/>
    </row>
    <row r="6" spans="2:22" s="2" customFormat="1" ht="15.6" x14ac:dyDescent="0.3">
      <c r="B6" s="22" t="s">
        <v>0</v>
      </c>
    </row>
    <row r="7" spans="2:22" x14ac:dyDescent="0.3">
      <c r="B7" s="23" t="s">
        <v>22</v>
      </c>
    </row>
    <row r="8" spans="2:22" x14ac:dyDescent="0.3">
      <c r="B8" s="23" t="s">
        <v>25</v>
      </c>
    </row>
    <row r="9" spans="2:22" x14ac:dyDescent="0.3">
      <c r="B9" s="23" t="s">
        <v>28</v>
      </c>
    </row>
    <row r="10" spans="2:22" x14ac:dyDescent="0.3">
      <c r="B10" s="23" t="s">
        <v>26</v>
      </c>
    </row>
    <row r="11" spans="2:22" x14ac:dyDescent="0.3">
      <c r="B11" s="23" t="s">
        <v>27</v>
      </c>
    </row>
    <row r="12" spans="2:22" ht="14.4" thickBot="1" x14ac:dyDescent="0.35">
      <c r="B12" s="24"/>
    </row>
  </sheetData>
  <pageMargins left="0.70866141732283472" right="0.70866141732283472" top="0.74803149606299213" bottom="0.74803149606299213" header="0.31496062992125984" footer="0.31496062992125984"/>
  <pageSetup paperSize="8" scale="9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AAB4-CF27-40AD-80BB-A5CC81BAE9D8}">
  <dimension ref="A1:F33"/>
  <sheetViews>
    <sheetView showGridLines="0" zoomScale="60" zoomScaleNormal="60" workbookViewId="0">
      <selection activeCell="J12" sqref="J12"/>
    </sheetView>
  </sheetViews>
  <sheetFormatPr defaultColWidth="9.109375" defaultRowHeight="14.4" x14ac:dyDescent="0.3"/>
  <cols>
    <col min="1" max="1" width="75.6640625" customWidth="1"/>
    <col min="2" max="6" width="15.6640625" customWidth="1"/>
  </cols>
  <sheetData>
    <row r="1" spans="1:6" ht="18" x14ac:dyDescent="0.35">
      <c r="A1" s="29" t="s">
        <v>18</v>
      </c>
      <c r="B1" s="30"/>
      <c r="C1" s="30"/>
      <c r="D1" s="30"/>
      <c r="E1" s="30"/>
      <c r="F1" s="30"/>
    </row>
    <row r="3" spans="1:6" ht="18" x14ac:dyDescent="0.35">
      <c r="A3" s="3" t="s">
        <v>6</v>
      </c>
      <c r="B3" s="3"/>
      <c r="C3" s="3"/>
      <c r="D3" s="3"/>
    </row>
    <row r="4" spans="1:6" x14ac:dyDescent="0.3">
      <c r="A4" t="s">
        <v>1</v>
      </c>
      <c r="B4" t="s">
        <v>2</v>
      </c>
      <c r="C4" t="s">
        <v>3</v>
      </c>
      <c r="D4" t="s">
        <v>4</v>
      </c>
    </row>
    <row r="5" spans="1:6" x14ac:dyDescent="0.3">
      <c r="A5" s="5"/>
      <c r="B5" s="5"/>
      <c r="C5" s="6"/>
      <c r="D5" s="9" t="str">
        <f>IF(Implementatie[[#This Row],[Omschrijving]]="","",Implementatie[[#This Row],[Aantal]]*Implementatie[[#This Row],[Prijs]])</f>
        <v/>
      </c>
    </row>
    <row r="6" spans="1:6" x14ac:dyDescent="0.3">
      <c r="A6" s="5"/>
      <c r="B6" s="5"/>
      <c r="C6" s="6"/>
      <c r="D6" s="9" t="str">
        <f>IF(Implementatie[[#This Row],[Omschrijving]]="","",Implementatie[[#This Row],[Aantal]]*Implementatie[[#This Row],[Prijs]])</f>
        <v/>
      </c>
    </row>
    <row r="7" spans="1:6" x14ac:dyDescent="0.3">
      <c r="A7" s="5"/>
      <c r="B7" s="5"/>
      <c r="C7" s="6"/>
      <c r="D7" s="9" t="str">
        <f>IF(Implementatie[[#This Row],[Omschrijving]]="","",Implementatie[[#This Row],[Aantal]]*Implementatie[[#This Row],[Prijs]])</f>
        <v/>
      </c>
    </row>
    <row r="8" spans="1:6" ht="15" thickBot="1" x14ac:dyDescent="0.35">
      <c r="A8" s="5"/>
      <c r="B8" s="5"/>
      <c r="C8" s="6"/>
      <c r="D8" s="9" t="str">
        <f>IF(Implementatie[[#This Row],[Omschrijving]]="","",Implementatie[[#This Row],[Aantal]]*Implementatie[[#This Row],[Prijs]])</f>
        <v/>
      </c>
    </row>
    <row r="9" spans="1:6" ht="15" thickBot="1" x14ac:dyDescent="0.35">
      <c r="A9" s="25" t="s">
        <v>5</v>
      </c>
      <c r="B9" s="26"/>
      <c r="C9" s="26"/>
      <c r="D9" s="17">
        <f>SUM(Implementatie[[#All],[Totaal]])</f>
        <v>0</v>
      </c>
    </row>
    <row r="12" spans="1:6" ht="18" x14ac:dyDescent="0.35">
      <c r="A12" s="3" t="s">
        <v>7</v>
      </c>
      <c r="B12" s="3"/>
      <c r="C12" s="3"/>
      <c r="D12" s="3"/>
      <c r="E12" s="3"/>
      <c r="F12" s="3"/>
    </row>
    <row r="13" spans="1:6" ht="28.8" x14ac:dyDescent="0.3">
      <c r="A13" s="10" t="s">
        <v>8</v>
      </c>
      <c r="B13" s="10" t="s">
        <v>9</v>
      </c>
      <c r="C13" s="11" t="s">
        <v>21</v>
      </c>
      <c r="D13" s="11" t="s">
        <v>20</v>
      </c>
      <c r="E13" s="11" t="s">
        <v>10</v>
      </c>
      <c r="F13" s="11" t="s">
        <v>11</v>
      </c>
    </row>
    <row r="14" spans="1:6" x14ac:dyDescent="0.3">
      <c r="A14" s="5"/>
      <c r="B14" s="5"/>
      <c r="C14" s="5"/>
      <c r="D14" s="6"/>
      <c r="E14" s="9" t="str">
        <f>IF(Implementatie4[[#This Row],[Component]]="","",Implementatie4[[#This Row],[Aantal per
maand]]*Implementatie4[[#This Row],[Prijs per
eenheid]])</f>
        <v/>
      </c>
      <c r="F14" s="9" t="str">
        <f>IF(Implementatie4[[#This Row],[Component]]="","",12*Implementatie4[[#This Row],[Totaal per
maand]])</f>
        <v/>
      </c>
    </row>
    <row r="15" spans="1:6" x14ac:dyDescent="0.3">
      <c r="A15" s="5"/>
      <c r="B15" s="5"/>
      <c r="C15" s="5"/>
      <c r="D15" s="6"/>
      <c r="E15" s="9" t="str">
        <f>IF(Implementatie4[[#This Row],[Component]]="","",Implementatie4[[#This Row],[Aantal per
maand]]*Implementatie4[[#This Row],[Prijs per
eenheid]])</f>
        <v/>
      </c>
      <c r="F15" s="9" t="str">
        <f>IF(Implementatie4[[#This Row],[Component]]="","",12*Implementatie4[[#This Row],[Totaal per
maand]])</f>
        <v/>
      </c>
    </row>
    <row r="16" spans="1:6" x14ac:dyDescent="0.3">
      <c r="A16" s="5"/>
      <c r="B16" s="5"/>
      <c r="C16" s="5"/>
      <c r="D16" s="6"/>
      <c r="E16" s="9" t="str">
        <f>IF(Implementatie4[[#This Row],[Component]]="","",Implementatie4[[#This Row],[Aantal per
maand]]*Implementatie4[[#This Row],[Prijs per
eenheid]])</f>
        <v/>
      </c>
      <c r="F16" s="9" t="str">
        <f>IF(Implementatie4[[#This Row],[Component]]="","",12*Implementatie4[[#This Row],[Totaal per
maand]])</f>
        <v/>
      </c>
    </row>
    <row r="17" spans="1:6" x14ac:dyDescent="0.3">
      <c r="A17" s="5"/>
      <c r="B17" s="5"/>
      <c r="C17" s="5"/>
      <c r="D17" s="6"/>
      <c r="E17" s="9" t="str">
        <f>IF(Implementatie4[[#This Row],[Component]]="","",Implementatie4[[#This Row],[Aantal per
maand]]*Implementatie4[[#This Row],[Prijs per
eenheid]])</f>
        <v/>
      </c>
      <c r="F17" s="9" t="str">
        <f>IF(Implementatie4[[#This Row],[Component]]="","",12*Implementatie4[[#This Row],[Totaal per
maand]])</f>
        <v/>
      </c>
    </row>
    <row r="18" spans="1:6" x14ac:dyDescent="0.3">
      <c r="A18" s="5"/>
      <c r="B18" s="5"/>
      <c r="C18" s="5"/>
      <c r="D18" s="6"/>
      <c r="E18" s="9" t="str">
        <f>IF(Implementatie4[[#This Row],[Component]]="","",Implementatie4[[#This Row],[Aantal per
maand]]*Implementatie4[[#This Row],[Prijs per
eenheid]])</f>
        <v/>
      </c>
      <c r="F18" s="9" t="str">
        <f>IF(Implementatie4[[#This Row],[Component]]="","",12*Implementatie4[[#This Row],[Totaal per
maand]])</f>
        <v/>
      </c>
    </row>
    <row r="19" spans="1:6" x14ac:dyDescent="0.3">
      <c r="A19" s="5"/>
      <c r="B19" s="5"/>
      <c r="C19" s="5"/>
      <c r="D19" s="6"/>
      <c r="E19" s="9" t="str">
        <f>IF(Implementatie4[[#This Row],[Component]]="","",Implementatie4[[#This Row],[Aantal per
maand]]*Implementatie4[[#This Row],[Prijs per
eenheid]])</f>
        <v/>
      </c>
      <c r="F19" s="9" t="str">
        <f>IF(Implementatie4[[#This Row],[Component]]="","",12*Implementatie4[[#This Row],[Totaal per
maand]])</f>
        <v/>
      </c>
    </row>
    <row r="20" spans="1:6" x14ac:dyDescent="0.3">
      <c r="A20" s="5"/>
      <c r="B20" s="5"/>
      <c r="C20" s="5"/>
      <c r="D20" s="6"/>
      <c r="E20" s="9" t="str">
        <f>IF(Implementatie4[[#This Row],[Component]]="","",Implementatie4[[#This Row],[Aantal per
maand]]*Implementatie4[[#This Row],[Prijs per
eenheid]])</f>
        <v/>
      </c>
      <c r="F20" s="9" t="str">
        <f>IF(Implementatie4[[#This Row],[Component]]="","",12*Implementatie4[[#This Row],[Totaal per
maand]])</f>
        <v/>
      </c>
    </row>
    <row r="21" spans="1:6" ht="15" thickBot="1" x14ac:dyDescent="0.35">
      <c r="A21" s="5"/>
      <c r="B21" s="5"/>
      <c r="C21" s="5"/>
      <c r="D21" s="6"/>
      <c r="E21" s="9" t="str">
        <f>IF(Implementatie4[[#This Row],[Component]]="","",Implementatie4[[#This Row],[Aantal per
maand]]*Implementatie4[[#This Row],[Prijs per
eenheid]])</f>
        <v/>
      </c>
      <c r="F21" s="9" t="str">
        <f>IF(Implementatie4[[#This Row],[Component]]="","",12*Implementatie4[[#This Row],[Totaal per
maand]])</f>
        <v/>
      </c>
    </row>
    <row r="22" spans="1:6" ht="15" thickBot="1" x14ac:dyDescent="0.35">
      <c r="A22" s="27" t="s">
        <v>12</v>
      </c>
      <c r="B22" s="28"/>
      <c r="C22" s="28"/>
      <c r="D22" s="28"/>
      <c r="E22" s="7">
        <f>SUM(Implementatie4[[#All],[Totaal per
maand]])</f>
        <v>0</v>
      </c>
      <c r="F22" s="12"/>
    </row>
    <row r="23" spans="1:6" ht="15" thickBot="1" x14ac:dyDescent="0.35">
      <c r="A23" s="27" t="s">
        <v>13</v>
      </c>
      <c r="B23" s="28"/>
      <c r="C23" s="28"/>
      <c r="D23" s="28"/>
      <c r="E23" s="13"/>
      <c r="F23" s="8">
        <f>SUM(Implementatie4[[#All],[Totaal per
jaar]])</f>
        <v>0</v>
      </c>
    </row>
    <row r="24" spans="1:6" ht="15" thickBot="1" x14ac:dyDescent="0.35">
      <c r="A24" s="25" t="s">
        <v>19</v>
      </c>
      <c r="B24" s="26"/>
      <c r="C24" s="26"/>
      <c r="D24" s="26"/>
      <c r="E24" s="16"/>
      <c r="F24" s="17">
        <f>F23*4</f>
        <v>0</v>
      </c>
    </row>
    <row r="27" spans="1:6" ht="18" x14ac:dyDescent="0.35">
      <c r="A27" s="3" t="s">
        <v>14</v>
      </c>
      <c r="B27" s="3"/>
    </row>
    <row r="28" spans="1:6" x14ac:dyDescent="0.3">
      <c r="A28" t="s">
        <v>1</v>
      </c>
      <c r="B28" t="s">
        <v>4</v>
      </c>
    </row>
    <row r="29" spans="1:6" x14ac:dyDescent="0.3">
      <c r="A29" t="s">
        <v>15</v>
      </c>
      <c r="B29" s="9">
        <f>D9</f>
        <v>0</v>
      </c>
    </row>
    <row r="30" spans="1:6" x14ac:dyDescent="0.3">
      <c r="A30" t="s">
        <v>16</v>
      </c>
      <c r="B30" s="9">
        <f>F24</f>
        <v>0</v>
      </c>
    </row>
    <row r="31" spans="1:6" ht="15" thickBot="1" x14ac:dyDescent="0.35">
      <c r="A31" t="s">
        <v>24</v>
      </c>
      <c r="B31" s="6">
        <v>0</v>
      </c>
    </row>
    <row r="32" spans="1:6" ht="32.25" customHeight="1" thickTop="1" thickBot="1" x14ac:dyDescent="0.35">
      <c r="A32" s="14" t="s">
        <v>17</v>
      </c>
      <c r="B32" s="15">
        <f>SUM(Tabel5[Totaal])</f>
        <v>0</v>
      </c>
    </row>
    <row r="33" ht="15" thickTop="1" x14ac:dyDescent="0.3"/>
  </sheetData>
  <sheetProtection algorithmName="SHA-512" hashValue="3K5wMp/G9ac4S9yPSjyKEjt5FOtDPZne+Jah7pgTN8HZMj3c6cRenDnPbumNA11tB2dO2v85fRsmBg3TrDYJZA==" saltValue="lKkyVQDAlOmKqgIRUVXmBg==" spinCount="100000" sheet="1" objects="1" scenarios="1"/>
  <mergeCells count="5">
    <mergeCell ref="A9:C9"/>
    <mergeCell ref="A22:D22"/>
    <mergeCell ref="A23:D23"/>
    <mergeCell ref="A24:D24"/>
    <mergeCell ref="A1:F1"/>
  </mergeCells>
  <pageMargins left="0.7" right="0.7" top="0.75" bottom="0.75" header="0.3" footer="0.3"/>
  <pageSetup paperSize="0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7" ma:contentTypeDescription="Een nieuw document maken." ma:contentTypeScope="" ma:versionID="0c305e0e10ef1ee211e7a4c66a3fa3ee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39e68971ba7b52534f0d502239c126b7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8699ed-b0bb-4314-a950-7636bf7a902d">
      <Terms xmlns="http://schemas.microsoft.com/office/infopath/2007/PartnerControls"/>
    </lcf76f155ced4ddcb4097134ff3c332f>
    <TaxCatchAll xmlns="df334da4-c630-45b1-95f0-858e998e8867" xsi:nil="true"/>
  </documentManagement>
</p:properties>
</file>

<file path=customXml/itemProps1.xml><?xml version="1.0" encoding="utf-8"?>
<ds:datastoreItem xmlns:ds="http://schemas.openxmlformats.org/officeDocument/2006/customXml" ds:itemID="{AFCF9729-3882-4CBE-A6E9-BFD640D02C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4D79BC8-354A-455E-BEC0-897039E459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3668D9-268E-4439-B716-72557249326E}">
  <ds:schemaRefs>
    <ds:schemaRef ds:uri="http://schemas.microsoft.com/office/2006/metadata/properties"/>
    <ds:schemaRef ds:uri="http://schemas.microsoft.com/office/infopath/2007/PartnerControls"/>
    <ds:schemaRef ds:uri="6081073d-b995-4960-82a8-9128c5a622ac"/>
    <ds:schemaRef ds:uri="8a6c6f20-0b08-4b25-8cd5-98639552b34c"/>
    <ds:schemaRef ds:uri="118699ed-b0bb-4314-a950-7636bf7a902d"/>
    <ds:schemaRef ds:uri="df334da4-c630-45b1-95f0-858e998e88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Invulinstructie</vt:lpstr>
      <vt:lpstr>Projectkosten</vt:lpstr>
      <vt:lpstr>Invulinstructie!Afdrukbereik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Halmans</dc:creator>
  <cp:keywords/>
  <dc:description/>
  <cp:lastModifiedBy>Lieke Hekers</cp:lastModifiedBy>
  <cp:revision/>
  <dcterms:created xsi:type="dcterms:W3CDTF">2022-06-07T09:06:15Z</dcterms:created>
  <dcterms:modified xsi:type="dcterms:W3CDTF">2024-01-05T13:44:23Z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0x0101006E77669FE4CF6B42B5F2E23A3F973149</vt:lpwstr>
  </property>
  <property fmtid="{D5CDD505-2E9C-101B-9397-08002B2CF9AE}" pid="3" name="Order">
    <vt:r8>33800</vt:r8>
  </property>
  <property fmtid="{D5CDD505-2E9C-101B-9397-08002B2CF9AE}" pid="4" name="MediaServiceImageTags">
    <vt:lpwstr/>
  </property>
</Properties>
</file>