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0 Inkoopmeesters/01. klanten/mboRijnland/Aanbestedingen/Kantoorartikelen 2024/6. NvI/"/>
    </mc:Choice>
  </mc:AlternateContent>
  <xr:revisionPtr revIDLastSave="0" documentId="8_{5052A194-A10A-43E0-AD9D-65DEB678F3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ernassortiment " sheetId="1" r:id="rId1"/>
    <sheet name="Randassortiment" sheetId="2" r:id="rId2"/>
    <sheet name="Blad1" sheetId="3" r:id="rId3"/>
  </sheets>
  <definedNames>
    <definedName name="_xlnm._FilterDatabase" localSheetId="0" hidden="1">'Kernassortiment '!$A$17:$L$361</definedName>
    <definedName name="_xlnm.Print_Area" localSheetId="0">'Kernassortiment '!$A$1:$S$11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K20" i="1"/>
  <c r="K362" i="1"/>
  <c r="K363" i="1"/>
  <c r="K364" i="1"/>
  <c r="K365" i="1"/>
  <c r="K366" i="1"/>
  <c r="K367" i="1"/>
  <c r="L367" i="1" s="1"/>
  <c r="K368" i="1"/>
  <c r="K369" i="1"/>
  <c r="L369" i="1" s="1"/>
  <c r="K370" i="1"/>
  <c r="L370" i="1" s="1"/>
  <c r="K371" i="1"/>
  <c r="K372" i="1"/>
  <c r="K373" i="1"/>
  <c r="K374" i="1"/>
  <c r="K157" i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G39" i="2"/>
  <c r="G37" i="2"/>
  <c r="L373" i="1" l="1"/>
  <c r="L371" i="1"/>
  <c r="L363" i="1"/>
  <c r="L366" i="1"/>
  <c r="L362" i="1"/>
  <c r="L374" i="1"/>
  <c r="L364" i="1"/>
  <c r="L368" i="1"/>
  <c r="L372" i="1"/>
  <c r="L365" i="1"/>
  <c r="K37" i="1"/>
  <c r="K38" i="1"/>
  <c r="K39" i="1"/>
  <c r="K40" i="1"/>
  <c r="K41" i="1"/>
  <c r="K42" i="1"/>
  <c r="K43" i="1"/>
  <c r="K44" i="1"/>
  <c r="L44" i="1" s="1"/>
  <c r="K45" i="1"/>
  <c r="K46" i="1"/>
  <c r="K47" i="1"/>
  <c r="K48" i="1"/>
  <c r="L48" i="1" s="1"/>
  <c r="K49" i="1"/>
  <c r="K50" i="1"/>
  <c r="L50" i="1" s="1"/>
  <c r="K51" i="1"/>
  <c r="K52" i="1"/>
  <c r="L52" i="1" s="1"/>
  <c r="K53" i="1"/>
  <c r="K54" i="1"/>
  <c r="K55" i="1"/>
  <c r="K56" i="1"/>
  <c r="L56" i="1" s="1"/>
  <c r="K57" i="1"/>
  <c r="K58" i="1"/>
  <c r="L58" i="1" s="1"/>
  <c r="K59" i="1"/>
  <c r="K60" i="1"/>
  <c r="L60" i="1" s="1"/>
  <c r="K61" i="1"/>
  <c r="K62" i="1"/>
  <c r="K63" i="1"/>
  <c r="K64" i="1"/>
  <c r="K65" i="1"/>
  <c r="K66" i="1"/>
  <c r="L66" i="1" s="1"/>
  <c r="K67" i="1"/>
  <c r="K68" i="1"/>
  <c r="L68" i="1" s="1"/>
  <c r="K69" i="1"/>
  <c r="K70" i="1"/>
  <c r="K71" i="1"/>
  <c r="K72" i="1"/>
  <c r="L72" i="1" s="1"/>
  <c r="K73" i="1"/>
  <c r="K74" i="1"/>
  <c r="L74" i="1" s="1"/>
  <c r="K75" i="1"/>
  <c r="K76" i="1"/>
  <c r="L76" i="1" s="1"/>
  <c r="K77" i="1"/>
  <c r="K78" i="1"/>
  <c r="K79" i="1"/>
  <c r="K80" i="1"/>
  <c r="K81" i="1"/>
  <c r="K82" i="1"/>
  <c r="L82" i="1" s="1"/>
  <c r="K83" i="1"/>
  <c r="K84" i="1"/>
  <c r="K85" i="1"/>
  <c r="K86" i="1"/>
  <c r="K87" i="1"/>
  <c r="L87" i="1" s="1"/>
  <c r="K88" i="1"/>
  <c r="L88" i="1" s="1"/>
  <c r="K89" i="1"/>
  <c r="K90" i="1"/>
  <c r="L90" i="1" s="1"/>
  <c r="K91" i="1"/>
  <c r="K92" i="1"/>
  <c r="L92" i="1" s="1"/>
  <c r="K93" i="1"/>
  <c r="K94" i="1"/>
  <c r="K95" i="1"/>
  <c r="L95" i="1" s="1"/>
  <c r="K96" i="1"/>
  <c r="K97" i="1"/>
  <c r="K98" i="1"/>
  <c r="L98" i="1" s="1"/>
  <c r="K99" i="1"/>
  <c r="K100" i="1"/>
  <c r="L100" i="1" s="1"/>
  <c r="K101" i="1"/>
  <c r="K102" i="1"/>
  <c r="K103" i="1"/>
  <c r="L103" i="1" s="1"/>
  <c r="K104" i="1"/>
  <c r="K105" i="1"/>
  <c r="L105" i="1" s="1"/>
  <c r="K106" i="1"/>
  <c r="K107" i="1"/>
  <c r="K108" i="1"/>
  <c r="L108" i="1" s="1"/>
  <c r="K109" i="1"/>
  <c r="K110" i="1"/>
  <c r="K111" i="1"/>
  <c r="L111" i="1" s="1"/>
  <c r="K112" i="1"/>
  <c r="K113" i="1"/>
  <c r="L113" i="1" s="1"/>
  <c r="K114" i="1"/>
  <c r="K115" i="1"/>
  <c r="L115" i="1" s="1"/>
  <c r="K116" i="1"/>
  <c r="K117" i="1"/>
  <c r="K118" i="1"/>
  <c r="K119" i="1"/>
  <c r="K120" i="1"/>
  <c r="K121" i="1"/>
  <c r="K122" i="1"/>
  <c r="K123" i="1"/>
  <c r="L123" i="1" s="1"/>
  <c r="K124" i="1"/>
  <c r="L124" i="1" s="1"/>
  <c r="K125" i="1"/>
  <c r="K126" i="1"/>
  <c r="K127" i="1"/>
  <c r="K128" i="1"/>
  <c r="K129" i="1"/>
  <c r="L129" i="1" s="1"/>
  <c r="K130" i="1"/>
  <c r="K131" i="1"/>
  <c r="K132" i="1"/>
  <c r="L132" i="1" s="1"/>
  <c r="K133" i="1"/>
  <c r="K134" i="1"/>
  <c r="K135" i="1"/>
  <c r="L135" i="1" s="1"/>
  <c r="K136" i="1"/>
  <c r="K137" i="1"/>
  <c r="L137" i="1" s="1"/>
  <c r="K138" i="1"/>
  <c r="K139" i="1"/>
  <c r="L139" i="1" s="1"/>
  <c r="K140" i="1"/>
  <c r="K141" i="1"/>
  <c r="K142" i="1"/>
  <c r="K143" i="1"/>
  <c r="L143" i="1" s="1"/>
  <c r="K144" i="1"/>
  <c r="K145" i="1"/>
  <c r="L145" i="1" s="1"/>
  <c r="K146" i="1"/>
  <c r="K147" i="1"/>
  <c r="L147" i="1" s="1"/>
  <c r="K148" i="1"/>
  <c r="L148" i="1" s="1"/>
  <c r="K149" i="1"/>
  <c r="K150" i="1"/>
  <c r="L150" i="1" s="1"/>
  <c r="K151" i="1"/>
  <c r="K152" i="1"/>
  <c r="K153" i="1"/>
  <c r="L153" i="1" s="1"/>
  <c r="K154" i="1"/>
  <c r="K155" i="1"/>
  <c r="L155" i="1" s="1"/>
  <c r="K156" i="1"/>
  <c r="K164" i="1"/>
  <c r="L164" i="1" s="1"/>
  <c r="K165" i="1"/>
  <c r="K166" i="1"/>
  <c r="K167" i="1"/>
  <c r="K168" i="1"/>
  <c r="K169" i="1"/>
  <c r="K170" i="1"/>
  <c r="L170" i="1" s="1"/>
  <c r="K171" i="1"/>
  <c r="K172" i="1"/>
  <c r="L172" i="1" s="1"/>
  <c r="K173" i="1"/>
  <c r="K174" i="1"/>
  <c r="K175" i="1"/>
  <c r="L175" i="1" s="1"/>
  <c r="K176" i="1"/>
  <c r="L176" i="1" s="1"/>
  <c r="K177" i="1"/>
  <c r="K178" i="1"/>
  <c r="L178" i="1" s="1"/>
  <c r="K179" i="1"/>
  <c r="K180" i="1"/>
  <c r="K181" i="1"/>
  <c r="K182" i="1"/>
  <c r="K183" i="1"/>
  <c r="L183" i="1" s="1"/>
  <c r="K184" i="1"/>
  <c r="L184" i="1" s="1"/>
  <c r="K185" i="1"/>
  <c r="K186" i="1"/>
  <c r="L186" i="1" s="1"/>
  <c r="K187" i="1"/>
  <c r="K188" i="1"/>
  <c r="L188" i="1" s="1"/>
  <c r="K189" i="1"/>
  <c r="K190" i="1"/>
  <c r="K191" i="1"/>
  <c r="L191" i="1" s="1"/>
  <c r="K192" i="1"/>
  <c r="K193" i="1"/>
  <c r="K194" i="1"/>
  <c r="L194" i="1" s="1"/>
  <c r="K195" i="1"/>
  <c r="K196" i="1"/>
  <c r="K197" i="1"/>
  <c r="K198" i="1"/>
  <c r="K199" i="1"/>
  <c r="L199" i="1" s="1"/>
  <c r="K200" i="1"/>
  <c r="L200" i="1" s="1"/>
  <c r="K201" i="1"/>
  <c r="K202" i="1"/>
  <c r="L202" i="1" s="1"/>
  <c r="K203" i="1"/>
  <c r="K204" i="1"/>
  <c r="L204" i="1" s="1"/>
  <c r="K205" i="1"/>
  <c r="K206" i="1"/>
  <c r="K207" i="1"/>
  <c r="K208" i="1"/>
  <c r="L208" i="1" s="1"/>
  <c r="K209" i="1"/>
  <c r="K210" i="1"/>
  <c r="L210" i="1" s="1"/>
  <c r="K211" i="1"/>
  <c r="K212" i="1"/>
  <c r="L212" i="1" s="1"/>
  <c r="K213" i="1"/>
  <c r="K214" i="1"/>
  <c r="K215" i="1"/>
  <c r="K216" i="1"/>
  <c r="L216" i="1" s="1"/>
  <c r="K217" i="1"/>
  <c r="K218" i="1"/>
  <c r="L218" i="1" s="1"/>
  <c r="K219" i="1"/>
  <c r="K220" i="1"/>
  <c r="L220" i="1" s="1"/>
  <c r="K221" i="1"/>
  <c r="K222" i="1"/>
  <c r="K223" i="1"/>
  <c r="L223" i="1" s="1"/>
  <c r="K224" i="1"/>
  <c r="L224" i="1" s="1"/>
  <c r="K225" i="1"/>
  <c r="K226" i="1"/>
  <c r="L226" i="1" s="1"/>
  <c r="K227" i="1"/>
  <c r="K228" i="1"/>
  <c r="L228" i="1" s="1"/>
  <c r="K229" i="1"/>
  <c r="K230" i="1"/>
  <c r="K231" i="1"/>
  <c r="K232" i="1"/>
  <c r="L232" i="1" s="1"/>
  <c r="K233" i="1"/>
  <c r="K234" i="1"/>
  <c r="L234" i="1" s="1"/>
  <c r="K235" i="1"/>
  <c r="K236" i="1"/>
  <c r="L236" i="1" s="1"/>
  <c r="K237" i="1"/>
  <c r="K238" i="1"/>
  <c r="L238" i="1" s="1"/>
  <c r="K239" i="1"/>
  <c r="L239" i="1" s="1"/>
  <c r="K240" i="1"/>
  <c r="K241" i="1"/>
  <c r="L241" i="1" s="1"/>
  <c r="K242" i="1"/>
  <c r="L242" i="1" s="1"/>
  <c r="K243" i="1"/>
  <c r="L243" i="1" s="1"/>
  <c r="K244" i="1"/>
  <c r="K245" i="1"/>
  <c r="K246" i="1"/>
  <c r="K247" i="1"/>
  <c r="L247" i="1" s="1"/>
  <c r="K248" i="1"/>
  <c r="K249" i="1"/>
  <c r="L249" i="1" s="1"/>
  <c r="K250" i="1"/>
  <c r="L250" i="1" s="1"/>
  <c r="K251" i="1"/>
  <c r="L251" i="1" s="1"/>
  <c r="K252" i="1"/>
  <c r="K253" i="1"/>
  <c r="K254" i="1"/>
  <c r="K255" i="1"/>
  <c r="L255" i="1" s="1"/>
  <c r="K256" i="1"/>
  <c r="K257" i="1"/>
  <c r="L257" i="1" s="1"/>
  <c r="K258" i="1"/>
  <c r="K259" i="1"/>
  <c r="L259" i="1" s="1"/>
  <c r="K260" i="1"/>
  <c r="K261" i="1"/>
  <c r="K262" i="1"/>
  <c r="L262" i="1" s="1"/>
  <c r="K263" i="1"/>
  <c r="L263" i="1" s="1"/>
  <c r="K264" i="1"/>
  <c r="K265" i="1"/>
  <c r="L265" i="1" s="1"/>
  <c r="K266" i="1"/>
  <c r="K267" i="1"/>
  <c r="L267" i="1" s="1"/>
  <c r="K268" i="1"/>
  <c r="K269" i="1"/>
  <c r="K270" i="1"/>
  <c r="K271" i="1"/>
  <c r="K272" i="1"/>
  <c r="K273" i="1"/>
  <c r="L273" i="1" s="1"/>
  <c r="K274" i="1"/>
  <c r="K275" i="1"/>
  <c r="L275" i="1" s="1"/>
  <c r="K276" i="1"/>
  <c r="K277" i="1"/>
  <c r="K278" i="1"/>
  <c r="K279" i="1"/>
  <c r="L279" i="1" s="1"/>
  <c r="K280" i="1"/>
  <c r="K281" i="1"/>
  <c r="L281" i="1" s="1"/>
  <c r="K282" i="1"/>
  <c r="K283" i="1"/>
  <c r="L283" i="1" s="1"/>
  <c r="K284" i="1"/>
  <c r="K285" i="1"/>
  <c r="K286" i="1"/>
  <c r="L286" i="1" s="1"/>
  <c r="K287" i="1"/>
  <c r="K288" i="1"/>
  <c r="K289" i="1"/>
  <c r="L289" i="1" s="1"/>
  <c r="K290" i="1"/>
  <c r="K291" i="1"/>
  <c r="L291" i="1" s="1"/>
  <c r="K292" i="1"/>
  <c r="K293" i="1"/>
  <c r="K294" i="1"/>
  <c r="K295" i="1"/>
  <c r="L295" i="1" s="1"/>
  <c r="K296" i="1"/>
  <c r="K297" i="1"/>
  <c r="L297" i="1" s="1"/>
  <c r="K298" i="1"/>
  <c r="K299" i="1"/>
  <c r="L299" i="1" s="1"/>
  <c r="K300" i="1"/>
  <c r="K301" i="1"/>
  <c r="K302" i="1"/>
  <c r="L302" i="1" s="1"/>
  <c r="K303" i="1"/>
  <c r="L303" i="1" s="1"/>
  <c r="K304" i="1"/>
  <c r="K305" i="1"/>
  <c r="L305" i="1" s="1"/>
  <c r="K306" i="1"/>
  <c r="K307" i="1"/>
  <c r="K308" i="1"/>
  <c r="K309" i="1"/>
  <c r="L309" i="1" s="1"/>
  <c r="K310" i="1"/>
  <c r="K311" i="1"/>
  <c r="L311" i="1" s="1"/>
  <c r="K312" i="1"/>
  <c r="K313" i="1"/>
  <c r="L313" i="1" s="1"/>
  <c r="K314" i="1"/>
  <c r="K315" i="1"/>
  <c r="K316" i="1"/>
  <c r="K317" i="1"/>
  <c r="K318" i="1"/>
  <c r="K319" i="1"/>
  <c r="L319" i="1" s="1"/>
  <c r="K320" i="1"/>
  <c r="L320" i="1" s="1"/>
  <c r="K321" i="1"/>
  <c r="L321" i="1" s="1"/>
  <c r="K322" i="1"/>
  <c r="K323" i="1"/>
  <c r="K324" i="1"/>
  <c r="K325" i="1"/>
  <c r="K326" i="1"/>
  <c r="K327" i="1"/>
  <c r="L327" i="1" s="1"/>
  <c r="K328" i="1"/>
  <c r="K329" i="1"/>
  <c r="L329" i="1" s="1"/>
  <c r="K330" i="1"/>
  <c r="K331" i="1"/>
  <c r="K332" i="1"/>
  <c r="K333" i="1"/>
  <c r="L333" i="1" s="1"/>
  <c r="K334" i="1"/>
  <c r="K335" i="1"/>
  <c r="L335" i="1" s="1"/>
  <c r="K336" i="1"/>
  <c r="K337" i="1"/>
  <c r="L337" i="1" s="1"/>
  <c r="K338" i="1"/>
  <c r="K339" i="1"/>
  <c r="K340" i="1"/>
  <c r="L340" i="1" s="1"/>
  <c r="K341" i="1"/>
  <c r="K342" i="1"/>
  <c r="L342" i="1" s="1"/>
  <c r="K343" i="1"/>
  <c r="L343" i="1" s="1"/>
  <c r="K344" i="1"/>
  <c r="K345" i="1"/>
  <c r="K346" i="1"/>
  <c r="L346" i="1" s="1"/>
  <c r="K347" i="1"/>
  <c r="K348" i="1"/>
  <c r="K349" i="1"/>
  <c r="L349" i="1" s="1"/>
  <c r="K350" i="1"/>
  <c r="K351" i="1"/>
  <c r="L351" i="1" s="1"/>
  <c r="K352" i="1"/>
  <c r="K353" i="1"/>
  <c r="K354" i="1"/>
  <c r="L354" i="1" s="1"/>
  <c r="K355" i="1"/>
  <c r="L355" i="1" s="1"/>
  <c r="K356" i="1"/>
  <c r="K357" i="1"/>
  <c r="L357" i="1" s="1"/>
  <c r="K358" i="1"/>
  <c r="L358" i="1" s="1"/>
  <c r="K359" i="1"/>
  <c r="L359" i="1" s="1"/>
  <c r="K360" i="1"/>
  <c r="K361" i="1"/>
  <c r="K19" i="1"/>
  <c r="L19" i="1" s="1"/>
  <c r="L20" i="1"/>
  <c r="K21" i="1"/>
  <c r="K22" i="1"/>
  <c r="L22" i="1" s="1"/>
  <c r="K23" i="1"/>
  <c r="L23" i="1" s="1"/>
  <c r="K24" i="1"/>
  <c r="L24" i="1" s="1"/>
  <c r="K25" i="1"/>
  <c r="K26" i="1"/>
  <c r="K27" i="1"/>
  <c r="L27" i="1" s="1"/>
  <c r="K28" i="1"/>
  <c r="L28" i="1" s="1"/>
  <c r="K29" i="1"/>
  <c r="K30" i="1"/>
  <c r="L30" i="1" s="1"/>
  <c r="K31" i="1"/>
  <c r="K32" i="1"/>
  <c r="L32" i="1" s="1"/>
  <c r="K33" i="1"/>
  <c r="K34" i="1"/>
  <c r="K35" i="1"/>
  <c r="L35" i="1" s="1"/>
  <c r="K36" i="1"/>
  <c r="L36" i="1" s="1"/>
  <c r="K18" i="1"/>
  <c r="L18" i="1" s="1"/>
  <c r="L106" i="1" l="1"/>
  <c r="L244" i="1"/>
  <c r="L326" i="1"/>
  <c r="L268" i="1"/>
  <c r="L322" i="1"/>
  <c r="L330" i="1"/>
  <c r="L278" i="1"/>
  <c r="L61" i="1"/>
  <c r="L63" i="1"/>
  <c r="L205" i="1"/>
  <c r="L75" i="1"/>
  <c r="L101" i="1"/>
  <c r="L314" i="1"/>
  <c r="L77" i="1"/>
  <c r="L350" i="1"/>
  <c r="L292" i="1"/>
  <c r="L134" i="1"/>
  <c r="L140" i="1"/>
  <c r="L45" i="1"/>
  <c r="L260" i="1"/>
  <c r="L99" i="1"/>
  <c r="L344" i="1"/>
  <c r="L235" i="1"/>
  <c r="L43" i="1"/>
  <c r="L93" i="1"/>
  <c r="L300" i="1"/>
  <c r="L252" i="1"/>
  <c r="L138" i="1"/>
  <c r="L165" i="1"/>
  <c r="L213" i="1"/>
  <c r="L53" i="1"/>
  <c r="L284" i="1"/>
  <c r="L229" i="1"/>
  <c r="L274" i="1"/>
  <c r="L85" i="1"/>
  <c r="L173" i="1"/>
  <c r="L352" i="1"/>
  <c r="L122" i="1"/>
  <c r="L276" i="1"/>
  <c r="L181" i="1"/>
  <c r="L189" i="1"/>
  <c r="L179" i="1"/>
  <c r="L59" i="1"/>
  <c r="L221" i="1"/>
  <c r="L163" i="1"/>
  <c r="L360" i="1"/>
  <c r="L154" i="1"/>
  <c r="L156" i="1"/>
  <c r="L197" i="1"/>
  <c r="L25" i="1"/>
  <c r="L116" i="1"/>
  <c r="L83" i="1"/>
  <c r="L51" i="1"/>
  <c r="L308" i="1"/>
  <c r="L231" i="1"/>
  <c r="L39" i="1"/>
  <c r="L142" i="1"/>
  <c r="L294" i="1"/>
  <c r="L316" i="1"/>
  <c r="L55" i="1"/>
  <c r="L290" i="1"/>
  <c r="L71" i="1"/>
  <c r="L110" i="1"/>
  <c r="L312" i="1"/>
  <c r="L96" i="1"/>
  <c r="L118" i="1"/>
  <c r="L127" i="1"/>
  <c r="L67" i="1"/>
  <c r="L246" i="1"/>
  <c r="L270" i="1"/>
  <c r="L114" i="1"/>
  <c r="L332" i="1"/>
  <c r="L167" i="1"/>
  <c r="L79" i="1"/>
  <c r="L47" i="1"/>
  <c r="L254" i="1"/>
  <c r="L33" i="1"/>
  <c r="L91" i="1"/>
  <c r="L215" i="1"/>
  <c r="L325" i="1"/>
  <c r="L282" i="1"/>
  <c r="L287" i="1"/>
  <c r="L219" i="1"/>
  <c r="L80" i="1"/>
  <c r="L298" i="1"/>
  <c r="L171" i="1"/>
  <c r="L151" i="1"/>
  <c r="L307" i="1"/>
  <c r="L258" i="1"/>
  <c r="L266" i="1"/>
  <c r="L119" i="1"/>
  <c r="L317" i="1"/>
  <c r="L211" i="1"/>
  <c r="L347" i="1"/>
  <c r="L328" i="1"/>
  <c r="L192" i="1"/>
  <c r="L203" i="1"/>
  <c r="L195" i="1"/>
  <c r="L336" i="1"/>
  <c r="L146" i="1"/>
  <c r="L306" i="1"/>
  <c r="L187" i="1"/>
  <c r="L271" i="1"/>
  <c r="L130" i="1"/>
  <c r="L31" i="1"/>
  <c r="L40" i="1"/>
  <c r="L277" i="1"/>
  <c r="L253" i="1"/>
  <c r="L34" i="1"/>
  <c r="L361" i="1"/>
  <c r="L339" i="1"/>
  <c r="L323" i="1"/>
  <c r="L301" i="1"/>
  <c r="L237" i="1"/>
  <c r="L222" i="1"/>
  <c r="L198" i="1"/>
  <c r="L149" i="1"/>
  <c r="L125" i="1"/>
  <c r="L117" i="1"/>
  <c r="L102" i="1"/>
  <c r="L94" i="1"/>
  <c r="L86" i="1"/>
  <c r="L78" i="1"/>
  <c r="L62" i="1"/>
  <c r="L38" i="1"/>
  <c r="L206" i="1"/>
  <c r="L261" i="1"/>
  <c r="L345" i="1"/>
  <c r="L315" i="1"/>
  <c r="L293" i="1"/>
  <c r="L214" i="1"/>
  <c r="L190" i="1"/>
  <c r="L166" i="1"/>
  <c r="L133" i="1"/>
  <c r="L70" i="1"/>
  <c r="L174" i="1"/>
  <c r="L29" i="1"/>
  <c r="L21" i="1"/>
  <c r="L348" i="1"/>
  <c r="L334" i="1"/>
  <c r="L318" i="1"/>
  <c r="L288" i="1"/>
  <c r="L272" i="1"/>
  <c r="L248" i="1"/>
  <c r="L225" i="1"/>
  <c r="L209" i="1"/>
  <c r="L185" i="1"/>
  <c r="L120" i="1"/>
  <c r="L104" i="1"/>
  <c r="L89" i="1"/>
  <c r="L73" i="1"/>
  <c r="L57" i="1"/>
  <c r="L41" i="1"/>
  <c r="L46" i="1"/>
  <c r="L182" i="1"/>
  <c r="L26" i="1"/>
  <c r="L353" i="1"/>
  <c r="L331" i="1"/>
  <c r="L285" i="1"/>
  <c r="L269" i="1"/>
  <c r="L245" i="1"/>
  <c r="L230" i="1"/>
  <c r="L157" i="1"/>
  <c r="L141" i="1"/>
  <c r="L109" i="1"/>
  <c r="L356" i="1"/>
  <c r="L341" i="1"/>
  <c r="L310" i="1"/>
  <c r="L296" i="1"/>
  <c r="L280" i="1"/>
  <c r="L264" i="1"/>
  <c r="L256" i="1"/>
  <c r="L240" i="1"/>
  <c r="L233" i="1"/>
  <c r="L217" i="1"/>
  <c r="L201" i="1"/>
  <c r="L193" i="1"/>
  <c r="L177" i="1"/>
  <c r="L169" i="1"/>
  <c r="L152" i="1"/>
  <c r="L144" i="1"/>
  <c r="L128" i="1"/>
  <c r="L97" i="1"/>
  <c r="L81" i="1"/>
  <c r="L49" i="1"/>
  <c r="L54" i="1"/>
  <c r="G34" i="2"/>
  <c r="G31" i="2"/>
  <c r="G28" i="2"/>
  <c r="G25" i="2"/>
  <c r="G22" i="2"/>
  <c r="G19" i="2"/>
  <c r="G16" i="2"/>
  <c r="G13" i="2"/>
  <c r="L131" i="1"/>
  <c r="L37" i="1"/>
  <c r="L324" i="1"/>
  <c r="L65" i="1"/>
  <c r="L121" i="1"/>
  <c r="L84" i="1"/>
  <c r="L69" i="1"/>
  <c r="L136" i="1"/>
  <c r="L112" i="1"/>
  <c r="L180" i="1"/>
  <c r="L196" i="1"/>
  <c r="L338" i="1"/>
  <c r="L168" i="1"/>
  <c r="L207" i="1"/>
  <c r="L107" i="1"/>
  <c r="L126" i="1"/>
  <c r="L64" i="1"/>
  <c r="L42" i="1"/>
  <c r="L304" i="1"/>
  <c r="L227" i="1"/>
  <c r="F10" i="1" l="1"/>
  <c r="A3" i="2"/>
  <c r="A2" i="2"/>
  <c r="A1" i="2"/>
</calcChain>
</file>

<file path=xl/sharedStrings.xml><?xml version="1.0" encoding="utf-8"?>
<sst xmlns="http://schemas.openxmlformats.org/spreadsheetml/2006/main" count="1443" uniqueCount="580">
  <si>
    <t>Kantoorartikelen</t>
  </si>
  <si>
    <t>Prijzenblad</t>
  </si>
  <si>
    <t>Inschrijver</t>
  </si>
  <si>
    <t xml:space="preserve">Inschrijver vult alle gele cellen in. </t>
  </si>
  <si>
    <t>Er kunnen geen rechten worden ontleend aan de aantallen.</t>
  </si>
  <si>
    <t>Let op: er zijn twee tabbladen die Inschrijver dient in te vullen.</t>
  </si>
  <si>
    <t>EAN code</t>
  </si>
  <si>
    <t>artikelnummer</t>
  </si>
  <si>
    <t>omschrijving</t>
  </si>
  <si>
    <t xml:space="preserve">aantal </t>
  </si>
  <si>
    <t>artikelnummer Inschrijver</t>
  </si>
  <si>
    <t>artikelnummer fabrikant</t>
  </si>
  <si>
    <t>productomschrijving</t>
  </si>
  <si>
    <t>Kantoormachines</t>
  </si>
  <si>
    <t>kortingspercentage</t>
  </si>
  <si>
    <t>Whiteboards, flipovers, borden</t>
  </si>
  <si>
    <t xml:space="preserve">Schrijfgerei &amp; Correctiemiddelen </t>
  </si>
  <si>
    <t xml:space="preserve">Bureau-accessoires </t>
  </si>
  <si>
    <t>Rekenmachines</t>
  </si>
  <si>
    <t>Notitieboekjes, planners &amp; kaarter</t>
  </si>
  <si>
    <t>Archivering, mappen &amp; organizers</t>
  </si>
  <si>
    <t xml:space="preserve">Displaysystemen </t>
  </si>
  <si>
    <t xml:space="preserve">Totaalprijs </t>
  </si>
  <si>
    <t>Kortingspercentage</t>
  </si>
  <si>
    <t xml:space="preserve">Inschrijver dient zelf het aangeboden product terug te rekenen (bijv. het aantal pagina's of gram). </t>
  </si>
  <si>
    <t>DS125 ZAKENV 262X371X38 STRIP 170G CREME</t>
  </si>
  <si>
    <t>PK20 ENERGIZER ALKALINE MAX PLUS AA</t>
  </si>
  <si>
    <t>PK6 POST-IT 654-6SS-CARN S/S 76X76</t>
  </si>
  <si>
    <t>PK6 POST-IT 655-6SS-CARN 127X76 CARNIVAL</t>
  </si>
  <si>
    <t>PK20 ENERGIZER MAX PLUS ALK BAT AAA</t>
  </si>
  <si>
    <t>PK5 LYRECO BUDGET FLIPCHART BLOK 60G</t>
  </si>
  <si>
    <t>LYRECO COLLEGEDIC A4+ 23PERF LIJN 80VEL</t>
  </si>
  <si>
    <t>PK50 DURABLE 8101 BADGE COMBICLIP 54X90</t>
  </si>
  <si>
    <t>LYRECO FSC SPIRAALSCHRIFT A5+ LIJN</t>
  </si>
  <si>
    <t>PK10 DURABLE 8905 PASHOUDER TRANSP</t>
  </si>
  <si>
    <t>LYRECO COLLEGEDIC A5+ 17PERF LIJN 80VEL</t>
  </si>
  <si>
    <t>BROTHER TZE-231 LINT 12MM ZWART/WIT</t>
  </si>
  <si>
    <t>PK5 BUDGET FLIPCHART BLOK WIT</t>
  </si>
  <si>
    <t>TESA EXTRA POWER DUCT 50MMX25M ZILVER</t>
  </si>
  <si>
    <t>PK25 DURABLE 8214 BADGE COMBICLIP 54X90</t>
  </si>
  <si>
    <t>DYMO 45013 D1-LINT 12MM ZWART/WIT</t>
  </si>
  <si>
    <t>DISPLAY T-VORM A4</t>
  </si>
  <si>
    <t>ETUI4 LYRECO WHITEBOARDM RONDE PUNT ASS</t>
  </si>
  <si>
    <t>PK6 STAEDTLER 341 W/BOARDMARKER B/TIP</t>
  </si>
  <si>
    <t>LEGA 120100 BORDENWISSER WIT</t>
  </si>
  <si>
    <t>STAEDTLER 318 OHPEN F PERMAN ZWART</t>
  </si>
  <si>
    <t>10L ALLSTORE OPBERGDOOS</t>
  </si>
  <si>
    <t>PK6 LYRECO NOTES 75X75 FELLE KLEUREN</t>
  </si>
  <si>
    <t>PK100 LYRECO LAMINEERHOES A4 150M GL</t>
  </si>
  <si>
    <t>DS200 AVERY L4785 ZELFKL NAAMBADGE</t>
  </si>
  <si>
    <t>EDDING 3000 PERM MARKER 1,5-3MM ZWART</t>
  </si>
  <si>
    <t>LEGAMASTER 159100 MAGIC CHART WIT</t>
  </si>
  <si>
    <t>DS50 BADGE SPELD EN KLEM 89X55</t>
  </si>
  <si>
    <t>DURABLE 8152 BADGEHOUDER ROLMECH.</t>
  </si>
  <si>
    <t>TESA ECO DUBBELZ PLAKBAND 50MMX5M</t>
  </si>
  <si>
    <t>DS100 LYRECO BUDG L-MAPJE 9/100E PP TRAN</t>
  </si>
  <si>
    <t>TESA 74662 TEXTIELTAPE 48MMX50M ZW</t>
  </si>
  <si>
    <t>GEMEENTELIJKE ARCHIEFDOOS RUG 11,5CM</t>
  </si>
  <si>
    <t>LYRECO SPIRAALSCHRIFT A4+ LIJN 80VEL</t>
  </si>
  <si>
    <t>LYRECO WHITEBOARDMARKER RONDE PUNT ZWART</t>
  </si>
  <si>
    <t>DYMO 40913 D1-LINT 9MM ZWART/WIT</t>
  </si>
  <si>
    <t>PK100 LEGA TISSUES VOOR BORDENWISSER</t>
  </si>
  <si>
    <t xml:space="preserve">Overal waar een merk staat benoemd kan ook worden gelezen 'of gelijkwaardig'. </t>
  </si>
  <si>
    <t>LYRECO NAVULLING 25VELLEN 57X41CM</t>
  </si>
  <si>
    <t>STAEDTLER 317 OHPEN M PERMAN ZWART</t>
  </si>
  <si>
    <t>LYRECO SPIRAALSCHRIFT A5+ 5X5 80V</t>
  </si>
  <si>
    <t>LYRECO WHITEBOARDMARKER RONDE PUNT BLAUW</t>
  </si>
  <si>
    <t>PILOT FINELINER 0,4MM BLAUW</t>
  </si>
  <si>
    <t>5L ALLSTORE OPBERGDOOS</t>
  </si>
  <si>
    <t>LEGAMASTER 159000 MAGIC CHART GERUIT</t>
  </si>
  <si>
    <t>PK6 LYRECO BUDGET TEKSTMARKER ASSORTI</t>
  </si>
  <si>
    <t>LYRECO WHITEBOARDMARKER RONDE PUNT ROOD</t>
  </si>
  <si>
    <t>DYMO LETRATAG LINT PLAST 12MM ZW/WIT</t>
  </si>
  <si>
    <t>LYRECO WHITEBOARDMARKER RONDE PUNT GROEN</t>
  </si>
  <si>
    <t>DS100 LYRECO ZAKDOEKJES 2-LGS</t>
  </si>
  <si>
    <t>LYRECO SCHRIJFBLOK A6 LIJN GENIET</t>
  </si>
  <si>
    <t>LYRECO KREPP PLAKBAND 25MMX50M</t>
  </si>
  <si>
    <t>LYRECO PERM MARKER RONDE PUNT 1,5MM ZW</t>
  </si>
  <si>
    <t>PVC CLIPBOARD A4 ZWART</t>
  </si>
  <si>
    <t>PRITT COMPACT ROLLER FLEX 4.2MMX10M</t>
  </si>
  <si>
    <t>DS100 LYRECO L-MAPJE 11/100E PP TRANSP</t>
  </si>
  <si>
    <t>LYRECO BUDGET SNELHECHTMAP A4 PP ROOD</t>
  </si>
  <si>
    <t>LYRECO PREMIUM SCHAAR SOFTGRIP 17CM</t>
  </si>
  <si>
    <t>LYRECO WRITERFINE FIJNSCHRIJVER 0,4MM BL</t>
  </si>
  <si>
    <t>LYRECO CORR ROLLER ZIJDELINGS 4,2MMX8,5M</t>
  </si>
  <si>
    <t>PK55 LYRECO PLAKGUM 50G</t>
  </si>
  <si>
    <t>DS1000 LYRECO NIETJES 24/6</t>
  </si>
  <si>
    <t>LYRECO NIETMACHINE HALF STRIP ZWART</t>
  </si>
  <si>
    <t>LYRECO BUDGET SCHAAR PLASTIC GRIP 13CM</t>
  </si>
  <si>
    <t>DS12 LYRECO POTLOOD NIET GEDOOPTE TOP HB</t>
  </si>
  <si>
    <t>LYRECO TEKSTMARKER ROZE</t>
  </si>
  <si>
    <t>LYRECO BUDGET SNELHECHTMAP A4 PP BLAUW</t>
  </si>
  <si>
    <t>LYRECO TEKSTMARKER BLAUW</t>
  </si>
  <si>
    <t>PK100 EXACOMPTA SCHEIDSTR 240X105MM GL</t>
  </si>
  <si>
    <t>LYRECO BUDGET SNELHECHTMAP A4 PP ZWART</t>
  </si>
  <si>
    <t>PK12 LYRECO MEMOBLOK 40X50GEEL</t>
  </si>
  <si>
    <t>LYRECO RECYCOLOR ORDNER 80MM BLAUW</t>
  </si>
  <si>
    <t>LYRECO PLAKSTIFT 40G</t>
  </si>
  <si>
    <t>LYRECO BUDGET TEKSTMARKER GEEL</t>
  </si>
  <si>
    <t>LYRECO BUDGET SNELHECHTMAP A4 PP GROEN</t>
  </si>
  <si>
    <t>LYRECO BUDGET SNELHECHTMAP A4 PP GEEL</t>
  </si>
  <si>
    <t>BRIEVENBAK 623903 BLAUW</t>
  </si>
  <si>
    <t>LYRECO PLAKSTIFT 20G</t>
  </si>
  <si>
    <t>PK10 LYRECO DOORZICHTIGE TAPE 15MMX33M</t>
  </si>
  <si>
    <t>PUNTENSLIJPER METAAL ENKEL</t>
  </si>
  <si>
    <t>LYRECO BUDGET SCHAAR PLASTIC GRIP 17CM</t>
  </si>
  <si>
    <t>LYRECO BUDGET TEKSTMARKER ORANJE</t>
  </si>
  <si>
    <t>LYRECO WRITERFINE FINELINER 0,4MM ZWART</t>
  </si>
  <si>
    <t>LYRECO BUDGET SCHRIJFBLOK A4 LIJN</t>
  </si>
  <si>
    <t>LYRECO WRITERFINE FIJNSCHRIJVER 0,4MM RD</t>
  </si>
  <si>
    <t>LYRECO BUDGET TEKSTMARKER ROZE</t>
  </si>
  <si>
    <t>LYRECO BALPEN INOX-PUNT DOP MEDIUM BLAUW</t>
  </si>
  <si>
    <t>LYRECO LINIAAL PLAST 30CM</t>
  </si>
  <si>
    <t>BRIEVENBAK 623905 ZWART</t>
  </si>
  <si>
    <t>LYRECO BUDGET TEKSTMARKER GROEN</t>
  </si>
  <si>
    <t>LYRECO 3-KLEPPENMAP MET ELAST PP TRANSP</t>
  </si>
  <si>
    <t>DS100 LYRECO PAPERCLIPS 50MM</t>
  </si>
  <si>
    <t>LYRECO BUDGET SNELHECHTMAP A4 PP GRIJS</t>
  </si>
  <si>
    <t>LYRECO 3-KLEPPENMAP MET ELAST PP BLAUW</t>
  </si>
  <si>
    <t>LYRECO BUDGET SNELHECHTMAP A4 PP WIT</t>
  </si>
  <si>
    <t>LYRECO CORRECTIEVLOEISTOF FLES 20ML</t>
  </si>
  <si>
    <t>PUNTENSLIJPER METAAL DUBBEL</t>
  </si>
  <si>
    <t>LYRECO PLAKSTIFT 10G</t>
  </si>
  <si>
    <t>Totaalprijs kernassortiment</t>
  </si>
  <si>
    <t>Etiketten &amp; post</t>
  </si>
  <si>
    <t>Rexel STYLE Lamineermachine A4 (EAN: 5028252507905)</t>
  </si>
  <si>
    <t>Legamaster Verdeeltape Lega 3mm x 8m zelfh. Zwart (EAN: 8713797029926)</t>
  </si>
  <si>
    <t>STABILO Boss Original Bureauset Markeerstiften, 15 stuks (EAN: 4006381517478)</t>
  </si>
  <si>
    <t>Pressel Verpakkingstaperoller wit plastic, 75 mm (EAN: 9008522022952)</t>
  </si>
  <si>
    <t>Casio MS-80S Bureaurekenmachine, 8-cijferig, Zilver (EAN: 4971850090496)</t>
  </si>
  <si>
    <t>Debatin C6 Paklijst Envelop, Zelfklevend, 110 x 165 (EAN: 4016737005016)</t>
  </si>
  <si>
    <t>Oxford Office Essential Spiraalblok A4, Gelinieerd (EAN: 3020120369778)</t>
  </si>
  <si>
    <r>
      <t>Leitz 180</t>
    </r>
    <r>
      <rPr>
        <sz val="11"/>
        <color theme="1"/>
        <rFont val="Calibri"/>
        <family val="2"/>
      </rPr>
      <t>⁰ Ordner, A4, Rugbreedte 80 mm, Karton met Polypropyleen, Zwart</t>
    </r>
    <r>
      <rPr>
        <sz val="11"/>
        <color theme="1"/>
        <rFont val="Calibri"/>
        <family val="2"/>
        <scheme val="minor"/>
      </rPr>
      <t xml:space="preserve"> (EAN: 4002432359554)</t>
    </r>
  </si>
  <si>
    <t>Paperflow Wand folderrek A5 staand, 5 vakken, hoogte 65 cm (EAN: 3660141203646)</t>
  </si>
  <si>
    <t>Jackson Safety V10 Overzet Veiligheidsbril (EAN: 761445183337)</t>
  </si>
  <si>
    <t>PBM artikelen</t>
  </si>
  <si>
    <t>artikelcode</t>
  </si>
  <si>
    <t>mboRijnland</t>
  </si>
  <si>
    <t>WIZ INTREKBARE BALPEN BLAUW</t>
  </si>
  <si>
    <t>WIZ INTREKBARE BALPEN ZWART</t>
  </si>
  <si>
    <t>LYRECO BALPEN INOX-PUNT DOP MEDIUM ZWART</t>
  </si>
  <si>
    <t>WIZ INTREKBARE BALPEN ROOD</t>
  </si>
  <si>
    <t>LYRECO BUDGET NEUTR TABBLAD 10 TABS KART</t>
  </si>
  <si>
    <t>LYRECO BALPEN INOX-PUNT DOP MEDIUM ROOD</t>
  </si>
  <si>
    <t>LYRECO SCHRIJFBLOK A5 LIJN KOPLIJM</t>
  </si>
  <si>
    <t>INDX NEUTR TABBLAD A4 12 TABS KART 23GTS</t>
  </si>
  <si>
    <t>DS3 LYRECO MAGNETEN 37MM WIT</t>
  </si>
  <si>
    <t>VERBATIM PINSTRIPE USB3.2 DRIVE 16GB RED</t>
  </si>
  <si>
    <t>JALEMA SECOLOR KLEMMAP A4 KART BLAUW</t>
  </si>
  <si>
    <t>EXACOMPTA 4RINGSBAND D-RING 30MM WIT</t>
  </si>
  <si>
    <t>LYRECO STICKY NOTE 75X75 100SH YLLW</t>
  </si>
  <si>
    <t>DJOIS ATLANTA 5707-210 THINGS TO DO NL</t>
  </si>
  <si>
    <t>PK10 ENERGIZER INDUSTRIAL LR6/AA BATT</t>
  </si>
  <si>
    <t>PAPERMATE INKJOY QUATRO B/PEN STD</t>
  </si>
  <si>
    <t>LYRECO NIETMACHINE FULL STRIP ZWART</t>
  </si>
  <si>
    <t>LYRECO WHITEBOARD CLEANING FOAM 400ML</t>
  </si>
  <si>
    <t>SCHNEIDER INTREKBARE BALPEN GROEN</t>
  </si>
  <si>
    <t>LYRECO GLASREINIGER SPRAY 0,5L</t>
  </si>
  <si>
    <t>LYRECO TABBLAD EXTR BREED NEUTR 10TAB PP</t>
  </si>
  <si>
    <t>DJOIS ATLANTA LITTLE THINGS TO DO</t>
  </si>
  <si>
    <t>PK10 ENERGIZER INDUSTRIAL LR3/AAA BATT</t>
  </si>
  <si>
    <t>DS12 LYRECO POTLOOD MET GOMUITEINDE HB</t>
  </si>
  <si>
    <t>LYRECO TABBLAD A-Z PP 11GAATS</t>
  </si>
  <si>
    <t>PK16 OB TAMPONS NORMAL</t>
  </si>
  <si>
    <t>DS5000 LYRECO NIETJES 24/6</t>
  </si>
  <si>
    <t>LYRECO ORDNER PP 80MM GROEN</t>
  </si>
  <si>
    <t>VERBATIM PINSTRIPE USB STICK 32 GB BLAUW</t>
  </si>
  <si>
    <t>LYRECO PREMIUM SCHAAR SOFTGRIP 21CM</t>
  </si>
  <si>
    <t>PK8 LYRECO ONZICHTBARE TAPE 19MMX33M</t>
  </si>
  <si>
    <t>LYRECO WHITEBOARD CLEANING VLOEIBAAR 250ML</t>
  </si>
  <si>
    <t>DS100 LYRECO SHOWTAS 11GTS 4,5 PP KORREL</t>
  </si>
  <si>
    <t>LYRECO ORDNER PP 80MM BLAUW</t>
  </si>
  <si>
    <t>LYRECO MEMOBLOK 75X125 100 VEL GEEL</t>
  </si>
  <si>
    <t>EARTH-IT MAGNETISCHE BORDENWISSER</t>
  </si>
  <si>
    <t>LYRECO 4-RINGSBAND PP 25MM WIT</t>
  </si>
  <si>
    <t>DS12 BIC KIDS TROPICOLORS KLEURPOTLODEN</t>
  </si>
  <si>
    <t>INDX TABBLAD A-Z PP 23GAATS</t>
  </si>
  <si>
    <t>PK3 POST-IT SUPER STICKY 102X152 GELIJND</t>
  </si>
  <si>
    <t>BRIEVENBAK 623906 TRANSPARANT</t>
  </si>
  <si>
    <t>MICRON BALPEN DOP MEDIUM BLAUW</t>
  </si>
  <si>
    <t>LYRECO GELROLLER 0,7MM ROOD</t>
  </si>
  <si>
    <t>LYRECO PLAKB HOUDER HAND 19MMX33M</t>
  </si>
  <si>
    <t>LYRECO NOMAD ZAKREKENMACHINE</t>
  </si>
  <si>
    <t>LYRECO BUDGET SCHAAR PLASTIC GRIP 21CM</t>
  </si>
  <si>
    <t>EXACOMPTA 4RINGSBAND D-RING 50MM WIT</t>
  </si>
  <si>
    <t>LYRECO WHITEBOARD CONDITIONER FOAM 150ML</t>
  </si>
  <si>
    <t>LYRECO ARCHIEFDOOS RUG 10CM</t>
  </si>
  <si>
    <t>ETUI4 LYRECO WHITEBOARDM BEITELPUNT ASS</t>
  </si>
  <si>
    <t>PK2 LYRECO PREMIUM CUBE 75X75 GEEL</t>
  </si>
  <si>
    <t>MULTO SCHRIFT A5+ KOPSPIRAAL GELIJND</t>
  </si>
  <si>
    <t>BI-OFFICE WHITEBOARD CLEANER SPRAY 250ML</t>
  </si>
  <si>
    <t>CASIO FX-JUNIOR PLUS WETENSCHAP REKENM</t>
  </si>
  <si>
    <t>MICRON BALPEN DOP MEDIUM ROOD</t>
  </si>
  <si>
    <t>RL20 VUILNISZAK 20 MIC HDPE 60X80 GRIJS</t>
  </si>
  <si>
    <t>LYRECO 24/6 26/6 NIETTANG</t>
  </si>
  <si>
    <t>CORRECTBOOK ERASABLE FINELINER ZWART</t>
  </si>
  <si>
    <t>DS100 KANGARO FLEXI KLEMMEN BLAUW</t>
  </si>
  <si>
    <t>LYRECO ORDNER PP 50MM TURKOOIS</t>
  </si>
  <si>
    <t>EXACOMPTA 4RINGSBAND D-RING 40MM WIT</t>
  </si>
  <si>
    <t>STABILO POINT 88 FINELINER 0,4MM GROEN</t>
  </si>
  <si>
    <t>INDX NUMERIEK TABBLAD 1-10 KART 23GAATS</t>
  </si>
  <si>
    <t>DS200 LYRECO ETIKET 210X148</t>
  </si>
  <si>
    <t>PK10 LYRECO CONTAINER VR 5 ARCHIEFDS</t>
  </si>
  <si>
    <t>EASY TIME WANDKLOK ZWART</t>
  </si>
  <si>
    <t>BUDGET SNELHECHTMAP PP ORANJE</t>
  </si>
  <si>
    <t>LYRECO 2-GAATS PERFORATOR ZW 20 VEL</t>
  </si>
  <si>
    <t>LYRECO ONTNIETER ZWART</t>
  </si>
  <si>
    <t>PK100 EXACOMPTA L-MAPPEN ASSORTI</t>
  </si>
  <si>
    <t>DS2000 RAPID NIETJES 24/8</t>
  </si>
  <si>
    <t>DS25 LYRECO PREMIUM HANGMAP A4 V ROOD</t>
  </si>
  <si>
    <t>PK25 JALEMA ALZICHT HANGM 30MM A4 GRIJS</t>
  </si>
  <si>
    <t>DS2100 LYRECO ETIKET 70X41</t>
  </si>
  <si>
    <t>DS500G LYRECO ELASTIEKEN 150X5MM</t>
  </si>
  <si>
    <t>LYRECO ORDNER PP 80MM WIT</t>
  </si>
  <si>
    <t>ATOMA NOTEBOOK A5 4X8 72VEL</t>
  </si>
  <si>
    <t>BX20 LYRECO MAGNEET ROND 10MM BLAUW</t>
  </si>
  <si>
    <t>EXACOMPTA TABBLAD 1-12 MYLAR</t>
  </si>
  <si>
    <t>EXACOMPTA TABBLAD A-Z MYLAR</t>
  </si>
  <si>
    <t>LEITZ 5227 BRIEVENBAK WIT</t>
  </si>
  <si>
    <t xml:space="preserve">LYRECO MEMO BLOKD 75X75 100 VEL GEEL </t>
  </si>
  <si>
    <t>PK50 BIOPAK BEKER PAP/PE 21 CL WIT</t>
  </si>
  <si>
    <t>DS100 ZAKENV 250X353X30 STRIP 120G BRUIN</t>
  </si>
  <si>
    <t>DS40 DURABLE 890619 VEILIGH PASHOUDER</t>
  </si>
  <si>
    <t>PK12LYRECO PREMIUM ZIGZAG NOTE75X75 GEEL</t>
  </si>
  <si>
    <t>PK12 STABILO POWER 280 VILTSTIFT ASSORTI</t>
  </si>
  <si>
    <t>PVC CLIPBOARD A4 BLAUW</t>
  </si>
  <si>
    <t>PK25 JALEMA ALZICHT HANGMAP V A4 GRIJS</t>
  </si>
  <si>
    <t>DS25 LYRECO PREMIUM HANGMAP A4 V BLAUW</t>
  </si>
  <si>
    <t>LYRECO CORRECTIEPEN 7ML</t>
  </si>
  <si>
    <t>ENERGIZER ALKALINE ADVANCED BATTERIJ 9V</t>
  </si>
  <si>
    <t>LYRECO GENERAL SURFACE FOAM CLEAN 400ML</t>
  </si>
  <si>
    <t>PK12 LYRECO RFL F/MAGNETIC ERASER</t>
  </si>
  <si>
    <t>PK2 LYRECO INDUSTIAL ROLL 2-LGS 250M</t>
  </si>
  <si>
    <t>PK50 LYRECO 3-KLEPMAP A4 KART ROOD</t>
  </si>
  <si>
    <t>DS2400 LYRECO ETIKET 70X37</t>
  </si>
  <si>
    <t>PAPERCLIPPOTJE ZH102 ASSORTI</t>
  </si>
  <si>
    <t>LYRECO SCHRIJFBLOK A4 5X5 KOPLIJM</t>
  </si>
  <si>
    <t>DREFT HANDAFWASMIDDEL 1L</t>
  </si>
  <si>
    <t>DS200 DURABLE 1455 INSTEEKKAART 90X54</t>
  </si>
  <si>
    <t>LYRECO MENO BLOK 75X125 100VEL GEEL</t>
  </si>
  <si>
    <t>LYRECO ORDNER GEMARMERD 50MM DINA4 ZW</t>
  </si>
  <si>
    <t>PK6 LYRECO CENTERFEED ROL MAXI 2-LGS</t>
  </si>
  <si>
    <t>70L ALLSTORE OPBERGDOOS</t>
  </si>
  <si>
    <t>AFWASBORSTEL IN KUNSTSTOFVEZEL</t>
  </si>
  <si>
    <t>BIC VELOCITY VULPOTLD NAVULB 0,7MM</t>
  </si>
  <si>
    <t>DS25 LYRECO HANGMAP LADEN FOLIO V KRAFT</t>
  </si>
  <si>
    <t>PK2 LEGAMASTER 1215-00 MAGIC WIPE</t>
  </si>
  <si>
    <t>EXACOMPTA 4RINGSBAND D-RING 30MM BLAUW</t>
  </si>
  <si>
    <t>LYRECO RECYCOLOR ORDNER 50MM ZWART</t>
  </si>
  <si>
    <t>CORRECTBOOK CLEANING SET SPRAY/DOEKJES</t>
  </si>
  <si>
    <t>EXACOMPTA 4RINGSBAND D-RING 16MM WIT</t>
  </si>
  <si>
    <t>BX100 LYRECO PRE-SATURATED DOEKJES</t>
  </si>
  <si>
    <t>DS1000 LYRECO BUDGET PAPERCLIPS 32MM</t>
  </si>
  <si>
    <t>DS12 SHARPIE PERM MARKER FIJN ASS</t>
  </si>
  <si>
    <t>DURABLE 4981-23 DURAVIEW FLOOR STAND A4</t>
  </si>
  <si>
    <t>DURABLE 4982-23 DURAVIEW FLOOR STAND A3</t>
  </si>
  <si>
    <t>TRODAT PRINTY 4912 STEMPEL</t>
  </si>
  <si>
    <t>ELIX WHITEBOARD REINIGINGSSCHUIM 400ML</t>
  </si>
  <si>
    <t>EXACOMPTA 4RINGSBAND D-RING 20MM WIT</t>
  </si>
  <si>
    <t>LYRECO 4-RINGSBAND PP 25MM ROOD</t>
  </si>
  <si>
    <t>LYRECO LAS CART COMP HP CF360A ZW</t>
  </si>
  <si>
    <t>MAGN. GELAKT WHITEBOARD 90X120CM</t>
  </si>
  <si>
    <t>MAPED SNIJLINIAAL ALUMINIUM 80CM</t>
  </si>
  <si>
    <t>PK6 SATINO COMFORT CENTERFEED 1LGS 300M</t>
  </si>
  <si>
    <t>SCOTCH MAGIC 810 ONZ PLAKB 19MMX7,5M</t>
  </si>
  <si>
    <t>TRUST 24423 HS-100 CHAT HEADSET</t>
  </si>
  <si>
    <t>VERBATIM MICRO SDHC KAART + ADAPT 64GB</t>
  </si>
  <si>
    <t>LYRECO 4-GAATS PERF KUNSTOF 10 VEL</t>
  </si>
  <si>
    <t>BX100 DURABLE SUPERCLEAN CLEANING WIPES</t>
  </si>
  <si>
    <t>ALLSTORE HANDIGE MAND 25CM TRANSPARANT</t>
  </si>
  <si>
    <t>DS120 SPLITPENNEN GEKLEURD ROND ASS</t>
  </si>
  <si>
    <t>NOVUS B39 NIETTANG</t>
  </si>
  <si>
    <t>DS100 KANGARO FLEXI KLEMMEN WIT</t>
  </si>
  <si>
    <t>DS2100 AVERY 3652 ILC ETIKET 70X42,3</t>
  </si>
  <si>
    <t>DS250 ZAKENV 250X350 STRIP 90G BRUIN</t>
  </si>
  <si>
    <t>DS500G LYRECO ELASTIEK 2X120MM</t>
  </si>
  <si>
    <t>PK188 SUN PROF VAATWASTABLETTEN</t>
  </si>
  <si>
    <t>TIDYPAC TRANSPORTDOOS L 500X350X355</t>
  </si>
  <si>
    <t>LEGAMASTER 120500 WHITEBOARD WISSER</t>
  </si>
  <si>
    <t>BX750 EXACOMPTA PUNAISES KOPER</t>
  </si>
  <si>
    <t>DS500G LYRECO ELASTIEK 125X8MM</t>
  </si>
  <si>
    <t>LYRECO LAS CART COMP HP CF362A GEEL</t>
  </si>
  <si>
    <t>LYRECO LAS CART COMP HP CF363A ROOD</t>
  </si>
  <si>
    <t>PILOT BG V-BOARD MASTER S ULTRA FIJN ZW</t>
  </si>
  <si>
    <t>PK2 MULTI AFWASDOEK 35X35CM</t>
  </si>
  <si>
    <t>PK50 LYRECO 3-KLEPMAP A4 KART BLAUW</t>
  </si>
  <si>
    <t>BX100 LYRECO SCREEN WIPES</t>
  </si>
  <si>
    <t>LYRECO LAS CART COMP HP CF361A BLAUW</t>
  </si>
  <si>
    <t>MAGN. GELAKT WHITEBOARD 60X90CM</t>
  </si>
  <si>
    <t>PK10 FELLOWES EARTH STANDAARD OPBERGDOOS</t>
  </si>
  <si>
    <t>PK100 EXACOMPTA SCHEIDSTR 240X105MM ROZE</t>
  </si>
  <si>
    <t>PK100 LYRECO LAMINEERHOES A4 250M GL</t>
  </si>
  <si>
    <t>HAINENKO BALIEBALPEN + 2 VULL ZWART</t>
  </si>
  <si>
    <t>LYRECO LADEBLOK 6 LADEN ZWART</t>
  </si>
  <si>
    <t>PK10 LYRECO ETIK ORDNER 80MM</t>
  </si>
  <si>
    <t>PK50 LYRECO 3-KLEPMAP A4 KART GEEL</t>
  </si>
  <si>
    <t>PK6 UNIVERS HUISHOUDDOEKJES 38X38CM ASS</t>
  </si>
  <si>
    <t>ALBA MESH PENNENPOTJE ZWART</t>
  </si>
  <si>
    <t>ARTLINE 70N PERM MARKER 1,5MM ZWART</t>
  </si>
  <si>
    <t>AURORA SCHRIJFBLOK BOVEN LIJN 100P</t>
  </si>
  <si>
    <t>BIC BALPEN 4 KLEUREN FASHION MED PUNT</t>
  </si>
  <si>
    <t>BI-OFFICE KADER RONDE HOEKEN A3</t>
  </si>
  <si>
    <t>CORRECTBOOK NOTEBOOK A5 GELINIEERD BLACK</t>
  </si>
  <si>
    <t>DETTOL HANDZEEP ORIGINAL 250ML</t>
  </si>
  <si>
    <t>DS100 LYRECO L-MAPJE 11/100E PP GEEL</t>
  </si>
  <si>
    <t>DS100 LYRECO L-MAPJE 11/100E PP GROEN</t>
  </si>
  <si>
    <t>DS100 LYRECO L-MAPJE 11/100E PP ROOD</t>
  </si>
  <si>
    <t>DS1000 LYRECO PAPERCLIPS 25MM</t>
  </si>
  <si>
    <t>DS25 LYRECO PREMIUM HANGMAP A4 V GROEN</t>
  </si>
  <si>
    <t>FELLOWES 59038 MUISMAT BLADEREN</t>
  </si>
  <si>
    <t>KANGARO RINGBAND A4 23 RING BLAUW</t>
  </si>
  <si>
    <t>LYRECO 2-RINGSBAND PP 25MM WIT</t>
  </si>
  <si>
    <t>LYRECO WHITEBOARDMARKER BEITELPUNT ZWART</t>
  </si>
  <si>
    <t>PK10 DURABLE 8048 NAAMBORDJE 61X210</t>
  </si>
  <si>
    <t>PK10 SECOLOR CLIPFILE FOLIO BLUE</t>
  </si>
  <si>
    <t>PK10 SECOLOR CLIPMAP FOLIO ROOD</t>
  </si>
  <si>
    <t>PK12 CARIOCA VILTSTIFT SUPERWASH JOY</t>
  </si>
  <si>
    <t>PK12 KLEURSTIFTEN BIC VISA ASS</t>
  </si>
  <si>
    <t>PK12 STAEDTLER NORIS 325 VILTSTIFTEN ASS</t>
  </si>
  <si>
    <t>PK16 OB PROCOMFORT TAMPONS SUPER</t>
  </si>
  <si>
    <t>PK22 TAMPAX COMPAX REGULAR TAMPONS</t>
  </si>
  <si>
    <t>PK25 JALEMA ALZICHT RUITERS HANGMAPPEN</t>
  </si>
  <si>
    <t>PK5 VAATWASDOEKJES 18X20CM ASSORTI</t>
  </si>
  <si>
    <t>PK6 ENERGIZER CR2032 LITHIUM BATT</t>
  </si>
  <si>
    <t>POLLET ALCOHOL HAND GEL 81% 500ML NL</t>
  </si>
  <si>
    <t>RL25 VUILNISZAK 60X80CM LDPE PCR GRIJS</t>
  </si>
  <si>
    <t>STAEDTLER 341 W/BOARDMARKER B/TIP BLA</t>
  </si>
  <si>
    <t>STAEDTLER 341 W/BOARDMARKER B/TIP ROOD</t>
  </si>
  <si>
    <t>TESA 4124 TAPE PVC 50MX66MM TRSP</t>
  </si>
  <si>
    <t>BI-OFFICE KADER RONDE HOEKEN A4</t>
  </si>
  <si>
    <t>DS250 GASCOFIL ZAKENV 250X353X30 130G BG</t>
  </si>
  <si>
    <t>PK10 FELLOWES STANDAARD OPBERGDOOS BLAUW</t>
  </si>
  <si>
    <t>DS25 LYRECO PREMIUM HANGMAP A4 V GEEL</t>
  </si>
  <si>
    <t>DYMO LETRATAG LINT PAPIER 12MM ZW/WIT</t>
  </si>
  <si>
    <t>MR PROPER OCEAAN ALLESREINIGER 5 L</t>
  </si>
  <si>
    <t>PK10 DYMO D1 VALUE PACK 12MMX7MM BLK/WH</t>
  </si>
  <si>
    <t>BI OFFICE EASY FLIPOVER 70X100CM</t>
  </si>
  <si>
    <t>CEP 11097 DST AUTOMATISCHE KLOK</t>
  </si>
  <si>
    <t>DS25 LYRECO BUDGET HANGM V 330/250 ORJ</t>
  </si>
  <si>
    <t>MAGN. GELAKT WHITEBOARD 100X150CM</t>
  </si>
  <si>
    <t>PK100 GLORIX SCHOONMAAK NATTE DOEK REC</t>
  </si>
  <si>
    <t>PK20 ENERGIZER ADVANCED ALK BAT 9V</t>
  </si>
  <si>
    <t>PK250 LYRECO PREM SCHEIDSTRK RECHTH ORA</t>
  </si>
  <si>
    <t>PK75 ARIEL REGULAR ALL-IN-1 PODS</t>
  </si>
  <si>
    <t>TESA POWERBOND BEVEST LINT 19MMX1.5M</t>
  </si>
  <si>
    <t>CIF RUITENREINIGER SPRAY 750ML</t>
  </si>
  <si>
    <t>D.E. KOFFIE SNELFILT ROOD 500G</t>
  </si>
  <si>
    <t>DS96 STABILO TRIO KLEURPOTLOOD ASS</t>
  </si>
  <si>
    <t>NOBO CLICKLIJST FORMAAT A3</t>
  </si>
  <si>
    <t>PK10 AM. KRAFT DOOS DUB GOLF 500X400X300</t>
  </si>
  <si>
    <t>PK25 LYRECO HANGMAP UK TYPE FOLIO GRYS</t>
  </si>
  <si>
    <t>PK36 TESA 59404 TACK KLEEFPADS XL</t>
  </si>
  <si>
    <t>PK4X1770 APLI PLAKFIG ROND 20MM ASS ROL</t>
  </si>
  <si>
    <t>PK72 TESA DUBBELZIJDIGE KLEEFPADS TRANSP</t>
  </si>
  <si>
    <t>SOFT CARE MED H5 HYDROALCOHOLIC GEL 50CL</t>
  </si>
  <si>
    <t>TRODAT PRINTY 4913 STEMPEL</t>
  </si>
  <si>
    <t>BOX 12 POTLODEN NORIS 120 2H</t>
  </si>
  <si>
    <t>BROTHER MK221BZ TAPE 9MM ZWART/WIT</t>
  </si>
  <si>
    <t>BROTHER TZE-251 LINT 24MM ZWART/WIT</t>
  </si>
  <si>
    <t>BROTHER TZE-261 LINT 36MM ZWART/WIT</t>
  </si>
  <si>
    <t>DJOIS ATLANTA TELEFOON / BEZOEK NL 100V</t>
  </si>
  <si>
    <t>DS100 HERMA 10165 HERKLEEFB ETIK 192X61</t>
  </si>
  <si>
    <t>DS100 PUNAISES 7MM ASSORTI</t>
  </si>
  <si>
    <t>LYRECO ECOLOGISCH AFWASMIDDEL 0,5L</t>
  </si>
  <si>
    <t>LYRECO MUURSORTEERBAK 3-VAKS ROOKGLAS</t>
  </si>
  <si>
    <t>PK10 3M ESSENTIAL MICROVEZEL DOEK GROEN</t>
  </si>
  <si>
    <t>PK10 3M ESSENTIAL MICROVEZEL DOEK ROOD</t>
  </si>
  <si>
    <t>PK10 DAHLE MAGNETEN 38MM ZW</t>
  </si>
  <si>
    <t>PK10 LYRECO ZELFKL ETIK ORDNER 40MM</t>
  </si>
  <si>
    <t>PK2360 APLI PLAKFIGUREN STER GOUD OP ROL</t>
  </si>
  <si>
    <t>PK4X1357 APLI PLAKFIG 4 VORMEN PASTEL</t>
  </si>
  <si>
    <t>PK4X1357 APLI PLAKFIGUREN 4 VORMEN ASS</t>
  </si>
  <si>
    <t>PK6 KEUKENHANDDOEK 65X65 CM</t>
  </si>
  <si>
    <t>PK75 ARIEL COLOR ALL-IN-1 PODS</t>
  </si>
  <si>
    <t>STRATA HW680 OPBERGDOOS PLASTIC 1,7 L</t>
  </si>
  <si>
    <t>STRATA OPBERGDOOS PLASTIC 65 LITER</t>
  </si>
  <si>
    <t>AJAX MULTIPURPOSE CLEANER LEMON 5L</t>
  </si>
  <si>
    <t>AQUALINE STEEL VLOER 120CM</t>
  </si>
  <si>
    <t>CIF PROF SCHUURCREME STANDAARD 2L</t>
  </si>
  <si>
    <t>DS6 LYRECO MAGNETEN ROND 27MM WIT</t>
  </si>
  <si>
    <t>DS64 KLEENEX ZAKDOEKEN WITTE OVALE BOX</t>
  </si>
  <si>
    <t>GLORIX PRO FORMULA TOILET/CHLOOR 1.25L</t>
  </si>
  <si>
    <t>LEITZ 1073 ORDNER A3 LANDSCAPE 77MM ZW</t>
  </si>
  <si>
    <t>LYRECO HANDZEEP 500ML</t>
  </si>
  <si>
    <t>LYRECO RECYCOLOR ORDNER 50MM BLAUW</t>
  </si>
  <si>
    <t>LYRECO RECYCOLOR ORDNER 80MM WIT</t>
  </si>
  <si>
    <t>MAGN. GELAKT WHITEBOARD 45X60CM</t>
  </si>
  <si>
    <t>MERCI FINEST SELECTION ASS 250G</t>
  </si>
  <si>
    <t>NOBO CLICKLIJST FORMAAT A4</t>
  </si>
  <si>
    <t>PK100 EXACOMPTA SCHEIDSTR 240X105MM BLA</t>
  </si>
  <si>
    <t>PK3 HANDDOEK 50X50 CM BLAUW &amp; WIT</t>
  </si>
  <si>
    <t>PK6 LYR PRO MICROVEZEL 40X40 ASSORTI</t>
  </si>
  <si>
    <t>PK6 TORK UNIVERSAL WIPER 320 CF</t>
  </si>
  <si>
    <t>PK6 TOWELS 48X54CM SQUARED ASSORTED</t>
  </si>
  <si>
    <t>PK80 DETTOL HYGIENIC WET WIPES</t>
  </si>
  <si>
    <t>PK80 DETTOL POWER&amp;OCEAN WET WIPES</t>
  </si>
  <si>
    <t>POLLET ALCOHOL HAND GEL 81% 100ML NL</t>
  </si>
  <si>
    <t xml:space="preserve">Tarieven zijn inclusief btw, inclusief alle bijkomende kosten (zie Programma van Eisen). </t>
  </si>
  <si>
    <t>brutoprijs per stuk inclusief btw</t>
  </si>
  <si>
    <t>nettoprijs per stuk inclusief btw</t>
  </si>
  <si>
    <t>totaalprijs inclusief btw</t>
  </si>
  <si>
    <t>Inschrijver dient per artikelcategorie de brutoprijs van het aangegeven artikel en het kortingspercentage in te vullen. Het aangegeven kortingspercentage telt dan voor de gehele artikelcategorie (ter definiëring van Opdrachtgever).</t>
  </si>
  <si>
    <t>Tarieven zijn inclusief btw.</t>
  </si>
  <si>
    <t>brutoprijs inclusief btw</t>
  </si>
  <si>
    <t>nettoprijs inclusief btw</t>
  </si>
  <si>
    <t>DURABLE 1455 INSTEEKKAARTEN VOOR BADGE, 90 X 54 MM, 10 PER VEL, DOOS VAN 200</t>
  </si>
  <si>
    <t xml:space="preserve">Aantallen van kolom D zijn de totaal aantallen van 2022 en 2023. </t>
  </si>
  <si>
    <t>Product code</t>
  </si>
  <si>
    <t>Omschrijving</t>
  </si>
  <si>
    <t>Verkoopseenheid</t>
  </si>
  <si>
    <t>stuk</t>
  </si>
  <si>
    <t>3M NEXCARE TEXTIEL ROL STRIPS</t>
  </si>
  <si>
    <t>ALBA EASY TIME KANTOORKLOK WIT</t>
  </si>
  <si>
    <t>ALBA EASY TIME WANDKLOK ZWART</t>
  </si>
  <si>
    <t>ARIEL FORMULA PRO+ WASPOEDER 13KG</t>
  </si>
  <si>
    <t>ATLANTA TELEFOON / BEZOEK NL 100V</t>
  </si>
  <si>
    <t>AURORA REGISTER 210X330 LIJN 96VEL</t>
  </si>
  <si>
    <t>BI OFFICE EASY FLIPOVER 70X120CM</t>
  </si>
  <si>
    <t>BI OFFICE MAGN WHITEBOARD 100X150CM</t>
  </si>
  <si>
    <t>BI-OFFICE WHITEBOARD EMAIL 180X90</t>
  </si>
  <si>
    <t>BRIEVENBAK 623902 ROOD</t>
  </si>
  <si>
    <t>BUROCLASS MEMENTOKALENDER NL 33X42CM</t>
  </si>
  <si>
    <t>doos 750</t>
  </si>
  <si>
    <t>doos 100</t>
  </si>
  <si>
    <t>DS100 LYRECO BUDGET PAPERCLIPS 32MM</t>
  </si>
  <si>
    <t>DS100 LYRECO PLASTIC INBINDRUG 10MM ZWRT</t>
  </si>
  <si>
    <t>doos 1000</t>
  </si>
  <si>
    <t>doos 12</t>
  </si>
  <si>
    <t>DS12 LYRECO POTLOOD GEDOOPTE TOP 2H</t>
  </si>
  <si>
    <t>DS125 ZAKENV 230X350X38 STRIP 170G CREME</t>
  </si>
  <si>
    <t>doos 125</t>
  </si>
  <si>
    <t>DS20 LYRECO MAGNETEN 10MM BLAUW</t>
  </si>
  <si>
    <t>doos 20</t>
  </si>
  <si>
    <t>doos 200</t>
  </si>
  <si>
    <t>doos 2000</t>
  </si>
  <si>
    <t>doos 2100</t>
  </si>
  <si>
    <t>doos 2400</t>
  </si>
  <si>
    <t>doos 25</t>
  </si>
  <si>
    <t>DS25 LYRECO HANGMAP LADEN FOL 30MM KRAFT</t>
  </si>
  <si>
    <t>doos 250</t>
  </si>
  <si>
    <t>doos 3</t>
  </si>
  <si>
    <t>DS30 LYRECO BADGE METALEN CLIP 90X60</t>
  </si>
  <si>
    <t>doos 30</t>
  </si>
  <si>
    <t>DS40 3M NEXCARE PREMIUM SENS STRIP ASS</t>
  </si>
  <si>
    <t>doos 40</t>
  </si>
  <si>
    <t>doos 50</t>
  </si>
  <si>
    <t>DS50 CHIRURGISCHE MASKER TYPE II</t>
  </si>
  <si>
    <t>DS50 CHIRURGISCHE MASKER TYPE IIR</t>
  </si>
  <si>
    <t>DS50 OP AIR-PRO OXYGEN MASKER FFP2 NR D</t>
  </si>
  <si>
    <t>doos 5000</t>
  </si>
  <si>
    <t>doos 500 gram</t>
  </si>
  <si>
    <t>DURABLE VUILNISBAK Z/VLAMDOVER 30L ZWART</t>
  </si>
  <si>
    <t>EHBO KIT ARBO RICHTLIJN NEDERLAND</t>
  </si>
  <si>
    <t>EHBO KIT WORK + WANDHOUDER</t>
  </si>
  <si>
    <t>ERGO 1500 LEESSTANDAARD A3 VAST</t>
  </si>
  <si>
    <t>etui 4</t>
  </si>
  <si>
    <t>EXACOMPTA 4RINGSBAND D-RING 40MM BLAUW</t>
  </si>
  <si>
    <t>EXACOMPTA DISPLAY A4</t>
  </si>
  <si>
    <t>FELLOWES COSMIC 2 LAMINEERTOESTEL A3</t>
  </si>
  <si>
    <t>INTENSO RAINBOW LINE USB 2.0 16GB ZWART</t>
  </si>
  <si>
    <t>INTENSO RAINBOW LINE USB 2.0 32GB TRANSP</t>
  </si>
  <si>
    <t>JALEMA 1600933 GRIP-A-STRIP 90CM</t>
  </si>
  <si>
    <t>JALEMA ATLANTA LITTLE THINGS TO DO</t>
  </si>
  <si>
    <t>KANGARO 5918011 THINGS TO DO BOEK</t>
  </si>
  <si>
    <t>KRT4 ENERGIZER CR2032 BATTERIJ REKENMAC</t>
  </si>
  <si>
    <t xml:space="preserve">pak 4 </t>
  </si>
  <si>
    <t>LEITZ CLICK&amp;STORE TIJDSCHRIFTHOUDER ZW</t>
  </si>
  <si>
    <t>LYRECO 4-RINGSBAND PP 25MM BLAUW</t>
  </si>
  <si>
    <t>LYRECO 632 TIJDSCHRIFTENHOUDER ZWART</t>
  </si>
  <si>
    <t>LYRECO BUDGET ORDNER PP 75MM GROEN</t>
  </si>
  <si>
    <t>LYRECO BUDGET ORDNER PP 75MM ROOD</t>
  </si>
  <si>
    <t>LYRECO COMP HP CE255X LASER CART HC ZWRT</t>
  </si>
  <si>
    <t>LYRECO COMP HP CF283X LASER CART HC ZWRT</t>
  </si>
  <si>
    <t>LYRECO COMP HP CF380X LASER CART HC ZWRT</t>
  </si>
  <si>
    <t>LYRECO COMP HP CF381A LASER CART CYAAN</t>
  </si>
  <si>
    <t>LYRECO COMP HP CF383A LASER CART MAGENTA</t>
  </si>
  <si>
    <t>LYRECO COMP HP LASER CF230X 3.5K ZWART</t>
  </si>
  <si>
    <t>LYRECO KUBUSBLOK 76X76 320 VEL NEON</t>
  </si>
  <si>
    <t>LYRECO KUBUSBLOK 76X76 400 VEL GEEL</t>
  </si>
  <si>
    <t>LYRECO LAS CART COMP HP CC364XD ZW</t>
  </si>
  <si>
    <t>LYRECO LAS CART COMP HP CF226X ZW</t>
  </si>
  <si>
    <t>LYRECO LAS CART COMP HP CF360X ZW</t>
  </si>
  <si>
    <t>LYRECO LAS CART COMP HP CF361X BLAUW</t>
  </si>
  <si>
    <t>LYRECO LAS CART COMP HP CF362X GEEL</t>
  </si>
  <si>
    <t>LYRECO LAS CART COMP HP CF363X ROOD</t>
  </si>
  <si>
    <t>LYRECO LAS CART COMP HP CF382A GEEL</t>
  </si>
  <si>
    <t>LYRECO MEMOBLOK 75X125 GEEL</t>
  </si>
  <si>
    <t>LYRECO MEMOBLOK 75X75 GEEL</t>
  </si>
  <si>
    <t>LYRECO ORDNER GEMARMERD 40MM DINA4 ZW</t>
  </si>
  <si>
    <t>LYRECO ORDNER PP 45MM TURKOOIS</t>
  </si>
  <si>
    <t>LYRECO ORDNER PP 80MM BORDEAUX</t>
  </si>
  <si>
    <t>LYRECO ORDNER PP 80MM GEEL</t>
  </si>
  <si>
    <t>LYRECO ORDNER PP 80MM ROOD</t>
  </si>
  <si>
    <t>LYRECO ORDNER PP 80MM ROZE</t>
  </si>
  <si>
    <t>LYRECO RECYCOLOR ORDNER 50MM ROOD</t>
  </si>
  <si>
    <t>LYRECO REINIG.SCHUIM WHITEBOARD 150ML</t>
  </si>
  <si>
    <t>LYRECO REINIG.SCHUIM WHITEBOARD 400ML</t>
  </si>
  <si>
    <t>LYRECO ZIGZAG NOTES 76X76 GEEL</t>
  </si>
  <si>
    <t>MAGN. GELAKT WHITEBOARD 120X180CM</t>
  </si>
  <si>
    <t>MUISMAT ANTISLIP BLAUW</t>
  </si>
  <si>
    <t>MYMEDIA USB STICK 2.0 16GB</t>
  </si>
  <si>
    <t>MYMEDIA USB STICK 2.0 32GB</t>
  </si>
  <si>
    <t>NAVULLING VOOR EHBO KIT NEDERLAND</t>
  </si>
  <si>
    <t>PK 10 ENERGIZER AA OPLAADBARE BATTERIJ</t>
  </si>
  <si>
    <t>pak 10</t>
  </si>
  <si>
    <t>PK10 LYRECO 3-KLEPPENMAP ELAST KART BLA</t>
  </si>
  <si>
    <t>PK10 LYRECO 3-KLEPPENMAP ELAST KART GL</t>
  </si>
  <si>
    <t>PK10 LYRECO 3-KLEPPENMAP ELAST KART GRN</t>
  </si>
  <si>
    <t>PK10 LYRECO 3-KLEPPENMAP ELAST KART RD</t>
  </si>
  <si>
    <t>PK10 LYRECO ETIK ORDNER 40MM</t>
  </si>
  <si>
    <t>PK10 LYRECO RUITERSTR VR HANGM 50MM</t>
  </si>
  <si>
    <t>PK100 AUTOMATENBEKER 18CC KARTON ROOD</t>
  </si>
  <si>
    <t>pak 100</t>
  </si>
  <si>
    <t>PK100 EXACOMPTA SCHEIDSTR 240X105MM GR</t>
  </si>
  <si>
    <t>PK100 LYRECO ANTISTATISCHE DOEKJES</t>
  </si>
  <si>
    <t>PK100 LYRECO REINIGINGSDOEKJES SCHERM</t>
  </si>
  <si>
    <t>PK100 TYVEK ENV 305X406X50</t>
  </si>
  <si>
    <t>pak 12</t>
  </si>
  <si>
    <t>PK12 LYRECO NAVULBAAR MAGNETISCHE WISSER</t>
  </si>
  <si>
    <t>pak 188</t>
  </si>
  <si>
    <t>PK2 DURACELL ELECTRONICS LR44 BATTERIJEN</t>
  </si>
  <si>
    <t>pak 2</t>
  </si>
  <si>
    <t>PK2 DURACELL ELECTRONICS LR54 BATTERIJEN</t>
  </si>
  <si>
    <t>PK2 LYRECO PREMIUM CUBE 75X75 ZOM+LENTE</t>
  </si>
  <si>
    <t>PK2 PANASONIC PRO POWER 9V ALKALINE BATT</t>
  </si>
  <si>
    <t>PK2 TRODAT PRINTY 4912 INKTKUSSEN ZWART</t>
  </si>
  <si>
    <t>PK2 TRODAT PRINTY 4913 INKTKUSSEN ZWART</t>
  </si>
  <si>
    <t>pak 20</t>
  </si>
  <si>
    <t>PK20 VUILNISZAK 20 MIC HDPE 60X80 GRIJS</t>
  </si>
  <si>
    <t>PK24 PANASONIC PRO POWER AA BAT ALKALINE</t>
  </si>
  <si>
    <t>pak 24</t>
  </si>
  <si>
    <t>PK24 PANASONIC PRO POWER AAA BATT ALKA</t>
  </si>
  <si>
    <t>PK25 DURABLE 8103 BADGE METAL KLEM</t>
  </si>
  <si>
    <t>pak 25</t>
  </si>
  <si>
    <t>PK25 DURABLE 8142 BADGE 90X60</t>
  </si>
  <si>
    <t>PK25 LYRECO MAP ELAST GN KLEP CART ASS</t>
  </si>
  <si>
    <t>PK250 LYRECO PREM SCHEIDSTRK CHAM</t>
  </si>
  <si>
    <t>pak 250</t>
  </si>
  <si>
    <t>pak 3</t>
  </si>
  <si>
    <t>PK325 JALEMA ALZICHT RUITERSTROKEN</t>
  </si>
  <si>
    <t>pak 325</t>
  </si>
  <si>
    <t>pak 5</t>
  </si>
  <si>
    <t>pak 50</t>
  </si>
  <si>
    <t>PK50 EXACOMPTA 3-KLEPMAP A4 KART GRIJS</t>
  </si>
  <si>
    <t>PK50 LYRECO 3-KLEPMAP A4 KART GRIJS</t>
  </si>
  <si>
    <t>PK50 LYRECO 3-KLEPMAP A4 KART GROEN</t>
  </si>
  <si>
    <t>PK50 LYRECO 3-KLEPMAP FOLIO KART BLAUW</t>
  </si>
  <si>
    <t>PK50 LYRECO 3-KLEPMAP FOLIO KART GROEN</t>
  </si>
  <si>
    <t>PK50 LYRECO 3-KLEPMAP FOLIO KART KRAFT</t>
  </si>
  <si>
    <t>PK50 LYRECO 3-KLEPMAP FOLIO KART ROOD</t>
  </si>
  <si>
    <t>PK50 VUILNISZAK 12 MIC LDPE 24-26X60 GR</t>
  </si>
  <si>
    <t>pak 55</t>
  </si>
  <si>
    <t>pak 6</t>
  </si>
  <si>
    <t>PK6 LYRECO NOTES 76X127 FELLE KLEUREN</t>
  </si>
  <si>
    <t>PK6 LYRECO PREMIUM NOTE 75X125MM ZOMER</t>
  </si>
  <si>
    <t>PK6 PANASONIC CR-2032/6BP BATTERIJ</t>
  </si>
  <si>
    <t>pak 8</t>
  </si>
  <si>
    <t>STRATA OPBERGDOOS PLASTIC 12 LITER</t>
  </si>
  <si>
    <t>STRATA SMART HANGMAPPENOPBERGBOX GRIJS</t>
  </si>
  <si>
    <t>TESA 4662 TEXTIELTAPE 48MMX50M ZW</t>
  </si>
  <si>
    <t>TRODAT PRINTY 4820 DATUMSTEMPEL NL</t>
  </si>
  <si>
    <t>VERBATIM PINSTRIPE USB STICK 16 GB ROOD</t>
  </si>
  <si>
    <t>WC BORSTEL WIT</t>
  </si>
  <si>
    <t>Eenheid</t>
  </si>
  <si>
    <t>pak 16</t>
  </si>
  <si>
    <t>set</t>
  </si>
  <si>
    <t>box 100</t>
  </si>
  <si>
    <t>doos 120</t>
  </si>
  <si>
    <t>pak 22</t>
  </si>
  <si>
    <t>rol 25</t>
  </si>
  <si>
    <t>pak 75</t>
  </si>
  <si>
    <t>doos 96</t>
  </si>
  <si>
    <t>pak 36</t>
  </si>
  <si>
    <t>pak 4</t>
  </si>
  <si>
    <t>pak 72</t>
  </si>
  <si>
    <t>box 12</t>
  </si>
  <si>
    <t>pak 2360</t>
  </si>
  <si>
    <t>doos 6</t>
  </si>
  <si>
    <t>doos 64</t>
  </si>
  <si>
    <t>pak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</si>
</sst>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Verdana"/>
      <family val="2"/>
    </font>
    <font>
      <sz val="8"/>
      <color theme="1"/>
      <name val="Times New Roman"/>
      <family val="1"/>
    </font>
    <font>
      <sz val="12"/>
      <color rgb="FF2D2E8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44" fontId="0" fillId="0" borderId="0" xfId="1" applyFont="1"/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wrapText="1"/>
    </xf>
    <xf numFmtId="44" fontId="0" fillId="0" borderId="1" xfId="0" applyNumberFormat="1" applyBorder="1"/>
    <xf numFmtId="0" fontId="4" fillId="0" borderId="0" xfId="0" applyFont="1"/>
    <xf numFmtId="44" fontId="0" fillId="3" borderId="0" xfId="0" applyNumberFormat="1" applyFill="1"/>
    <xf numFmtId="44" fontId="0" fillId="3" borderId="0" xfId="1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4" fontId="0" fillId="0" borderId="0" xfId="1" applyFont="1" applyFill="1"/>
    <xf numFmtId="44" fontId="2" fillId="0" borderId="0" xfId="1" applyFont="1"/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10" fontId="0" fillId="2" borderId="1" xfId="0" applyNumberFormat="1" applyFill="1" applyBorder="1" applyProtection="1">
      <protection locked="0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indent="7"/>
    </xf>
    <xf numFmtId="14" fontId="6" fillId="0" borderId="0" xfId="0" applyNumberFormat="1" applyFont="1" applyAlignment="1">
      <alignment horizontal="left"/>
    </xf>
    <xf numFmtId="0" fontId="2" fillId="2" borderId="1" xfId="0" applyFont="1" applyFill="1" applyBorder="1" applyProtection="1">
      <protection locked="0"/>
    </xf>
    <xf numFmtId="1" fontId="0" fillId="0" borderId="2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2" borderId="3" xfId="0" applyFill="1" applyBorder="1" applyProtection="1">
      <protection locked="0"/>
    </xf>
    <xf numFmtId="0" fontId="0" fillId="0" borderId="1" xfId="0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1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1" fillId="0" borderId="6" xfId="0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6"/>
  <sheetViews>
    <sheetView showGridLines="0" tabSelected="1" zoomScale="60" zoomScaleNormal="130" workbookViewId="0">
      <selection activeCell="F18" sqref="F18"/>
    </sheetView>
  </sheetViews>
  <sheetFormatPr defaultColWidth="8.77734375" defaultRowHeight="14.4" x14ac:dyDescent="0.3"/>
  <cols>
    <col min="1" max="1" width="17.6640625" style="17" customWidth="1"/>
    <col min="2" max="2" width="21.33203125" customWidth="1"/>
    <col min="3" max="3" width="75.33203125" customWidth="1"/>
    <col min="4" max="4" width="14.109375" customWidth="1"/>
    <col min="5" max="5" width="22.44140625" customWidth="1"/>
    <col min="6" max="6" width="33.33203125" customWidth="1"/>
    <col min="7" max="7" width="31" style="2" customWidth="1"/>
    <col min="8" max="8" width="49.109375" style="2" customWidth="1"/>
    <col min="9" max="10" width="23.6640625" customWidth="1"/>
    <col min="11" max="11" width="23.109375" customWidth="1"/>
    <col min="12" max="12" width="22.109375" bestFit="1" customWidth="1"/>
  </cols>
  <sheetData>
    <row r="1" spans="1:8" x14ac:dyDescent="0.3">
      <c r="A1" s="15" t="s">
        <v>137</v>
      </c>
      <c r="B1" s="4"/>
      <c r="C1" s="4"/>
      <c r="D1" s="4"/>
      <c r="E1" s="4"/>
    </row>
    <row r="2" spans="1:8" x14ac:dyDescent="0.3">
      <c r="A2" s="16" t="s">
        <v>0</v>
      </c>
      <c r="B2" s="5"/>
      <c r="C2" s="5"/>
      <c r="D2" s="5"/>
      <c r="E2" s="5"/>
    </row>
    <row r="3" spans="1:8" x14ac:dyDescent="0.3">
      <c r="A3" s="17" t="s">
        <v>1</v>
      </c>
    </row>
    <row r="4" spans="1:8" x14ac:dyDescent="0.3">
      <c r="A4" s="29">
        <v>45483</v>
      </c>
      <c r="B4" s="3"/>
      <c r="C4" s="3"/>
      <c r="D4" s="3"/>
      <c r="E4" s="3"/>
    </row>
    <row r="5" spans="1:8" x14ac:dyDescent="0.3">
      <c r="F5" s="6"/>
      <c r="G5" s="20"/>
    </row>
    <row r="6" spans="1:8" x14ac:dyDescent="0.3">
      <c r="A6" s="17" t="s">
        <v>2</v>
      </c>
      <c r="C6" s="22"/>
      <c r="D6" s="22"/>
      <c r="G6" s="27"/>
    </row>
    <row r="7" spans="1:8" x14ac:dyDescent="0.3">
      <c r="G7" s="28"/>
    </row>
    <row r="8" spans="1:8" x14ac:dyDescent="0.3">
      <c r="A8" s="18" t="s">
        <v>3</v>
      </c>
      <c r="B8" s="1"/>
      <c r="C8" s="1"/>
      <c r="D8" s="1"/>
      <c r="E8" s="1"/>
    </row>
    <row r="9" spans="1:8" x14ac:dyDescent="0.3">
      <c r="A9" s="18" t="s">
        <v>4</v>
      </c>
      <c r="B9" s="1"/>
      <c r="C9" s="1"/>
      <c r="D9" s="1"/>
      <c r="E9" s="1"/>
    </row>
    <row r="10" spans="1:8" x14ac:dyDescent="0.3">
      <c r="A10" s="18" t="s">
        <v>397</v>
      </c>
      <c r="B10" s="1"/>
      <c r="C10" s="1"/>
      <c r="D10" s="1"/>
      <c r="E10" s="21" t="s">
        <v>123</v>
      </c>
      <c r="F10" s="14">
        <f>(SUM(L18:L374))</f>
        <v>0</v>
      </c>
    </row>
    <row r="11" spans="1:8" x14ac:dyDescent="0.3">
      <c r="A11" s="18" t="s">
        <v>5</v>
      </c>
      <c r="H11"/>
    </row>
    <row r="12" spans="1:8" x14ac:dyDescent="0.3">
      <c r="A12" s="18" t="s">
        <v>24</v>
      </c>
    </row>
    <row r="13" spans="1:8" x14ac:dyDescent="0.3">
      <c r="A13" s="18" t="s">
        <v>62</v>
      </c>
    </row>
    <row r="14" spans="1:8" x14ac:dyDescent="0.3">
      <c r="A14" s="18" t="s">
        <v>406</v>
      </c>
    </row>
    <row r="15" spans="1:8" x14ac:dyDescent="0.3">
      <c r="A15" s="18"/>
    </row>
    <row r="16" spans="1:8" x14ac:dyDescent="0.3">
      <c r="A16" s="18"/>
    </row>
    <row r="17" spans="1:12" ht="28.8" x14ac:dyDescent="0.3">
      <c r="A17" s="19" t="s">
        <v>6</v>
      </c>
      <c r="B17" s="8" t="s">
        <v>7</v>
      </c>
      <c r="C17" s="8" t="s">
        <v>8</v>
      </c>
      <c r="D17" s="8" t="s">
        <v>563</v>
      </c>
      <c r="E17" s="8" t="s">
        <v>9</v>
      </c>
      <c r="F17" s="8" t="s">
        <v>10</v>
      </c>
      <c r="G17" s="9" t="s">
        <v>11</v>
      </c>
      <c r="H17" s="9" t="s">
        <v>12</v>
      </c>
      <c r="I17" s="10" t="s">
        <v>398</v>
      </c>
      <c r="J17" s="10" t="s">
        <v>23</v>
      </c>
      <c r="K17" s="10" t="s">
        <v>399</v>
      </c>
      <c r="L17" s="8" t="s">
        <v>400</v>
      </c>
    </row>
    <row r="18" spans="1:12" x14ac:dyDescent="0.3">
      <c r="A18" s="31">
        <v>5021203212026</v>
      </c>
      <c r="B18" s="32">
        <v>316488</v>
      </c>
      <c r="C18" s="32" t="s">
        <v>138</v>
      </c>
      <c r="D18" s="32" t="s">
        <v>410</v>
      </c>
      <c r="E18" s="32">
        <v>7425</v>
      </c>
      <c r="F18" s="33"/>
      <c r="G18" s="24"/>
      <c r="H18" s="24"/>
      <c r="I18" s="25"/>
      <c r="J18" s="26"/>
      <c r="K18" s="11">
        <f>I18-(I18*J18)</f>
        <v>0</v>
      </c>
      <c r="L18" s="11">
        <f>E18*K18</f>
        <v>0</v>
      </c>
    </row>
    <row r="19" spans="1:12" x14ac:dyDescent="0.3">
      <c r="A19" s="31">
        <v>3662168012508</v>
      </c>
      <c r="B19" s="32">
        <v>130203</v>
      </c>
      <c r="C19" s="32" t="s">
        <v>111</v>
      </c>
      <c r="D19" s="32" t="s">
        <v>410</v>
      </c>
      <c r="E19" s="32">
        <v>4226</v>
      </c>
      <c r="F19" s="33"/>
      <c r="G19" s="24"/>
      <c r="H19" s="24"/>
      <c r="I19" s="25"/>
      <c r="J19" s="26"/>
      <c r="K19" s="11">
        <f t="shared" ref="K19:K82" si="0">I19-(I19*J19)</f>
        <v>0</v>
      </c>
      <c r="L19" s="11">
        <f>E19*K19</f>
        <v>0</v>
      </c>
    </row>
    <row r="20" spans="1:12" x14ac:dyDescent="0.3">
      <c r="A20" s="31">
        <v>3662168005289</v>
      </c>
      <c r="B20" s="32">
        <v>150964</v>
      </c>
      <c r="C20" s="32" t="s">
        <v>59</v>
      </c>
      <c r="D20" s="32" t="s">
        <v>410</v>
      </c>
      <c r="E20" s="32">
        <v>3878</v>
      </c>
      <c r="F20" s="33"/>
      <c r="G20" s="24"/>
      <c r="H20" s="24"/>
      <c r="I20" s="25"/>
      <c r="J20" s="26"/>
      <c r="K20" s="11">
        <f>I20-(I20*J20)</f>
        <v>0</v>
      </c>
      <c r="L20" s="11">
        <f t="shared" ref="L20:L81" si="1">E20*K20</f>
        <v>0</v>
      </c>
    </row>
    <row r="21" spans="1:12" x14ac:dyDescent="0.3">
      <c r="A21" s="31">
        <v>5021203212019</v>
      </c>
      <c r="B21" s="32">
        <v>316386</v>
      </c>
      <c r="C21" s="32" t="s">
        <v>139</v>
      </c>
      <c r="D21" s="32" t="s">
        <v>410</v>
      </c>
      <c r="E21" s="32">
        <v>3406</v>
      </c>
      <c r="F21" s="33"/>
      <c r="G21" s="24"/>
      <c r="H21" s="24"/>
      <c r="I21" s="25"/>
      <c r="J21" s="26"/>
      <c r="K21" s="11">
        <f t="shared" si="0"/>
        <v>0</v>
      </c>
      <c r="L21" s="11">
        <f t="shared" si="1"/>
        <v>0</v>
      </c>
    </row>
    <row r="22" spans="1:12" x14ac:dyDescent="0.3">
      <c r="A22" s="31">
        <v>3662168017374</v>
      </c>
      <c r="B22" s="32">
        <v>150122</v>
      </c>
      <c r="C22" s="32" t="s">
        <v>81</v>
      </c>
      <c r="D22" s="32" t="s">
        <v>410</v>
      </c>
      <c r="E22" s="32">
        <v>2816</v>
      </c>
      <c r="F22" s="33"/>
      <c r="G22" s="24"/>
      <c r="H22" s="24"/>
      <c r="I22" s="25"/>
      <c r="J22" s="26"/>
      <c r="K22" s="11">
        <f t="shared" si="0"/>
        <v>0</v>
      </c>
      <c r="L22" s="11">
        <f t="shared" si="1"/>
        <v>0</v>
      </c>
    </row>
    <row r="23" spans="1:12" x14ac:dyDescent="0.3">
      <c r="A23" s="31">
        <v>3662168005302</v>
      </c>
      <c r="B23" s="32">
        <v>151012</v>
      </c>
      <c r="C23" s="32" t="s">
        <v>66</v>
      </c>
      <c r="D23" s="32" t="s">
        <v>410</v>
      </c>
      <c r="E23" s="32">
        <v>2600</v>
      </c>
      <c r="F23" s="33"/>
      <c r="G23" s="24"/>
      <c r="H23" s="24"/>
      <c r="I23" s="25"/>
      <c r="J23" s="26"/>
      <c r="K23" s="11">
        <f t="shared" si="0"/>
        <v>0</v>
      </c>
      <c r="L23" s="11">
        <f t="shared" si="1"/>
        <v>0</v>
      </c>
    </row>
    <row r="24" spans="1:12" x14ac:dyDescent="0.3">
      <c r="A24" s="31">
        <v>3662168012560</v>
      </c>
      <c r="B24" s="32">
        <v>130236</v>
      </c>
      <c r="C24" s="32" t="s">
        <v>140</v>
      </c>
      <c r="D24" s="32" t="s">
        <v>410</v>
      </c>
      <c r="E24" s="32">
        <v>1908</v>
      </c>
      <c r="F24" s="33"/>
      <c r="G24" s="24"/>
      <c r="H24" s="24"/>
      <c r="I24" s="25"/>
      <c r="J24" s="26"/>
      <c r="K24" s="11">
        <f t="shared" si="0"/>
        <v>0</v>
      </c>
      <c r="L24" s="11">
        <f t="shared" si="1"/>
        <v>0</v>
      </c>
    </row>
    <row r="25" spans="1:12" x14ac:dyDescent="0.3">
      <c r="A25" s="31">
        <v>3662168005173</v>
      </c>
      <c r="B25" s="32">
        <v>150598</v>
      </c>
      <c r="C25" s="32" t="s">
        <v>73</v>
      </c>
      <c r="D25" s="32" t="s">
        <v>410</v>
      </c>
      <c r="E25" s="32">
        <v>1838</v>
      </c>
      <c r="F25" s="33"/>
      <c r="G25" s="24"/>
      <c r="H25" s="24"/>
      <c r="I25" s="25"/>
      <c r="J25" s="26"/>
      <c r="K25" s="11">
        <f t="shared" si="0"/>
        <v>0</v>
      </c>
      <c r="L25" s="11">
        <f t="shared" si="1"/>
        <v>0</v>
      </c>
    </row>
    <row r="26" spans="1:12" x14ac:dyDescent="0.3">
      <c r="A26" s="31">
        <v>3662168005326</v>
      </c>
      <c r="B26" s="32">
        <v>151034</v>
      </c>
      <c r="C26" s="32" t="s">
        <v>71</v>
      </c>
      <c r="D26" s="32" t="s">
        <v>410</v>
      </c>
      <c r="E26" s="32">
        <v>1783</v>
      </c>
      <c r="F26" s="33"/>
      <c r="G26" s="24"/>
      <c r="H26" s="24"/>
      <c r="I26" s="25"/>
      <c r="J26" s="26"/>
      <c r="K26" s="11">
        <f t="shared" si="0"/>
        <v>0</v>
      </c>
      <c r="L26" s="11">
        <f t="shared" si="1"/>
        <v>0</v>
      </c>
    </row>
    <row r="27" spans="1:12" x14ac:dyDescent="0.3">
      <c r="A27" s="31">
        <v>5021203212033</v>
      </c>
      <c r="B27" s="32">
        <v>316499</v>
      </c>
      <c r="C27" s="32" t="s">
        <v>141</v>
      </c>
      <c r="D27" s="32" t="s">
        <v>410</v>
      </c>
      <c r="E27" s="32">
        <v>1705</v>
      </c>
      <c r="F27" s="33"/>
      <c r="G27" s="24"/>
      <c r="H27" s="24"/>
      <c r="I27" s="25"/>
      <c r="J27" s="26"/>
      <c r="K27" s="11">
        <f t="shared" si="0"/>
        <v>0</v>
      </c>
      <c r="L27" s="11">
        <f t="shared" si="1"/>
        <v>0</v>
      </c>
    </row>
    <row r="28" spans="1:12" x14ac:dyDescent="0.3">
      <c r="A28" s="31">
        <v>3662168001397</v>
      </c>
      <c r="B28" s="32">
        <v>2515489</v>
      </c>
      <c r="C28" s="32" t="s">
        <v>47</v>
      </c>
      <c r="D28" s="32" t="s">
        <v>552</v>
      </c>
      <c r="E28" s="32">
        <v>1127</v>
      </c>
      <c r="F28" s="33"/>
      <c r="G28" s="24"/>
      <c r="H28" s="24"/>
      <c r="I28" s="25"/>
      <c r="J28" s="26"/>
      <c r="K28" s="11">
        <f t="shared" si="0"/>
        <v>0</v>
      </c>
      <c r="L28" s="11">
        <f t="shared" si="1"/>
        <v>0</v>
      </c>
    </row>
    <row r="29" spans="1:12" x14ac:dyDescent="0.3">
      <c r="A29" s="31">
        <v>3662168017367</v>
      </c>
      <c r="B29" s="32">
        <v>150111</v>
      </c>
      <c r="C29" s="32" t="s">
        <v>91</v>
      </c>
      <c r="D29" s="32" t="s">
        <v>410</v>
      </c>
      <c r="E29" s="32">
        <v>1085</v>
      </c>
      <c r="F29" s="33"/>
      <c r="G29" s="24"/>
      <c r="H29" s="24"/>
      <c r="I29" s="25"/>
      <c r="J29" s="26"/>
      <c r="K29" s="11">
        <f t="shared" si="0"/>
        <v>0</v>
      </c>
      <c r="L29" s="11">
        <f t="shared" si="1"/>
        <v>0</v>
      </c>
    </row>
    <row r="30" spans="1:12" x14ac:dyDescent="0.3">
      <c r="A30" s="31">
        <v>3662168018005</v>
      </c>
      <c r="B30" s="32">
        <v>2519153</v>
      </c>
      <c r="C30" s="32" t="s">
        <v>142</v>
      </c>
      <c r="D30" s="32" t="s">
        <v>410</v>
      </c>
      <c r="E30" s="32">
        <v>986</v>
      </c>
      <c r="F30" s="33"/>
      <c r="G30" s="24"/>
      <c r="H30" s="24"/>
      <c r="I30" s="25"/>
      <c r="J30" s="26"/>
      <c r="K30" s="11">
        <f t="shared" si="0"/>
        <v>0</v>
      </c>
      <c r="L30" s="11">
        <f t="shared" si="1"/>
        <v>0</v>
      </c>
    </row>
    <row r="31" spans="1:12" x14ac:dyDescent="0.3">
      <c r="A31" s="31">
        <v>3662168029230</v>
      </c>
      <c r="B31" s="32">
        <v>2848434</v>
      </c>
      <c r="C31" s="32" t="s">
        <v>31</v>
      </c>
      <c r="D31" s="32" t="s">
        <v>410</v>
      </c>
      <c r="E31" s="32">
        <v>949</v>
      </c>
      <c r="F31" s="33"/>
      <c r="G31" s="24"/>
      <c r="H31" s="24"/>
      <c r="I31" s="25"/>
      <c r="J31" s="26"/>
      <c r="K31" s="11">
        <f t="shared" si="0"/>
        <v>0</v>
      </c>
      <c r="L31" s="11">
        <f t="shared" si="1"/>
        <v>0</v>
      </c>
    </row>
    <row r="32" spans="1:12" x14ac:dyDescent="0.3">
      <c r="A32" s="31">
        <v>3662168012522</v>
      </c>
      <c r="B32" s="32">
        <v>130214</v>
      </c>
      <c r="C32" s="32" t="s">
        <v>143</v>
      </c>
      <c r="D32" s="32" t="s">
        <v>410</v>
      </c>
      <c r="E32" s="32">
        <v>901</v>
      </c>
      <c r="F32" s="33"/>
      <c r="G32" s="24"/>
      <c r="H32" s="24"/>
      <c r="I32" s="25"/>
      <c r="J32" s="26"/>
      <c r="K32" s="11">
        <f t="shared" si="0"/>
        <v>0</v>
      </c>
      <c r="L32" s="11">
        <f t="shared" si="1"/>
        <v>0</v>
      </c>
    </row>
    <row r="33" spans="1:12" x14ac:dyDescent="0.3">
      <c r="A33" s="31">
        <v>3662168017329</v>
      </c>
      <c r="B33" s="32">
        <v>150042</v>
      </c>
      <c r="C33" s="32" t="s">
        <v>119</v>
      </c>
      <c r="D33" s="32" t="s">
        <v>410</v>
      </c>
      <c r="E33" s="32">
        <v>870</v>
      </c>
      <c r="F33" s="33"/>
      <c r="G33" s="24"/>
      <c r="H33" s="24"/>
      <c r="I33" s="25"/>
      <c r="J33" s="26"/>
      <c r="K33" s="11">
        <f t="shared" si="0"/>
        <v>0</v>
      </c>
      <c r="L33" s="11">
        <f t="shared" si="1"/>
        <v>0</v>
      </c>
    </row>
    <row r="34" spans="1:12" x14ac:dyDescent="0.3">
      <c r="A34" s="31">
        <v>3662168017343</v>
      </c>
      <c r="B34" s="32">
        <v>150109</v>
      </c>
      <c r="C34" s="32" t="s">
        <v>117</v>
      </c>
      <c r="D34" s="32" t="s">
        <v>410</v>
      </c>
      <c r="E34" s="32">
        <v>816</v>
      </c>
      <c r="F34" s="33"/>
      <c r="G34" s="24"/>
      <c r="H34" s="24"/>
      <c r="I34" s="25"/>
      <c r="J34" s="26"/>
      <c r="K34" s="11">
        <f t="shared" si="0"/>
        <v>0</v>
      </c>
      <c r="L34" s="11">
        <f t="shared" si="1"/>
        <v>0</v>
      </c>
    </row>
    <row r="35" spans="1:12" x14ac:dyDescent="0.3">
      <c r="A35" s="31">
        <v>4005546889313</v>
      </c>
      <c r="B35" s="32">
        <v>1949595</v>
      </c>
      <c r="C35" s="32" t="s">
        <v>53</v>
      </c>
      <c r="D35" s="32" t="s">
        <v>410</v>
      </c>
      <c r="E35" s="32">
        <v>789</v>
      </c>
      <c r="F35" s="33"/>
      <c r="G35" s="24"/>
      <c r="H35" s="24"/>
      <c r="I35" s="25"/>
      <c r="J35" s="26"/>
      <c r="K35" s="11">
        <f t="shared" si="0"/>
        <v>0</v>
      </c>
      <c r="L35" s="11">
        <f t="shared" si="1"/>
        <v>0</v>
      </c>
    </row>
    <row r="36" spans="1:12" x14ac:dyDescent="0.3">
      <c r="A36" s="31">
        <v>3662168013727</v>
      </c>
      <c r="B36" s="32">
        <v>1494525</v>
      </c>
      <c r="C36" s="32" t="s">
        <v>144</v>
      </c>
      <c r="D36" s="32" t="s">
        <v>410</v>
      </c>
      <c r="E36" s="32">
        <v>714</v>
      </c>
      <c r="F36" s="33"/>
      <c r="G36" s="24"/>
      <c r="H36" s="24"/>
      <c r="I36" s="25"/>
      <c r="J36" s="26"/>
      <c r="K36" s="11">
        <f t="shared" si="0"/>
        <v>0</v>
      </c>
      <c r="L36" s="11">
        <f t="shared" si="1"/>
        <v>0</v>
      </c>
    </row>
    <row r="37" spans="1:12" x14ac:dyDescent="0.3">
      <c r="A37" s="31">
        <v>3662168013666</v>
      </c>
      <c r="B37" s="32">
        <v>1494491</v>
      </c>
      <c r="C37" s="32" t="s">
        <v>108</v>
      </c>
      <c r="D37" s="32" t="s">
        <v>410</v>
      </c>
      <c r="E37" s="32">
        <v>697</v>
      </c>
      <c r="F37" s="33"/>
      <c r="G37" s="24"/>
      <c r="H37" s="24"/>
      <c r="I37" s="25"/>
      <c r="J37" s="26"/>
      <c r="K37" s="11">
        <f t="shared" si="0"/>
        <v>0</v>
      </c>
      <c r="L37" s="11">
        <f t="shared" si="1"/>
        <v>0</v>
      </c>
    </row>
    <row r="38" spans="1:12" x14ac:dyDescent="0.3">
      <c r="A38" s="31">
        <v>3662168015936</v>
      </c>
      <c r="B38" s="32">
        <v>4218247</v>
      </c>
      <c r="C38" s="32" t="s">
        <v>33</v>
      </c>
      <c r="D38" s="32" t="s">
        <v>410</v>
      </c>
      <c r="E38" s="32">
        <v>678</v>
      </c>
      <c r="F38" s="33"/>
      <c r="G38" s="24"/>
      <c r="H38" s="24"/>
      <c r="I38" s="25"/>
      <c r="J38" s="26"/>
      <c r="K38" s="11">
        <f t="shared" si="0"/>
        <v>0</v>
      </c>
      <c r="L38" s="11">
        <f t="shared" si="1"/>
        <v>0</v>
      </c>
    </row>
    <row r="39" spans="1:12" x14ac:dyDescent="0.3">
      <c r="A39" s="31">
        <v>3662168017312</v>
      </c>
      <c r="B39" s="32">
        <v>150031</v>
      </c>
      <c r="C39" s="32" t="s">
        <v>94</v>
      </c>
      <c r="D39" s="32" t="s">
        <v>410</v>
      </c>
      <c r="E39" s="32">
        <v>626</v>
      </c>
      <c r="F39" s="33"/>
      <c r="G39" s="24"/>
      <c r="H39" s="24"/>
      <c r="I39" s="25"/>
      <c r="J39" s="26"/>
      <c r="K39" s="11">
        <f t="shared" si="0"/>
        <v>0</v>
      </c>
      <c r="L39" s="11">
        <f t="shared" si="1"/>
        <v>0</v>
      </c>
    </row>
    <row r="40" spans="1:12" x14ac:dyDescent="0.3">
      <c r="A40" s="31">
        <v>4021627233899</v>
      </c>
      <c r="B40" s="32">
        <v>3116749</v>
      </c>
      <c r="C40" s="32" t="s">
        <v>145</v>
      </c>
      <c r="D40" s="32" t="s">
        <v>410</v>
      </c>
      <c r="E40" s="32">
        <v>529</v>
      </c>
      <c r="F40" s="33"/>
      <c r="G40" s="24"/>
      <c r="H40" s="24"/>
      <c r="I40" s="25"/>
      <c r="J40" s="26"/>
      <c r="K40" s="11">
        <f t="shared" si="0"/>
        <v>0</v>
      </c>
      <c r="L40" s="11">
        <f t="shared" si="1"/>
        <v>0</v>
      </c>
    </row>
    <row r="41" spans="1:12" x14ac:dyDescent="0.3">
      <c r="A41" s="31">
        <v>3662168017381</v>
      </c>
      <c r="B41" s="32">
        <v>150133</v>
      </c>
      <c r="C41" s="32" t="s">
        <v>99</v>
      </c>
      <c r="D41" s="32" t="s">
        <v>410</v>
      </c>
      <c r="E41" s="32">
        <v>523</v>
      </c>
      <c r="F41" s="33"/>
      <c r="G41" s="24"/>
      <c r="H41" s="24"/>
      <c r="I41" s="25"/>
      <c r="J41" s="26"/>
      <c r="K41" s="11">
        <f t="shared" si="0"/>
        <v>0</v>
      </c>
      <c r="L41" s="11">
        <f t="shared" si="1"/>
        <v>0</v>
      </c>
    </row>
    <row r="42" spans="1:12" x14ac:dyDescent="0.3">
      <c r="A42" s="31">
        <v>3662168029278</v>
      </c>
      <c r="B42" s="32">
        <v>2848467</v>
      </c>
      <c r="C42" s="32" t="s">
        <v>35</v>
      </c>
      <c r="D42" s="32" t="s">
        <v>410</v>
      </c>
      <c r="E42" s="32">
        <v>508</v>
      </c>
      <c r="F42" s="33"/>
      <c r="G42" s="24"/>
      <c r="H42" s="24"/>
      <c r="I42" s="25"/>
      <c r="J42" s="26"/>
      <c r="K42" s="11">
        <f t="shared" si="0"/>
        <v>0</v>
      </c>
      <c r="L42" s="11">
        <f t="shared" si="1"/>
        <v>0</v>
      </c>
    </row>
    <row r="43" spans="1:12" x14ac:dyDescent="0.3">
      <c r="A43" s="31">
        <v>3662168006378</v>
      </c>
      <c r="B43" s="32">
        <v>3770248</v>
      </c>
      <c r="C43" s="32" t="s">
        <v>84</v>
      </c>
      <c r="D43" s="32" t="s">
        <v>410</v>
      </c>
      <c r="E43" s="32">
        <v>506</v>
      </c>
      <c r="F43" s="33"/>
      <c r="G43" s="24"/>
      <c r="H43" s="24"/>
      <c r="I43" s="25"/>
      <c r="J43" s="26"/>
      <c r="K43" s="11">
        <f t="shared" si="0"/>
        <v>0</v>
      </c>
      <c r="L43" s="11">
        <f t="shared" si="1"/>
        <v>0</v>
      </c>
    </row>
    <row r="44" spans="1:12" x14ac:dyDescent="0.3">
      <c r="A44" s="31">
        <v>3154142427335</v>
      </c>
      <c r="B44" s="32">
        <v>1493293</v>
      </c>
      <c r="C44" s="32" t="s">
        <v>146</v>
      </c>
      <c r="D44" s="32" t="s">
        <v>440</v>
      </c>
      <c r="E44" s="32">
        <v>447</v>
      </c>
      <c r="F44" s="33"/>
      <c r="G44" s="24"/>
      <c r="H44" s="24"/>
      <c r="I44" s="25"/>
      <c r="J44" s="26"/>
      <c r="K44" s="11">
        <f t="shared" si="0"/>
        <v>0</v>
      </c>
      <c r="L44" s="11">
        <f t="shared" si="1"/>
        <v>0</v>
      </c>
    </row>
    <row r="45" spans="1:12" x14ac:dyDescent="0.3">
      <c r="A45" s="31">
        <v>3662168005159</v>
      </c>
      <c r="B45" s="32">
        <v>149969</v>
      </c>
      <c r="C45" s="32" t="s">
        <v>42</v>
      </c>
      <c r="D45" s="32" t="s">
        <v>455</v>
      </c>
      <c r="E45" s="32">
        <v>436</v>
      </c>
      <c r="F45" s="33"/>
      <c r="G45" s="24"/>
      <c r="H45" s="24"/>
      <c r="I45" s="25"/>
      <c r="J45" s="26"/>
      <c r="K45" s="11">
        <f t="shared" si="0"/>
        <v>0</v>
      </c>
      <c r="L45" s="11">
        <f t="shared" si="1"/>
        <v>0</v>
      </c>
    </row>
    <row r="46" spans="1:12" x14ac:dyDescent="0.3">
      <c r="A46" s="31">
        <v>23942493846</v>
      </c>
      <c r="B46" s="32">
        <v>4891334</v>
      </c>
      <c r="C46" s="32" t="s">
        <v>147</v>
      </c>
      <c r="D46" s="32" t="s">
        <v>410</v>
      </c>
      <c r="E46" s="32">
        <v>428</v>
      </c>
      <c r="F46" s="33"/>
      <c r="G46" s="24"/>
      <c r="H46" s="24"/>
      <c r="I46" s="25"/>
      <c r="J46" s="26"/>
      <c r="K46" s="11">
        <f t="shared" si="0"/>
        <v>0</v>
      </c>
      <c r="L46" s="11">
        <f t="shared" si="1"/>
        <v>0</v>
      </c>
    </row>
    <row r="47" spans="1:12" x14ac:dyDescent="0.3">
      <c r="A47" s="31">
        <v>3662168017299</v>
      </c>
      <c r="B47" s="32">
        <v>150029</v>
      </c>
      <c r="C47" s="32" t="s">
        <v>100</v>
      </c>
      <c r="D47" s="32" t="s">
        <v>410</v>
      </c>
      <c r="E47" s="32">
        <v>425</v>
      </c>
      <c r="F47" s="33"/>
      <c r="G47" s="24"/>
      <c r="H47" s="24"/>
      <c r="I47" s="25"/>
      <c r="J47" s="26"/>
      <c r="K47" s="11">
        <f t="shared" si="0"/>
        <v>0</v>
      </c>
      <c r="L47" s="11">
        <f t="shared" si="1"/>
        <v>0</v>
      </c>
    </row>
    <row r="48" spans="1:12" x14ac:dyDescent="0.3">
      <c r="A48" s="31">
        <v>3662168039604</v>
      </c>
      <c r="B48" s="32">
        <v>10081371</v>
      </c>
      <c r="C48" s="32" t="s">
        <v>74</v>
      </c>
      <c r="D48" s="32" t="s">
        <v>423</v>
      </c>
      <c r="E48" s="32">
        <v>409</v>
      </c>
      <c r="F48" s="33"/>
      <c r="G48" s="24"/>
      <c r="H48" s="24"/>
      <c r="I48" s="25"/>
      <c r="J48" s="26"/>
      <c r="K48" s="11">
        <f t="shared" si="0"/>
        <v>0</v>
      </c>
      <c r="L48" s="11">
        <f t="shared" si="1"/>
        <v>0</v>
      </c>
    </row>
    <row r="49" spans="1:12" x14ac:dyDescent="0.3">
      <c r="A49" s="31">
        <v>3662168005197</v>
      </c>
      <c r="B49" s="32">
        <v>150601</v>
      </c>
      <c r="C49" s="32" t="s">
        <v>98</v>
      </c>
      <c r="D49" s="32" t="s">
        <v>410</v>
      </c>
      <c r="E49" s="32">
        <v>358</v>
      </c>
      <c r="F49" s="33"/>
      <c r="G49" s="24"/>
      <c r="H49" s="24"/>
      <c r="I49" s="25"/>
      <c r="J49" s="26"/>
      <c r="K49" s="11">
        <f t="shared" si="0"/>
        <v>0</v>
      </c>
      <c r="L49" s="11">
        <f t="shared" si="1"/>
        <v>0</v>
      </c>
    </row>
    <row r="50" spans="1:12" x14ac:dyDescent="0.3">
      <c r="A50" s="31">
        <v>3662168012485</v>
      </c>
      <c r="B50" s="32">
        <v>125169</v>
      </c>
      <c r="C50" s="32" t="s">
        <v>107</v>
      </c>
      <c r="D50" s="32" t="s">
        <v>410</v>
      </c>
      <c r="E50" s="32">
        <v>343</v>
      </c>
      <c r="F50" s="33"/>
      <c r="G50" s="24"/>
      <c r="H50" s="24"/>
      <c r="I50" s="25"/>
      <c r="J50" s="26"/>
      <c r="K50" s="11">
        <f t="shared" si="0"/>
        <v>0</v>
      </c>
      <c r="L50" s="11">
        <f t="shared" si="1"/>
        <v>0</v>
      </c>
    </row>
    <row r="51" spans="1:12" x14ac:dyDescent="0.3">
      <c r="A51" s="31">
        <v>3662168000314</v>
      </c>
      <c r="B51" s="32">
        <v>125171</v>
      </c>
      <c r="C51" s="32" t="s">
        <v>83</v>
      </c>
      <c r="D51" s="32" t="s">
        <v>410</v>
      </c>
      <c r="E51" s="32">
        <v>333</v>
      </c>
      <c r="F51" s="33"/>
      <c r="G51" s="24"/>
      <c r="H51" s="24"/>
      <c r="I51" s="25"/>
      <c r="J51" s="26"/>
      <c r="K51" s="11">
        <f t="shared" si="0"/>
        <v>0</v>
      </c>
      <c r="L51" s="11">
        <f t="shared" si="1"/>
        <v>0</v>
      </c>
    </row>
    <row r="52" spans="1:12" x14ac:dyDescent="0.3">
      <c r="A52" s="31">
        <v>8713739001188</v>
      </c>
      <c r="B52" s="32">
        <v>173267</v>
      </c>
      <c r="C52" s="32" t="s">
        <v>148</v>
      </c>
      <c r="D52" s="32" t="s">
        <v>410</v>
      </c>
      <c r="E52" s="32">
        <v>325</v>
      </c>
      <c r="F52" s="33"/>
      <c r="G52" s="24"/>
      <c r="H52" s="24"/>
      <c r="I52" s="25"/>
      <c r="J52" s="26"/>
      <c r="K52" s="11">
        <f t="shared" si="0"/>
        <v>0</v>
      </c>
      <c r="L52" s="11">
        <f t="shared" si="1"/>
        <v>0</v>
      </c>
    </row>
    <row r="53" spans="1:12" x14ac:dyDescent="0.3">
      <c r="A53" s="31">
        <v>3130630558026</v>
      </c>
      <c r="B53" s="32">
        <v>142181</v>
      </c>
      <c r="C53" s="32" t="s">
        <v>118</v>
      </c>
      <c r="D53" s="32" t="s">
        <v>410</v>
      </c>
      <c r="E53" s="32">
        <v>300</v>
      </c>
      <c r="F53" s="33"/>
      <c r="G53" s="24"/>
      <c r="H53" s="24"/>
      <c r="I53" s="25"/>
      <c r="J53" s="26"/>
      <c r="K53" s="11">
        <f t="shared" si="0"/>
        <v>0</v>
      </c>
      <c r="L53" s="11">
        <f t="shared" si="1"/>
        <v>0</v>
      </c>
    </row>
    <row r="54" spans="1:12" x14ac:dyDescent="0.3">
      <c r="A54" s="31">
        <v>3662168000529</v>
      </c>
      <c r="B54" s="32">
        <v>128901</v>
      </c>
      <c r="C54" s="32" t="s">
        <v>102</v>
      </c>
      <c r="D54" s="32" t="s">
        <v>410</v>
      </c>
      <c r="E54" s="32">
        <v>297</v>
      </c>
      <c r="F54" s="33"/>
      <c r="G54" s="24"/>
      <c r="H54" s="24"/>
      <c r="I54" s="25"/>
      <c r="J54" s="26"/>
      <c r="K54" s="11">
        <f t="shared" si="0"/>
        <v>0</v>
      </c>
      <c r="L54" s="11">
        <f t="shared" si="1"/>
        <v>0</v>
      </c>
    </row>
    <row r="55" spans="1:12" x14ac:dyDescent="0.3">
      <c r="A55" s="31">
        <v>3130630519423</v>
      </c>
      <c r="B55" s="32">
        <v>10078539</v>
      </c>
      <c r="C55" s="32" t="s">
        <v>149</v>
      </c>
      <c r="D55" s="32" t="s">
        <v>410</v>
      </c>
      <c r="E55" s="32">
        <v>281</v>
      </c>
      <c r="F55" s="33"/>
      <c r="G55" s="24"/>
      <c r="H55" s="24"/>
      <c r="I55" s="25"/>
      <c r="J55" s="26"/>
      <c r="K55" s="11">
        <f t="shared" si="0"/>
        <v>0</v>
      </c>
      <c r="L55" s="11">
        <f t="shared" si="1"/>
        <v>0</v>
      </c>
    </row>
    <row r="56" spans="1:12" x14ac:dyDescent="0.3">
      <c r="A56" s="31">
        <v>3662168000086</v>
      </c>
      <c r="B56" s="32">
        <v>103596</v>
      </c>
      <c r="C56" s="32" t="s">
        <v>150</v>
      </c>
      <c r="D56" s="32" t="s">
        <v>410</v>
      </c>
      <c r="E56" s="32">
        <v>269</v>
      </c>
      <c r="F56" s="33"/>
      <c r="G56" s="24"/>
      <c r="H56" s="24"/>
      <c r="I56" s="25"/>
      <c r="J56" s="26"/>
      <c r="K56" s="11">
        <f t="shared" si="0"/>
        <v>0</v>
      </c>
      <c r="L56" s="11">
        <f t="shared" si="1"/>
        <v>0</v>
      </c>
    </row>
    <row r="57" spans="1:12" x14ac:dyDescent="0.3">
      <c r="A57" s="31">
        <v>3662168005265</v>
      </c>
      <c r="B57" s="32">
        <v>150953</v>
      </c>
      <c r="C57" s="32" t="s">
        <v>70</v>
      </c>
      <c r="D57" s="32" t="s">
        <v>552</v>
      </c>
      <c r="E57" s="32">
        <v>262</v>
      </c>
      <c r="F57" s="33"/>
      <c r="G57" s="24"/>
      <c r="H57" s="24"/>
      <c r="I57" s="25"/>
      <c r="J57" s="26"/>
      <c r="K57" s="11">
        <f t="shared" si="0"/>
        <v>0</v>
      </c>
      <c r="L57" s="11">
        <f t="shared" si="1"/>
        <v>0</v>
      </c>
    </row>
    <row r="58" spans="1:12" x14ac:dyDescent="0.3">
      <c r="A58" s="31">
        <v>8710968294817</v>
      </c>
      <c r="B58" s="32">
        <v>106814</v>
      </c>
      <c r="C58" s="32" t="s">
        <v>151</v>
      </c>
      <c r="D58" s="32"/>
      <c r="E58" s="32">
        <v>254</v>
      </c>
      <c r="F58" s="33"/>
      <c r="G58" s="24"/>
      <c r="H58" s="24"/>
      <c r="I58" s="25"/>
      <c r="J58" s="26"/>
      <c r="K58" s="11">
        <f t="shared" si="0"/>
        <v>0</v>
      </c>
      <c r="L58" s="11">
        <f t="shared" si="1"/>
        <v>0</v>
      </c>
    </row>
    <row r="59" spans="1:12" x14ac:dyDescent="0.3">
      <c r="A59" s="31">
        <v>3662168005210</v>
      </c>
      <c r="B59" s="32">
        <v>150634</v>
      </c>
      <c r="C59" s="32" t="s">
        <v>110</v>
      </c>
      <c r="D59" s="32" t="s">
        <v>410</v>
      </c>
      <c r="E59" s="32">
        <v>248</v>
      </c>
      <c r="F59" s="33"/>
      <c r="G59" s="24"/>
      <c r="H59" s="24"/>
      <c r="I59" s="25"/>
      <c r="J59" s="26"/>
      <c r="K59" s="11">
        <f t="shared" si="0"/>
        <v>0</v>
      </c>
      <c r="L59" s="11">
        <f t="shared" si="1"/>
        <v>0</v>
      </c>
    </row>
    <row r="60" spans="1:12" x14ac:dyDescent="0.3">
      <c r="A60" s="31">
        <v>3662168002745</v>
      </c>
      <c r="B60" s="32">
        <v>5002534</v>
      </c>
      <c r="C60" s="32" t="s">
        <v>86</v>
      </c>
      <c r="D60" s="32" t="s">
        <v>426</v>
      </c>
      <c r="E60" s="32">
        <v>246</v>
      </c>
      <c r="F60" s="33"/>
      <c r="G60" s="24"/>
      <c r="H60" s="24"/>
      <c r="I60" s="25"/>
      <c r="J60" s="26"/>
      <c r="K60" s="11">
        <f t="shared" si="0"/>
        <v>0</v>
      </c>
      <c r="L60" s="11">
        <f t="shared" si="1"/>
        <v>0</v>
      </c>
    </row>
    <row r="61" spans="1:12" x14ac:dyDescent="0.3">
      <c r="A61" s="31">
        <v>3662168000390</v>
      </c>
      <c r="B61" s="32">
        <v>126994</v>
      </c>
      <c r="C61" s="32" t="s">
        <v>89</v>
      </c>
      <c r="D61" s="32" t="s">
        <v>427</v>
      </c>
      <c r="E61" s="32">
        <v>240</v>
      </c>
      <c r="F61" s="33"/>
      <c r="G61" s="24"/>
      <c r="H61" s="24"/>
      <c r="I61" s="25"/>
      <c r="J61" s="26"/>
      <c r="K61" s="11">
        <f t="shared" si="0"/>
        <v>0</v>
      </c>
      <c r="L61" s="11">
        <f t="shared" si="1"/>
        <v>0</v>
      </c>
    </row>
    <row r="62" spans="1:12" x14ac:dyDescent="0.3">
      <c r="A62" s="31">
        <v>3662168000338</v>
      </c>
      <c r="B62" s="32">
        <v>125182</v>
      </c>
      <c r="C62" s="32" t="s">
        <v>109</v>
      </c>
      <c r="D62" s="32" t="s">
        <v>410</v>
      </c>
      <c r="E62" s="32">
        <v>234</v>
      </c>
      <c r="F62" s="33"/>
      <c r="G62" s="24"/>
      <c r="H62" s="24"/>
      <c r="I62" s="25"/>
      <c r="J62" s="26"/>
      <c r="K62" s="11">
        <f t="shared" si="0"/>
        <v>0</v>
      </c>
      <c r="L62" s="11">
        <f t="shared" si="1"/>
        <v>0</v>
      </c>
    </row>
    <row r="63" spans="1:12" x14ac:dyDescent="0.3">
      <c r="A63" s="31">
        <v>7638900361056</v>
      </c>
      <c r="B63" s="32">
        <v>5391969</v>
      </c>
      <c r="C63" s="32" t="s">
        <v>152</v>
      </c>
      <c r="D63" s="32" t="s">
        <v>504</v>
      </c>
      <c r="E63" s="32">
        <v>221</v>
      </c>
      <c r="F63" s="33"/>
      <c r="G63" s="24"/>
      <c r="H63" s="24"/>
      <c r="I63" s="25"/>
      <c r="J63" s="26"/>
      <c r="K63" s="11">
        <f t="shared" si="0"/>
        <v>0</v>
      </c>
      <c r="L63" s="11">
        <f t="shared" si="1"/>
        <v>0</v>
      </c>
    </row>
    <row r="64" spans="1:12" x14ac:dyDescent="0.3">
      <c r="A64" s="31">
        <v>3662168012584</v>
      </c>
      <c r="B64" s="32">
        <v>139418</v>
      </c>
      <c r="C64" s="32" t="s">
        <v>120</v>
      </c>
      <c r="D64" s="32" t="s">
        <v>410</v>
      </c>
      <c r="E64" s="32">
        <v>214</v>
      </c>
      <c r="F64" s="33"/>
      <c r="G64" s="24"/>
      <c r="H64" s="24"/>
      <c r="I64" s="25"/>
      <c r="J64" s="26"/>
      <c r="K64" s="11">
        <f t="shared" si="0"/>
        <v>0</v>
      </c>
      <c r="L64" s="11">
        <f t="shared" si="1"/>
        <v>0</v>
      </c>
    </row>
    <row r="65" spans="1:12" x14ac:dyDescent="0.3">
      <c r="A65" s="31">
        <v>3501170977262</v>
      </c>
      <c r="B65" s="32">
        <v>6502323</v>
      </c>
      <c r="C65" s="32" t="s">
        <v>153</v>
      </c>
      <c r="D65" s="32" t="s">
        <v>410</v>
      </c>
      <c r="E65" s="32">
        <v>213</v>
      </c>
      <c r="F65" s="33"/>
      <c r="G65" s="24"/>
      <c r="H65" s="24"/>
      <c r="I65" s="25"/>
      <c r="J65" s="26"/>
      <c r="K65" s="11">
        <f t="shared" si="0"/>
        <v>0</v>
      </c>
      <c r="L65" s="11">
        <f t="shared" si="1"/>
        <v>0</v>
      </c>
    </row>
    <row r="66" spans="1:12" x14ac:dyDescent="0.3">
      <c r="A66" s="31">
        <v>3662168000550</v>
      </c>
      <c r="B66" s="32">
        <v>128912</v>
      </c>
      <c r="C66" s="32" t="s">
        <v>97</v>
      </c>
      <c r="D66" s="32" t="s">
        <v>410</v>
      </c>
      <c r="E66" s="32">
        <v>210</v>
      </c>
      <c r="F66" s="33"/>
      <c r="G66" s="24"/>
      <c r="H66" s="24"/>
      <c r="I66" s="25"/>
      <c r="J66" s="26"/>
      <c r="K66" s="11">
        <f t="shared" si="0"/>
        <v>0</v>
      </c>
      <c r="L66" s="11">
        <f t="shared" si="1"/>
        <v>0</v>
      </c>
    </row>
    <row r="67" spans="1:12" x14ac:dyDescent="0.3">
      <c r="A67" s="31">
        <v>3662168005258</v>
      </c>
      <c r="B67" s="32">
        <v>150942</v>
      </c>
      <c r="C67" s="32" t="s">
        <v>106</v>
      </c>
      <c r="D67" s="32" t="s">
        <v>410</v>
      </c>
      <c r="E67" s="32">
        <v>207</v>
      </c>
      <c r="F67" s="33"/>
      <c r="G67" s="24"/>
      <c r="H67" s="24"/>
      <c r="I67" s="25"/>
      <c r="J67" s="26"/>
      <c r="K67" s="11">
        <f t="shared" si="0"/>
        <v>0</v>
      </c>
      <c r="L67" s="11">
        <f t="shared" si="1"/>
        <v>0</v>
      </c>
    </row>
    <row r="68" spans="1:12" x14ac:dyDescent="0.3">
      <c r="A68" s="31">
        <v>3662168010962</v>
      </c>
      <c r="B68" s="32">
        <v>2516905</v>
      </c>
      <c r="C68" s="32" t="s">
        <v>154</v>
      </c>
      <c r="D68" s="32" t="s">
        <v>410</v>
      </c>
      <c r="E68" s="32">
        <v>197</v>
      </c>
      <c r="F68" s="33"/>
      <c r="G68" s="24"/>
      <c r="H68" s="24"/>
      <c r="I68" s="25"/>
      <c r="J68" s="26"/>
      <c r="K68" s="11">
        <f t="shared" si="0"/>
        <v>0</v>
      </c>
      <c r="L68" s="11">
        <f t="shared" si="1"/>
        <v>0</v>
      </c>
    </row>
    <row r="69" spans="1:12" x14ac:dyDescent="0.3">
      <c r="A69" s="31">
        <v>3662168013796</v>
      </c>
      <c r="B69" s="32">
        <v>3336055</v>
      </c>
      <c r="C69" s="32" t="s">
        <v>58</v>
      </c>
      <c r="D69" s="32" t="s">
        <v>410</v>
      </c>
      <c r="E69" s="32">
        <v>196</v>
      </c>
      <c r="F69" s="33"/>
      <c r="G69" s="24"/>
      <c r="H69" s="24"/>
      <c r="I69" s="25"/>
      <c r="J69" s="26"/>
      <c r="K69" s="11">
        <f t="shared" si="0"/>
        <v>0</v>
      </c>
      <c r="L69" s="11">
        <f t="shared" si="1"/>
        <v>0</v>
      </c>
    </row>
    <row r="70" spans="1:12" x14ac:dyDescent="0.3">
      <c r="A70" s="31">
        <v>3662168005234</v>
      </c>
      <c r="B70" s="32">
        <v>150827</v>
      </c>
      <c r="C70" s="32" t="s">
        <v>114</v>
      </c>
      <c r="D70" s="32" t="s">
        <v>410</v>
      </c>
      <c r="E70" s="32">
        <v>187</v>
      </c>
      <c r="F70" s="33"/>
      <c r="G70" s="24"/>
      <c r="H70" s="24"/>
      <c r="I70" s="25"/>
      <c r="J70" s="26"/>
      <c r="K70" s="11">
        <f t="shared" si="0"/>
        <v>0</v>
      </c>
      <c r="L70" s="11">
        <f t="shared" si="1"/>
        <v>0</v>
      </c>
    </row>
    <row r="71" spans="1:12" x14ac:dyDescent="0.3">
      <c r="A71" s="31">
        <v>3662168003223</v>
      </c>
      <c r="B71" s="32">
        <v>978587</v>
      </c>
      <c r="C71" s="32" t="s">
        <v>155</v>
      </c>
      <c r="D71" s="32" t="s">
        <v>410</v>
      </c>
      <c r="E71" s="32">
        <v>181</v>
      </c>
      <c r="F71" s="33"/>
      <c r="G71" s="24"/>
      <c r="H71" s="24"/>
      <c r="I71" s="25"/>
      <c r="J71" s="26"/>
      <c r="K71" s="11">
        <f t="shared" si="0"/>
        <v>0</v>
      </c>
      <c r="L71" s="11">
        <f t="shared" si="1"/>
        <v>0</v>
      </c>
    </row>
    <row r="72" spans="1:12" x14ac:dyDescent="0.3">
      <c r="A72" s="31">
        <v>4049793025513</v>
      </c>
      <c r="B72" s="32">
        <v>5598689</v>
      </c>
      <c r="C72" s="32" t="s">
        <v>113</v>
      </c>
      <c r="D72" s="32" t="s">
        <v>410</v>
      </c>
      <c r="E72" s="32">
        <v>177</v>
      </c>
      <c r="F72" s="33"/>
      <c r="G72" s="24"/>
      <c r="H72" s="24"/>
      <c r="I72" s="25"/>
      <c r="J72" s="26"/>
      <c r="K72" s="11">
        <f t="shared" si="0"/>
        <v>0</v>
      </c>
      <c r="L72" s="11">
        <f t="shared" si="1"/>
        <v>0</v>
      </c>
    </row>
    <row r="73" spans="1:12" x14ac:dyDescent="0.3">
      <c r="A73" s="31">
        <v>4004675030849</v>
      </c>
      <c r="B73" s="32">
        <v>3365259</v>
      </c>
      <c r="C73" s="32" t="s">
        <v>156</v>
      </c>
      <c r="D73" s="32" t="s">
        <v>410</v>
      </c>
      <c r="E73" s="32">
        <v>175</v>
      </c>
      <c r="F73" s="33"/>
      <c r="G73" s="24"/>
      <c r="H73" s="24"/>
      <c r="I73" s="25"/>
      <c r="J73" s="26"/>
      <c r="K73" s="11">
        <f t="shared" si="0"/>
        <v>0</v>
      </c>
      <c r="L73" s="11">
        <f t="shared" si="1"/>
        <v>0</v>
      </c>
    </row>
    <row r="74" spans="1:12" x14ac:dyDescent="0.3">
      <c r="A74" s="31">
        <v>3662168034029</v>
      </c>
      <c r="B74" s="32">
        <v>5999914</v>
      </c>
      <c r="C74" s="32" t="s">
        <v>157</v>
      </c>
      <c r="D74" s="32" t="s">
        <v>410</v>
      </c>
      <c r="E74" s="32">
        <v>171</v>
      </c>
      <c r="F74" s="33"/>
      <c r="G74" s="24"/>
      <c r="H74" s="24"/>
      <c r="I74" s="25"/>
      <c r="J74" s="26"/>
      <c r="K74" s="11">
        <f t="shared" si="0"/>
        <v>0</v>
      </c>
      <c r="L74" s="11">
        <f t="shared" si="1"/>
        <v>0</v>
      </c>
    </row>
    <row r="75" spans="1:12" x14ac:dyDescent="0.3">
      <c r="A75" s="31">
        <v>3662168016230</v>
      </c>
      <c r="B75" s="32">
        <v>318166</v>
      </c>
      <c r="C75" s="32" t="s">
        <v>55</v>
      </c>
      <c r="D75" s="32" t="s">
        <v>423</v>
      </c>
      <c r="E75" s="32">
        <v>170</v>
      </c>
      <c r="F75" s="33"/>
      <c r="G75" s="24"/>
      <c r="H75" s="24"/>
      <c r="I75" s="25"/>
      <c r="J75" s="26"/>
      <c r="K75" s="11">
        <f t="shared" si="0"/>
        <v>0</v>
      </c>
      <c r="L75" s="11">
        <f t="shared" si="1"/>
        <v>0</v>
      </c>
    </row>
    <row r="76" spans="1:12" x14ac:dyDescent="0.3">
      <c r="A76" s="31">
        <v>3662168017770</v>
      </c>
      <c r="B76" s="32">
        <v>143787</v>
      </c>
      <c r="C76" s="32" t="s">
        <v>158</v>
      </c>
      <c r="D76" s="32" t="s">
        <v>410</v>
      </c>
      <c r="E76" s="32">
        <v>170</v>
      </c>
      <c r="F76" s="33"/>
      <c r="G76" s="24"/>
      <c r="H76" s="24"/>
      <c r="I76" s="25"/>
      <c r="J76" s="26"/>
      <c r="K76" s="11">
        <f t="shared" si="0"/>
        <v>0</v>
      </c>
      <c r="L76" s="11">
        <f t="shared" si="1"/>
        <v>0</v>
      </c>
    </row>
    <row r="77" spans="1:12" x14ac:dyDescent="0.3">
      <c r="A77" s="31">
        <v>8710968977666</v>
      </c>
      <c r="B77" s="32">
        <v>6567122</v>
      </c>
      <c r="C77" s="32" t="s">
        <v>159</v>
      </c>
      <c r="D77" s="32" t="s">
        <v>410</v>
      </c>
      <c r="E77" s="32">
        <v>165</v>
      </c>
      <c r="F77" s="33"/>
      <c r="G77" s="24"/>
      <c r="H77" s="24"/>
      <c r="I77" s="25"/>
      <c r="J77" s="26"/>
      <c r="K77" s="11">
        <f t="shared" si="0"/>
        <v>0</v>
      </c>
      <c r="L77" s="11">
        <f t="shared" si="1"/>
        <v>0</v>
      </c>
    </row>
    <row r="78" spans="1:12" x14ac:dyDescent="0.3">
      <c r="A78" s="31">
        <v>3662168016117</v>
      </c>
      <c r="B78" s="32">
        <v>316295</v>
      </c>
      <c r="C78" s="32" t="s">
        <v>92</v>
      </c>
      <c r="D78" s="32" t="s">
        <v>410</v>
      </c>
      <c r="E78" s="32">
        <v>160</v>
      </c>
      <c r="F78" s="33"/>
      <c r="G78" s="24"/>
      <c r="H78" s="24"/>
      <c r="I78" s="25"/>
      <c r="J78" s="26"/>
      <c r="K78" s="11">
        <f t="shared" si="0"/>
        <v>0</v>
      </c>
      <c r="L78" s="11">
        <f t="shared" si="1"/>
        <v>0</v>
      </c>
    </row>
    <row r="79" spans="1:12" x14ac:dyDescent="0.3">
      <c r="A79" s="31">
        <v>7638900361063</v>
      </c>
      <c r="B79" s="32">
        <v>5391993</v>
      </c>
      <c r="C79" s="32" t="s">
        <v>160</v>
      </c>
      <c r="D79" s="32" t="s">
        <v>504</v>
      </c>
      <c r="E79" s="32">
        <v>158</v>
      </c>
      <c r="F79" s="33"/>
      <c r="G79" s="24"/>
      <c r="H79" s="24"/>
      <c r="I79" s="25"/>
      <c r="J79" s="26"/>
      <c r="K79" s="11">
        <f t="shared" si="0"/>
        <v>0</v>
      </c>
      <c r="L79" s="11">
        <f t="shared" si="1"/>
        <v>0</v>
      </c>
    </row>
    <row r="80" spans="1:12" x14ac:dyDescent="0.3">
      <c r="A80" s="31">
        <v>3662168000451</v>
      </c>
      <c r="B80" s="32">
        <v>127155</v>
      </c>
      <c r="C80" s="32" t="s">
        <v>161</v>
      </c>
      <c r="D80" s="32" t="s">
        <v>427</v>
      </c>
      <c r="E80" s="32">
        <v>151</v>
      </c>
      <c r="F80" s="33"/>
      <c r="G80" s="24"/>
      <c r="H80" s="24"/>
      <c r="I80" s="25"/>
      <c r="J80" s="26"/>
      <c r="K80" s="11">
        <f t="shared" si="0"/>
        <v>0</v>
      </c>
      <c r="L80" s="11">
        <f t="shared" si="1"/>
        <v>0</v>
      </c>
    </row>
    <row r="81" spans="1:12" x14ac:dyDescent="0.3">
      <c r="A81" s="31">
        <v>3662168015011</v>
      </c>
      <c r="B81" s="32">
        <v>120083</v>
      </c>
      <c r="C81" s="32" t="s">
        <v>162</v>
      </c>
      <c r="D81" s="32" t="s">
        <v>410</v>
      </c>
      <c r="E81" s="32">
        <v>150</v>
      </c>
      <c r="F81" s="33"/>
      <c r="G81" s="24"/>
      <c r="H81" s="24"/>
      <c r="I81" s="25"/>
      <c r="J81" s="26"/>
      <c r="K81" s="11">
        <f t="shared" si="0"/>
        <v>0</v>
      </c>
      <c r="L81" s="11">
        <f t="shared" si="1"/>
        <v>0</v>
      </c>
    </row>
    <row r="82" spans="1:12" x14ac:dyDescent="0.3">
      <c r="A82" s="31" t="e">
        <v>#N/A</v>
      </c>
      <c r="B82" s="32">
        <v>17184987</v>
      </c>
      <c r="C82" s="32" t="s">
        <v>163</v>
      </c>
      <c r="D82" s="32" t="s">
        <v>564</v>
      </c>
      <c r="E82" s="32">
        <v>150</v>
      </c>
      <c r="F82" s="33"/>
      <c r="G82" s="24"/>
      <c r="H82" s="24"/>
      <c r="I82" s="25"/>
      <c r="J82" s="26"/>
      <c r="K82" s="11">
        <f t="shared" si="0"/>
        <v>0</v>
      </c>
      <c r="L82" s="11">
        <f t="shared" ref="L82:L144" si="2">E82*K82</f>
        <v>0</v>
      </c>
    </row>
    <row r="83" spans="1:12" x14ac:dyDescent="0.3">
      <c r="A83" s="31">
        <v>3662168002721</v>
      </c>
      <c r="B83" s="32">
        <v>5002512</v>
      </c>
      <c r="C83" s="32" t="s">
        <v>164</v>
      </c>
      <c r="D83" s="32" t="s">
        <v>449</v>
      </c>
      <c r="E83" s="32">
        <v>149</v>
      </c>
      <c r="F83" s="33"/>
      <c r="G83" s="24"/>
      <c r="H83" s="24"/>
      <c r="I83" s="25"/>
      <c r="J83" s="26"/>
      <c r="K83" s="11">
        <f t="shared" ref="K83:K145" si="3">I83-(I83*J83)</f>
        <v>0</v>
      </c>
      <c r="L83" s="11">
        <f t="shared" si="2"/>
        <v>0</v>
      </c>
    </row>
    <row r="84" spans="1:12" x14ac:dyDescent="0.3">
      <c r="A84" s="31">
        <v>3662168005432</v>
      </c>
      <c r="B84" s="32">
        <v>151158</v>
      </c>
      <c r="C84" s="32" t="s">
        <v>77</v>
      </c>
      <c r="D84" s="32" t="s">
        <v>410</v>
      </c>
      <c r="E84" s="32">
        <v>149</v>
      </c>
      <c r="F84" s="33"/>
      <c r="G84" s="24"/>
      <c r="H84" s="24"/>
      <c r="I84" s="25"/>
      <c r="J84" s="26"/>
      <c r="K84" s="11">
        <f t="shared" si="3"/>
        <v>0</v>
      </c>
      <c r="L84" s="11">
        <f t="shared" si="2"/>
        <v>0</v>
      </c>
    </row>
    <row r="85" spans="1:12" x14ac:dyDescent="0.3">
      <c r="A85" s="31">
        <v>3662168000758</v>
      </c>
      <c r="B85" s="32">
        <v>147484</v>
      </c>
      <c r="C85" s="32" t="s">
        <v>165</v>
      </c>
      <c r="D85" s="32" t="s">
        <v>410</v>
      </c>
      <c r="E85" s="32">
        <v>143</v>
      </c>
      <c r="F85" s="33"/>
      <c r="G85" s="24"/>
      <c r="H85" s="24"/>
      <c r="I85" s="25"/>
      <c r="J85" s="26"/>
      <c r="K85" s="11">
        <f t="shared" si="3"/>
        <v>0</v>
      </c>
      <c r="L85" s="11">
        <f t="shared" si="2"/>
        <v>0</v>
      </c>
    </row>
    <row r="86" spans="1:12" x14ac:dyDescent="0.3">
      <c r="A86" s="31">
        <v>23942493853</v>
      </c>
      <c r="B86" s="32">
        <v>4949356</v>
      </c>
      <c r="C86" s="32" t="s">
        <v>166</v>
      </c>
      <c r="D86" s="32" t="s">
        <v>410</v>
      </c>
      <c r="E86" s="32">
        <v>143</v>
      </c>
      <c r="F86" s="33"/>
      <c r="G86" s="24"/>
      <c r="H86" s="24"/>
      <c r="I86" s="25"/>
      <c r="J86" s="26"/>
      <c r="K86" s="11">
        <f t="shared" si="3"/>
        <v>0</v>
      </c>
      <c r="L86" s="11">
        <f t="shared" si="2"/>
        <v>0</v>
      </c>
    </row>
    <row r="87" spans="1:12" x14ac:dyDescent="0.3">
      <c r="A87" s="31">
        <v>3662168005142</v>
      </c>
      <c r="B87" s="32">
        <v>1493349</v>
      </c>
      <c r="C87" s="32" t="s">
        <v>167</v>
      </c>
      <c r="D87" s="32" t="s">
        <v>410</v>
      </c>
      <c r="E87" s="32">
        <v>134</v>
      </c>
      <c r="F87" s="33"/>
      <c r="G87" s="24"/>
      <c r="H87" s="24"/>
      <c r="I87" s="25"/>
      <c r="J87" s="26"/>
      <c r="K87" s="11">
        <f t="shared" si="3"/>
        <v>0</v>
      </c>
      <c r="L87" s="11">
        <f t="shared" si="2"/>
        <v>0</v>
      </c>
    </row>
    <row r="88" spans="1:12" x14ac:dyDescent="0.3">
      <c r="A88" s="31">
        <v>3662168042321</v>
      </c>
      <c r="B88" s="32">
        <v>11060078</v>
      </c>
      <c r="C88" s="32" t="s">
        <v>168</v>
      </c>
      <c r="D88" s="32" t="s">
        <v>556</v>
      </c>
      <c r="E88" s="32">
        <v>134</v>
      </c>
      <c r="F88" s="33"/>
      <c r="G88" s="24"/>
      <c r="H88" s="24"/>
      <c r="I88" s="25"/>
      <c r="J88" s="26"/>
      <c r="K88" s="11">
        <f t="shared" si="3"/>
        <v>0</v>
      </c>
      <c r="L88" s="11">
        <f t="shared" si="2"/>
        <v>0</v>
      </c>
    </row>
    <row r="89" spans="1:12" x14ac:dyDescent="0.3">
      <c r="A89" s="31">
        <v>3662168003216</v>
      </c>
      <c r="B89" s="32">
        <v>978532</v>
      </c>
      <c r="C89" s="32" t="s">
        <v>169</v>
      </c>
      <c r="D89" s="32" t="s">
        <v>410</v>
      </c>
      <c r="E89" s="32">
        <v>131</v>
      </c>
      <c r="F89" s="33"/>
      <c r="G89" s="24"/>
      <c r="H89" s="24"/>
      <c r="I89" s="25"/>
      <c r="J89" s="26"/>
      <c r="K89" s="11">
        <f t="shared" si="3"/>
        <v>0</v>
      </c>
      <c r="L89" s="11">
        <f t="shared" si="2"/>
        <v>0</v>
      </c>
    </row>
    <row r="90" spans="1:12" x14ac:dyDescent="0.3">
      <c r="A90" s="31">
        <v>5414998011897</v>
      </c>
      <c r="B90" s="32">
        <v>317948</v>
      </c>
      <c r="C90" s="32" t="s">
        <v>170</v>
      </c>
      <c r="D90" s="32" t="s">
        <v>423</v>
      </c>
      <c r="E90" s="32">
        <v>130</v>
      </c>
      <c r="F90" s="33"/>
      <c r="G90" s="24"/>
      <c r="H90" s="24"/>
      <c r="I90" s="25"/>
      <c r="J90" s="26"/>
      <c r="K90" s="11">
        <f t="shared" si="3"/>
        <v>0</v>
      </c>
      <c r="L90" s="11">
        <f t="shared" si="2"/>
        <v>0</v>
      </c>
    </row>
    <row r="91" spans="1:12" x14ac:dyDescent="0.3">
      <c r="A91" s="31">
        <v>8713797012652</v>
      </c>
      <c r="B91" s="32">
        <v>2577118</v>
      </c>
      <c r="C91" s="32" t="s">
        <v>44</v>
      </c>
      <c r="D91" s="32" t="s">
        <v>410</v>
      </c>
      <c r="E91" s="32">
        <v>130</v>
      </c>
      <c r="F91" s="33"/>
      <c r="G91" s="24"/>
      <c r="H91" s="24"/>
      <c r="I91" s="25"/>
      <c r="J91" s="26"/>
      <c r="K91" s="11">
        <f t="shared" si="3"/>
        <v>0</v>
      </c>
      <c r="L91" s="11">
        <f t="shared" si="2"/>
        <v>0</v>
      </c>
    </row>
    <row r="92" spans="1:12" x14ac:dyDescent="0.3">
      <c r="A92" s="31">
        <v>3662168000697</v>
      </c>
      <c r="B92" s="32">
        <v>147325</v>
      </c>
      <c r="C92" s="32" t="s">
        <v>171</v>
      </c>
      <c r="D92" s="32" t="s">
        <v>410</v>
      </c>
      <c r="E92" s="32">
        <v>128</v>
      </c>
      <c r="F92" s="33"/>
      <c r="G92" s="24"/>
      <c r="H92" s="24"/>
      <c r="I92" s="25"/>
      <c r="J92" s="26"/>
      <c r="K92" s="11">
        <f t="shared" si="3"/>
        <v>0</v>
      </c>
      <c r="L92" s="11">
        <f t="shared" si="2"/>
        <v>0</v>
      </c>
    </row>
    <row r="93" spans="1:12" x14ac:dyDescent="0.3">
      <c r="A93" s="31">
        <v>3662168013246</v>
      </c>
      <c r="B93" s="32">
        <v>333944</v>
      </c>
      <c r="C93" s="32" t="s">
        <v>112</v>
      </c>
      <c r="D93" s="32" t="s">
        <v>410</v>
      </c>
      <c r="E93" s="32">
        <v>124</v>
      </c>
      <c r="F93" s="33"/>
      <c r="G93" s="24"/>
      <c r="H93" s="24"/>
      <c r="I93" s="25"/>
      <c r="J93" s="26"/>
      <c r="K93" s="11">
        <f t="shared" si="3"/>
        <v>0</v>
      </c>
      <c r="L93" s="11">
        <f t="shared" si="2"/>
        <v>0</v>
      </c>
    </row>
    <row r="94" spans="1:12" x14ac:dyDescent="0.3">
      <c r="A94" s="31">
        <v>3662168000123</v>
      </c>
      <c r="B94" s="32">
        <v>103608</v>
      </c>
      <c r="C94" s="32" t="s">
        <v>172</v>
      </c>
      <c r="D94" s="32" t="s">
        <v>410</v>
      </c>
      <c r="E94" s="32">
        <v>123</v>
      </c>
      <c r="F94" s="33"/>
      <c r="G94" s="24"/>
      <c r="H94" s="24"/>
      <c r="I94" s="25"/>
      <c r="J94" s="26"/>
      <c r="K94" s="11">
        <f t="shared" si="3"/>
        <v>0</v>
      </c>
      <c r="L94" s="11">
        <f t="shared" si="2"/>
        <v>0</v>
      </c>
    </row>
    <row r="95" spans="1:12" x14ac:dyDescent="0.3">
      <c r="A95" s="31">
        <v>5603750536178</v>
      </c>
      <c r="B95" s="32">
        <v>9432137</v>
      </c>
      <c r="C95" s="32" t="s">
        <v>173</v>
      </c>
      <c r="D95" s="32" t="s">
        <v>410</v>
      </c>
      <c r="E95" s="32">
        <v>120</v>
      </c>
      <c r="F95" s="33"/>
      <c r="G95" s="24"/>
      <c r="H95" s="24"/>
      <c r="I95" s="25"/>
      <c r="J95" s="26"/>
      <c r="K95" s="11">
        <f t="shared" si="3"/>
        <v>0</v>
      </c>
      <c r="L95" s="11">
        <f t="shared" si="2"/>
        <v>0</v>
      </c>
    </row>
    <row r="96" spans="1:12" x14ac:dyDescent="0.3">
      <c r="A96" s="31">
        <v>3662168018562</v>
      </c>
      <c r="B96" s="32">
        <v>1492712</v>
      </c>
      <c r="C96" s="32" t="s">
        <v>174</v>
      </c>
      <c r="D96" s="32" t="s">
        <v>410</v>
      </c>
      <c r="E96" s="32">
        <v>120</v>
      </c>
      <c r="F96" s="33"/>
      <c r="G96" s="24"/>
      <c r="H96" s="24"/>
      <c r="I96" s="25"/>
      <c r="J96" s="26"/>
      <c r="K96" s="11">
        <f t="shared" si="3"/>
        <v>0</v>
      </c>
      <c r="L96" s="11">
        <f t="shared" si="2"/>
        <v>0</v>
      </c>
    </row>
    <row r="97" spans="1:12" x14ac:dyDescent="0.3">
      <c r="A97" s="31">
        <v>3270220022503</v>
      </c>
      <c r="B97" s="32">
        <v>659335</v>
      </c>
      <c r="C97" s="32" t="s">
        <v>175</v>
      </c>
      <c r="D97" s="32" t="s">
        <v>427</v>
      </c>
      <c r="E97" s="32">
        <v>114</v>
      </c>
      <c r="F97" s="33"/>
      <c r="G97" s="24"/>
      <c r="H97" s="24"/>
      <c r="I97" s="25"/>
      <c r="J97" s="26"/>
      <c r="K97" s="11">
        <f t="shared" si="3"/>
        <v>0</v>
      </c>
      <c r="L97" s="11">
        <f t="shared" si="2"/>
        <v>0</v>
      </c>
    </row>
    <row r="98" spans="1:12" x14ac:dyDescent="0.3">
      <c r="A98" s="31">
        <v>4021627233943</v>
      </c>
      <c r="B98" s="32">
        <v>3116875</v>
      </c>
      <c r="C98" s="32" t="s">
        <v>176</v>
      </c>
      <c r="D98" s="32" t="s">
        <v>410</v>
      </c>
      <c r="E98" s="32">
        <v>114</v>
      </c>
      <c r="F98" s="33"/>
      <c r="G98" s="24"/>
      <c r="H98" s="24"/>
      <c r="I98" s="25"/>
      <c r="J98" s="26"/>
      <c r="K98" s="11">
        <f t="shared" si="3"/>
        <v>0</v>
      </c>
      <c r="L98" s="11">
        <f t="shared" si="2"/>
        <v>0</v>
      </c>
    </row>
    <row r="99" spans="1:12" x14ac:dyDescent="0.3">
      <c r="A99" s="31">
        <v>51135813324</v>
      </c>
      <c r="B99" s="32">
        <v>3754595</v>
      </c>
      <c r="C99" s="32" t="s">
        <v>177</v>
      </c>
      <c r="D99" s="32" t="s">
        <v>538</v>
      </c>
      <c r="E99" s="32">
        <v>112</v>
      </c>
      <c r="F99" s="33"/>
      <c r="G99" s="24"/>
      <c r="H99" s="24"/>
      <c r="I99" s="25"/>
      <c r="J99" s="26"/>
      <c r="K99" s="11">
        <f t="shared" si="3"/>
        <v>0</v>
      </c>
      <c r="L99" s="11">
        <f t="shared" si="2"/>
        <v>0</v>
      </c>
    </row>
    <row r="100" spans="1:12" x14ac:dyDescent="0.3">
      <c r="A100" s="31">
        <v>6925720556153</v>
      </c>
      <c r="B100" s="32">
        <v>192296</v>
      </c>
      <c r="C100" s="32" t="s">
        <v>104</v>
      </c>
      <c r="D100" s="32" t="s">
        <v>410</v>
      </c>
      <c r="E100" s="32">
        <v>111</v>
      </c>
      <c r="F100" s="33"/>
      <c r="G100" s="24"/>
      <c r="H100" s="24"/>
      <c r="I100" s="25"/>
      <c r="J100" s="26"/>
      <c r="K100" s="11">
        <f t="shared" si="3"/>
        <v>0</v>
      </c>
      <c r="L100" s="11">
        <f t="shared" si="2"/>
        <v>0</v>
      </c>
    </row>
    <row r="101" spans="1:12" x14ac:dyDescent="0.3">
      <c r="A101" s="31">
        <v>4049793025520</v>
      </c>
      <c r="B101" s="32">
        <v>5598691</v>
      </c>
      <c r="C101" s="32" t="s">
        <v>178</v>
      </c>
      <c r="D101" s="32" t="s">
        <v>410</v>
      </c>
      <c r="E101" s="32">
        <v>110</v>
      </c>
      <c r="F101" s="33"/>
      <c r="G101" s="24"/>
      <c r="H101" s="24"/>
      <c r="I101" s="25"/>
      <c r="J101" s="26"/>
      <c r="K101" s="11">
        <f t="shared" si="3"/>
        <v>0</v>
      </c>
      <c r="L101" s="11">
        <f t="shared" si="2"/>
        <v>0</v>
      </c>
    </row>
    <row r="102" spans="1:12" x14ac:dyDescent="0.3">
      <c r="A102" s="31">
        <v>3662168010757</v>
      </c>
      <c r="B102" s="32">
        <v>1493327</v>
      </c>
      <c r="C102" s="32" t="s">
        <v>82</v>
      </c>
      <c r="D102" s="32" t="s">
        <v>410</v>
      </c>
      <c r="E102" s="32">
        <v>106</v>
      </c>
      <c r="F102" s="33"/>
      <c r="G102" s="24"/>
      <c r="H102" s="24"/>
      <c r="I102" s="25"/>
      <c r="J102" s="26"/>
      <c r="K102" s="11">
        <f t="shared" si="3"/>
        <v>0</v>
      </c>
      <c r="L102" s="11">
        <f t="shared" si="2"/>
        <v>0</v>
      </c>
    </row>
    <row r="103" spans="1:12" x14ac:dyDescent="0.3">
      <c r="A103" s="31">
        <v>5414998106692</v>
      </c>
      <c r="B103" s="32">
        <v>3466327</v>
      </c>
      <c r="C103" s="32" t="s">
        <v>57</v>
      </c>
      <c r="D103" s="32" t="s">
        <v>410</v>
      </c>
      <c r="E103" s="32">
        <v>100</v>
      </c>
      <c r="F103" s="33"/>
      <c r="G103" s="24"/>
      <c r="H103" s="24"/>
      <c r="I103" s="25"/>
      <c r="J103" s="26"/>
      <c r="K103" s="11">
        <f t="shared" si="3"/>
        <v>0</v>
      </c>
      <c r="L103" s="11">
        <f t="shared" si="2"/>
        <v>0</v>
      </c>
    </row>
    <row r="104" spans="1:12" x14ac:dyDescent="0.3">
      <c r="A104" s="31">
        <v>5021203100118</v>
      </c>
      <c r="B104" s="32">
        <v>130772</v>
      </c>
      <c r="C104" s="32" t="s">
        <v>179</v>
      </c>
      <c r="D104" s="32" t="s">
        <v>410</v>
      </c>
      <c r="E104" s="32">
        <v>100</v>
      </c>
      <c r="F104" s="33"/>
      <c r="G104" s="24"/>
      <c r="H104" s="24"/>
      <c r="I104" s="25"/>
      <c r="J104" s="26"/>
      <c r="K104" s="11">
        <f t="shared" si="3"/>
        <v>0</v>
      </c>
      <c r="L104" s="11">
        <f t="shared" si="2"/>
        <v>0</v>
      </c>
    </row>
    <row r="105" spans="1:12" x14ac:dyDescent="0.3">
      <c r="A105" s="31">
        <v>3662168007078</v>
      </c>
      <c r="B105" s="32">
        <v>5407189</v>
      </c>
      <c r="C105" s="32" t="s">
        <v>180</v>
      </c>
      <c r="D105" s="32" t="s">
        <v>410</v>
      </c>
      <c r="E105" s="32">
        <v>97</v>
      </c>
      <c r="F105" s="33"/>
      <c r="G105" s="24"/>
      <c r="H105" s="24"/>
      <c r="I105" s="25"/>
      <c r="J105" s="26"/>
      <c r="K105" s="11">
        <f t="shared" si="3"/>
        <v>0</v>
      </c>
      <c r="L105" s="11">
        <f t="shared" si="2"/>
        <v>0</v>
      </c>
    </row>
    <row r="106" spans="1:12" x14ac:dyDescent="0.3">
      <c r="A106" s="31">
        <v>3662168001915</v>
      </c>
      <c r="B106" s="32">
        <v>316901</v>
      </c>
      <c r="C106" s="32" t="s">
        <v>181</v>
      </c>
      <c r="D106" s="32" t="s">
        <v>410</v>
      </c>
      <c r="E106" s="32">
        <v>96</v>
      </c>
      <c r="F106" s="33"/>
      <c r="G106" s="24"/>
      <c r="H106" s="24"/>
      <c r="I106" s="25"/>
      <c r="J106" s="26"/>
      <c r="K106" s="11">
        <f t="shared" si="3"/>
        <v>0</v>
      </c>
      <c r="L106" s="11">
        <f t="shared" si="2"/>
        <v>0</v>
      </c>
    </row>
    <row r="107" spans="1:12" x14ac:dyDescent="0.3">
      <c r="A107" s="31">
        <v>3662168007160</v>
      </c>
      <c r="B107" s="32">
        <v>103517</v>
      </c>
      <c r="C107" s="32" t="s">
        <v>116</v>
      </c>
      <c r="D107" s="32" t="s">
        <v>423</v>
      </c>
      <c r="E107" s="32">
        <v>93</v>
      </c>
      <c r="F107" s="33"/>
      <c r="G107" s="24"/>
      <c r="H107" s="24"/>
      <c r="I107" s="25"/>
      <c r="J107" s="26"/>
      <c r="K107" s="11">
        <f t="shared" si="3"/>
        <v>0</v>
      </c>
      <c r="L107" s="11">
        <f t="shared" si="2"/>
        <v>0</v>
      </c>
    </row>
    <row r="108" spans="1:12" x14ac:dyDescent="0.3">
      <c r="A108" s="31">
        <v>3662168006255</v>
      </c>
      <c r="B108" s="32">
        <v>3343378</v>
      </c>
      <c r="C108" s="32" t="s">
        <v>182</v>
      </c>
      <c r="D108" s="32" t="s">
        <v>410</v>
      </c>
      <c r="E108" s="32">
        <v>91</v>
      </c>
      <c r="F108" s="33"/>
      <c r="G108" s="24"/>
      <c r="H108" s="24"/>
      <c r="I108" s="25"/>
      <c r="J108" s="26"/>
      <c r="K108" s="11">
        <f t="shared" si="3"/>
        <v>0</v>
      </c>
      <c r="L108" s="11">
        <f t="shared" si="2"/>
        <v>0</v>
      </c>
    </row>
    <row r="109" spans="1:12" x14ac:dyDescent="0.3">
      <c r="A109" s="31">
        <v>3662168000024</v>
      </c>
      <c r="B109" s="32">
        <v>1000859</v>
      </c>
      <c r="C109" s="32" t="s">
        <v>183</v>
      </c>
      <c r="D109" s="32" t="s">
        <v>410</v>
      </c>
      <c r="E109" s="32">
        <v>85</v>
      </c>
      <c r="F109" s="33"/>
      <c r="G109" s="24"/>
      <c r="H109" s="24"/>
      <c r="I109" s="25"/>
      <c r="J109" s="26"/>
      <c r="K109" s="11">
        <f t="shared" si="3"/>
        <v>0</v>
      </c>
      <c r="L109" s="11">
        <f t="shared" si="2"/>
        <v>0</v>
      </c>
    </row>
    <row r="110" spans="1:12" x14ac:dyDescent="0.3">
      <c r="A110" s="31">
        <v>3130630519447</v>
      </c>
      <c r="B110" s="32">
        <v>10078619</v>
      </c>
      <c r="C110" s="32" t="s">
        <v>184</v>
      </c>
      <c r="D110" s="32" t="s">
        <v>410</v>
      </c>
      <c r="E110" s="32">
        <v>82</v>
      </c>
      <c r="F110" s="33"/>
      <c r="G110" s="24"/>
      <c r="H110" s="24"/>
      <c r="I110" s="25"/>
      <c r="J110" s="26"/>
      <c r="K110" s="11">
        <f t="shared" si="3"/>
        <v>0</v>
      </c>
      <c r="L110" s="11">
        <f t="shared" si="2"/>
        <v>0</v>
      </c>
    </row>
    <row r="111" spans="1:12" x14ac:dyDescent="0.3">
      <c r="A111" s="31">
        <v>3662168003230</v>
      </c>
      <c r="B111" s="32">
        <v>978598</v>
      </c>
      <c r="C111" s="32" t="s">
        <v>185</v>
      </c>
      <c r="D111" s="32" t="s">
        <v>410</v>
      </c>
      <c r="E111" s="32">
        <v>82</v>
      </c>
      <c r="F111" s="33"/>
      <c r="G111" s="24"/>
      <c r="H111" s="24"/>
      <c r="I111" s="25"/>
      <c r="J111" s="26"/>
      <c r="K111" s="11">
        <f t="shared" si="3"/>
        <v>0</v>
      </c>
      <c r="L111" s="11">
        <f t="shared" si="2"/>
        <v>0</v>
      </c>
    </row>
    <row r="112" spans="1:12" x14ac:dyDescent="0.3">
      <c r="A112" s="31">
        <v>3662168019385</v>
      </c>
      <c r="B112" s="32">
        <v>122661</v>
      </c>
      <c r="C112" s="32" t="s">
        <v>186</v>
      </c>
      <c r="D112" s="32" t="s">
        <v>410</v>
      </c>
      <c r="E112" s="32">
        <v>81</v>
      </c>
      <c r="F112" s="33"/>
      <c r="G112" s="24"/>
      <c r="H112" s="24"/>
      <c r="I112" s="25"/>
      <c r="J112" s="26"/>
      <c r="K112" s="11">
        <f t="shared" si="3"/>
        <v>0</v>
      </c>
      <c r="L112" s="11">
        <f t="shared" si="2"/>
        <v>0</v>
      </c>
    </row>
    <row r="113" spans="1:12" x14ac:dyDescent="0.3">
      <c r="A113" s="31">
        <v>3662168003407</v>
      </c>
      <c r="B113" s="32">
        <v>993512</v>
      </c>
      <c r="C113" s="32" t="s">
        <v>187</v>
      </c>
      <c r="D113" s="32" t="s">
        <v>455</v>
      </c>
      <c r="E113" s="32">
        <v>80</v>
      </c>
      <c r="F113" s="33"/>
      <c r="G113" s="24"/>
      <c r="H113" s="24"/>
      <c r="I113" s="25"/>
      <c r="J113" s="26"/>
      <c r="K113" s="11">
        <f t="shared" si="3"/>
        <v>0</v>
      </c>
      <c r="L113" s="11">
        <f t="shared" si="2"/>
        <v>0</v>
      </c>
    </row>
    <row r="114" spans="1:12" x14ac:dyDescent="0.3">
      <c r="A114" s="31" t="e">
        <v>#N/A</v>
      </c>
      <c r="B114" s="32">
        <v>12953286</v>
      </c>
      <c r="C114" s="32" t="s">
        <v>188</v>
      </c>
      <c r="D114" s="32" t="s">
        <v>521</v>
      </c>
      <c r="E114" s="32">
        <v>78</v>
      </c>
      <c r="F114" s="33"/>
      <c r="G114" s="24"/>
      <c r="H114" s="24"/>
      <c r="I114" s="25"/>
      <c r="J114" s="26"/>
      <c r="K114" s="11">
        <f t="shared" si="3"/>
        <v>0</v>
      </c>
      <c r="L114" s="11">
        <f t="shared" si="2"/>
        <v>0</v>
      </c>
    </row>
    <row r="115" spans="1:12" x14ac:dyDescent="0.3">
      <c r="A115" s="31">
        <v>8710986922013</v>
      </c>
      <c r="B115" s="32">
        <v>4218225</v>
      </c>
      <c r="C115" s="32" t="s">
        <v>189</v>
      </c>
      <c r="D115" s="32" t="s">
        <v>410</v>
      </c>
      <c r="E115" s="32">
        <v>77</v>
      </c>
      <c r="F115" s="33"/>
      <c r="G115" s="24"/>
      <c r="H115" s="24"/>
      <c r="I115" s="25"/>
      <c r="J115" s="26"/>
      <c r="K115" s="11">
        <f t="shared" si="3"/>
        <v>0</v>
      </c>
      <c r="L115" s="11">
        <f t="shared" si="2"/>
        <v>0</v>
      </c>
    </row>
    <row r="116" spans="1:12" x14ac:dyDescent="0.3">
      <c r="A116" s="31" t="e">
        <v>#N/A</v>
      </c>
      <c r="B116" s="32">
        <v>16656344</v>
      </c>
      <c r="C116" s="32" t="s">
        <v>190</v>
      </c>
      <c r="D116" s="32" t="s">
        <v>410</v>
      </c>
      <c r="E116" s="32">
        <v>75</v>
      </c>
      <c r="F116" s="33"/>
      <c r="G116" s="24"/>
      <c r="H116" s="24"/>
      <c r="I116" s="25"/>
      <c r="J116" s="26"/>
      <c r="K116" s="11">
        <f t="shared" si="3"/>
        <v>0</v>
      </c>
      <c r="L116" s="11">
        <f t="shared" si="2"/>
        <v>0</v>
      </c>
    </row>
    <row r="117" spans="1:12" x14ac:dyDescent="0.3">
      <c r="A117" s="31">
        <v>4971850189435</v>
      </c>
      <c r="B117" s="32">
        <v>637328</v>
      </c>
      <c r="C117" s="32" t="s">
        <v>191</v>
      </c>
      <c r="D117" s="32" t="s">
        <v>410</v>
      </c>
      <c r="E117" s="32">
        <v>75</v>
      </c>
      <c r="F117" s="33"/>
      <c r="G117" s="24"/>
      <c r="H117" s="24"/>
      <c r="I117" s="25"/>
      <c r="J117" s="26"/>
      <c r="K117" s="11">
        <f t="shared" si="3"/>
        <v>0</v>
      </c>
      <c r="L117" s="11">
        <f t="shared" si="2"/>
        <v>0</v>
      </c>
    </row>
    <row r="118" spans="1:12" x14ac:dyDescent="0.3">
      <c r="A118" s="31">
        <v>5021203100132</v>
      </c>
      <c r="B118" s="32">
        <v>130783</v>
      </c>
      <c r="C118" s="32" t="s">
        <v>192</v>
      </c>
      <c r="D118" s="32" t="s">
        <v>410</v>
      </c>
      <c r="E118" s="32">
        <v>75</v>
      </c>
      <c r="F118" s="33"/>
      <c r="G118" s="24"/>
      <c r="H118" s="24"/>
      <c r="I118" s="25"/>
      <c r="J118" s="26"/>
      <c r="K118" s="11">
        <f t="shared" si="3"/>
        <v>0</v>
      </c>
      <c r="L118" s="11">
        <f t="shared" si="2"/>
        <v>0</v>
      </c>
    </row>
    <row r="119" spans="1:12" x14ac:dyDescent="0.3">
      <c r="A119" s="31">
        <v>4001553540636</v>
      </c>
      <c r="B119" s="32">
        <v>6145875</v>
      </c>
      <c r="C119" s="32" t="s">
        <v>193</v>
      </c>
      <c r="D119" s="32" t="s">
        <v>527</v>
      </c>
      <c r="E119" s="32">
        <v>75</v>
      </c>
      <c r="F119" s="33"/>
      <c r="G119" s="24"/>
      <c r="H119" s="24"/>
      <c r="I119" s="25"/>
      <c r="J119" s="26"/>
      <c r="K119" s="11">
        <f t="shared" si="3"/>
        <v>0</v>
      </c>
      <c r="L119" s="11">
        <f t="shared" si="2"/>
        <v>0</v>
      </c>
    </row>
    <row r="120" spans="1:12" x14ac:dyDescent="0.3">
      <c r="A120" s="31">
        <v>6925720556047</v>
      </c>
      <c r="B120" s="32">
        <v>191998</v>
      </c>
      <c r="C120" s="32" t="s">
        <v>121</v>
      </c>
      <c r="D120" s="32" t="s">
        <v>410</v>
      </c>
      <c r="E120" s="32">
        <v>71</v>
      </c>
      <c r="F120" s="33"/>
      <c r="G120" s="24"/>
      <c r="H120" s="24"/>
      <c r="I120" s="25"/>
      <c r="J120" s="26"/>
      <c r="K120" s="11">
        <f t="shared" si="3"/>
        <v>0</v>
      </c>
      <c r="L120" s="11">
        <f t="shared" si="2"/>
        <v>0</v>
      </c>
    </row>
    <row r="121" spans="1:12" x14ac:dyDescent="0.3">
      <c r="A121" s="31">
        <v>3662168012287</v>
      </c>
      <c r="B121" s="32">
        <v>5002487</v>
      </c>
      <c r="C121" s="32" t="s">
        <v>194</v>
      </c>
      <c r="D121" s="32" t="s">
        <v>410</v>
      </c>
      <c r="E121" s="32">
        <v>70</v>
      </c>
      <c r="F121" s="33"/>
      <c r="G121" s="24"/>
      <c r="H121" s="24"/>
      <c r="I121" s="25"/>
      <c r="J121" s="26"/>
      <c r="K121" s="11">
        <f t="shared" si="3"/>
        <v>0</v>
      </c>
      <c r="L121" s="11">
        <f t="shared" si="2"/>
        <v>0</v>
      </c>
    </row>
    <row r="122" spans="1:12" x14ac:dyDescent="0.3">
      <c r="A122" s="31">
        <v>8713797000628</v>
      </c>
      <c r="B122" s="32">
        <v>112314</v>
      </c>
      <c r="C122" s="32" t="s">
        <v>61</v>
      </c>
      <c r="D122" s="32" t="s">
        <v>512</v>
      </c>
      <c r="E122" s="32">
        <v>69</v>
      </c>
      <c r="F122" s="33"/>
      <c r="G122" s="24"/>
      <c r="H122" s="24"/>
      <c r="I122" s="25"/>
      <c r="J122" s="26"/>
      <c r="K122" s="11">
        <f t="shared" si="3"/>
        <v>0</v>
      </c>
      <c r="L122" s="11">
        <f t="shared" si="2"/>
        <v>0</v>
      </c>
    </row>
    <row r="123" spans="1:12" x14ac:dyDescent="0.3">
      <c r="A123" s="31">
        <v>7638900423174</v>
      </c>
      <c r="B123" s="32">
        <v>8095419</v>
      </c>
      <c r="C123" s="32" t="s">
        <v>29</v>
      </c>
      <c r="D123" s="32" t="s">
        <v>527</v>
      </c>
      <c r="E123" s="32">
        <v>69</v>
      </c>
      <c r="F123" s="33"/>
      <c r="G123" s="24"/>
      <c r="H123" s="24"/>
      <c r="I123" s="25"/>
      <c r="J123" s="26"/>
      <c r="K123" s="11">
        <f t="shared" si="3"/>
        <v>0</v>
      </c>
      <c r="L123" s="11">
        <f t="shared" si="2"/>
        <v>0</v>
      </c>
    </row>
    <row r="124" spans="1:12" x14ac:dyDescent="0.3">
      <c r="A124" s="31" t="e">
        <v>#N/A</v>
      </c>
      <c r="B124" s="32">
        <v>12728882</v>
      </c>
      <c r="C124" s="32" t="s">
        <v>195</v>
      </c>
      <c r="D124" s="32" t="s">
        <v>410</v>
      </c>
      <c r="E124" s="32">
        <v>67</v>
      </c>
      <c r="F124" s="33"/>
      <c r="G124" s="24"/>
      <c r="H124" s="24"/>
      <c r="I124" s="25"/>
      <c r="J124" s="26"/>
      <c r="K124" s="11">
        <f t="shared" si="3"/>
        <v>0</v>
      </c>
      <c r="L124" s="11">
        <f t="shared" si="2"/>
        <v>0</v>
      </c>
    </row>
    <row r="125" spans="1:12" x14ac:dyDescent="0.3">
      <c r="A125" s="31">
        <v>4026283050460</v>
      </c>
      <c r="B125" s="32">
        <v>112154</v>
      </c>
      <c r="C125" s="32" t="s">
        <v>25</v>
      </c>
      <c r="D125" s="32" t="s">
        <v>430</v>
      </c>
      <c r="E125" s="32">
        <v>67</v>
      </c>
      <c r="F125" s="33"/>
      <c r="G125" s="24"/>
      <c r="H125" s="24"/>
      <c r="I125" s="25"/>
      <c r="J125" s="26"/>
      <c r="K125" s="11">
        <f t="shared" si="3"/>
        <v>0</v>
      </c>
      <c r="L125" s="11">
        <f t="shared" si="2"/>
        <v>0</v>
      </c>
    </row>
    <row r="126" spans="1:12" x14ac:dyDescent="0.3">
      <c r="A126" s="31">
        <v>5413161600050</v>
      </c>
      <c r="B126" s="32">
        <v>3508722</v>
      </c>
      <c r="C126" s="32" t="s">
        <v>196</v>
      </c>
      <c r="D126" s="32" t="s">
        <v>423</v>
      </c>
      <c r="E126" s="32">
        <v>66</v>
      </c>
      <c r="F126" s="33"/>
      <c r="G126" s="24"/>
      <c r="H126" s="24"/>
      <c r="I126" s="25"/>
      <c r="J126" s="26"/>
      <c r="K126" s="11">
        <f t="shared" si="3"/>
        <v>0</v>
      </c>
      <c r="L126" s="11">
        <f t="shared" si="2"/>
        <v>0</v>
      </c>
    </row>
    <row r="127" spans="1:12" x14ac:dyDescent="0.3">
      <c r="A127" s="31">
        <v>3662168005067</v>
      </c>
      <c r="B127" s="32">
        <v>148977</v>
      </c>
      <c r="C127" s="32" t="s">
        <v>197</v>
      </c>
      <c r="D127" s="32" t="s">
        <v>410</v>
      </c>
      <c r="E127" s="32">
        <v>66</v>
      </c>
      <c r="F127" s="33"/>
      <c r="G127" s="24"/>
      <c r="H127" s="24"/>
      <c r="I127" s="25"/>
      <c r="J127" s="26"/>
      <c r="K127" s="11">
        <f t="shared" si="3"/>
        <v>0</v>
      </c>
      <c r="L127" s="11">
        <f t="shared" si="2"/>
        <v>0</v>
      </c>
    </row>
    <row r="128" spans="1:12" x14ac:dyDescent="0.3">
      <c r="A128" s="31">
        <v>3130630519430</v>
      </c>
      <c r="B128" s="32">
        <v>10078574</v>
      </c>
      <c r="C128" s="32" t="s">
        <v>198</v>
      </c>
      <c r="D128" s="32" t="s">
        <v>410</v>
      </c>
      <c r="E128" s="32">
        <v>65</v>
      </c>
      <c r="F128" s="33"/>
      <c r="G128" s="24"/>
      <c r="H128" s="24"/>
      <c r="I128" s="25"/>
      <c r="J128" s="26"/>
      <c r="K128" s="11">
        <f t="shared" si="3"/>
        <v>0</v>
      </c>
      <c r="L128" s="11">
        <f t="shared" si="2"/>
        <v>0</v>
      </c>
    </row>
    <row r="129" spans="1:12" x14ac:dyDescent="0.3">
      <c r="A129" s="31">
        <v>4006381105255</v>
      </c>
      <c r="B129" s="32">
        <v>128488</v>
      </c>
      <c r="C129" s="32" t="s">
        <v>199</v>
      </c>
      <c r="D129" s="32" t="s">
        <v>410</v>
      </c>
      <c r="E129" s="32">
        <v>65</v>
      </c>
      <c r="F129" s="33"/>
      <c r="G129" s="24"/>
      <c r="H129" s="24"/>
      <c r="I129" s="25"/>
      <c r="J129" s="26"/>
      <c r="K129" s="11">
        <f t="shared" si="3"/>
        <v>0</v>
      </c>
      <c r="L129" s="11">
        <f t="shared" si="2"/>
        <v>0</v>
      </c>
    </row>
    <row r="130" spans="1:12" x14ac:dyDescent="0.3">
      <c r="A130" s="31">
        <v>4021627234087</v>
      </c>
      <c r="B130" s="32">
        <v>3116853</v>
      </c>
      <c r="C130" s="32" t="s">
        <v>200</v>
      </c>
      <c r="D130" s="32" t="s">
        <v>410</v>
      </c>
      <c r="E130" s="32">
        <v>62</v>
      </c>
      <c r="F130" s="33"/>
      <c r="G130" s="24"/>
      <c r="H130" s="24"/>
      <c r="I130" s="25"/>
      <c r="J130" s="26"/>
      <c r="K130" s="11">
        <f t="shared" si="3"/>
        <v>0</v>
      </c>
      <c r="L130" s="11">
        <f t="shared" si="2"/>
        <v>0</v>
      </c>
    </row>
    <row r="131" spans="1:12" x14ac:dyDescent="0.3">
      <c r="A131" s="31">
        <v>3662168003285</v>
      </c>
      <c r="B131" s="32">
        <v>993157</v>
      </c>
      <c r="C131" s="32" t="s">
        <v>201</v>
      </c>
      <c r="D131" s="32" t="s">
        <v>433</v>
      </c>
      <c r="E131" s="32">
        <v>61</v>
      </c>
      <c r="F131" s="33"/>
      <c r="G131" s="24"/>
      <c r="H131" s="24"/>
      <c r="I131" s="25"/>
      <c r="J131" s="26"/>
      <c r="K131" s="11">
        <f t="shared" si="3"/>
        <v>0</v>
      </c>
      <c r="L131" s="11">
        <f t="shared" si="2"/>
        <v>0</v>
      </c>
    </row>
    <row r="132" spans="1:12" x14ac:dyDescent="0.3">
      <c r="A132" s="31">
        <v>3662168015868</v>
      </c>
      <c r="B132" s="32">
        <v>2560177</v>
      </c>
      <c r="C132" s="32" t="s">
        <v>96</v>
      </c>
      <c r="D132" s="32" t="s">
        <v>410</v>
      </c>
      <c r="E132" s="32">
        <v>61</v>
      </c>
      <c r="F132" s="33"/>
      <c r="G132" s="24"/>
      <c r="H132" s="24"/>
      <c r="I132" s="25"/>
      <c r="J132" s="26"/>
      <c r="K132" s="11">
        <f t="shared" si="3"/>
        <v>0</v>
      </c>
      <c r="L132" s="11">
        <f t="shared" si="2"/>
        <v>0</v>
      </c>
    </row>
    <row r="133" spans="1:12" x14ac:dyDescent="0.3">
      <c r="A133" s="31">
        <v>3662168000222</v>
      </c>
      <c r="B133" s="32">
        <v>115575</v>
      </c>
      <c r="C133" s="32" t="s">
        <v>80</v>
      </c>
      <c r="D133" s="32" t="s">
        <v>423</v>
      </c>
      <c r="E133" s="32">
        <v>60</v>
      </c>
      <c r="F133" s="33"/>
      <c r="G133" s="24"/>
      <c r="H133" s="24"/>
      <c r="I133" s="25"/>
      <c r="J133" s="26"/>
      <c r="K133" s="11">
        <f t="shared" si="3"/>
        <v>0</v>
      </c>
      <c r="L133" s="11">
        <f t="shared" si="2"/>
        <v>0</v>
      </c>
    </row>
    <row r="134" spans="1:12" x14ac:dyDescent="0.3">
      <c r="A134" s="31">
        <v>3662168016001</v>
      </c>
      <c r="B134" s="32">
        <v>105434</v>
      </c>
      <c r="C134" s="32" t="s">
        <v>75</v>
      </c>
      <c r="D134" s="32" t="s">
        <v>410</v>
      </c>
      <c r="E134" s="32">
        <v>60</v>
      </c>
      <c r="F134" s="33"/>
      <c r="G134" s="24"/>
      <c r="H134" s="24"/>
      <c r="I134" s="25"/>
      <c r="J134" s="26"/>
      <c r="K134" s="11">
        <f t="shared" si="3"/>
        <v>0</v>
      </c>
      <c r="L134" s="11">
        <f t="shared" si="2"/>
        <v>0</v>
      </c>
    </row>
    <row r="135" spans="1:12" x14ac:dyDescent="0.3">
      <c r="A135" s="31">
        <v>3662168015066</v>
      </c>
      <c r="B135" s="32">
        <v>122898</v>
      </c>
      <c r="C135" s="32" t="s">
        <v>202</v>
      </c>
      <c r="D135" s="32" t="s">
        <v>504</v>
      </c>
      <c r="E135" s="32">
        <v>60</v>
      </c>
      <c r="F135" s="33"/>
      <c r="G135" s="24"/>
      <c r="H135" s="24"/>
      <c r="I135" s="25"/>
      <c r="J135" s="26"/>
      <c r="K135" s="11">
        <f t="shared" si="3"/>
        <v>0</v>
      </c>
      <c r="L135" s="11">
        <f t="shared" si="2"/>
        <v>0</v>
      </c>
    </row>
    <row r="136" spans="1:12" x14ac:dyDescent="0.3">
      <c r="A136" s="31">
        <v>3662168005135</v>
      </c>
      <c r="B136" s="32">
        <v>1492539</v>
      </c>
      <c r="C136" s="32" t="s">
        <v>85</v>
      </c>
      <c r="D136" s="32" t="s">
        <v>551</v>
      </c>
      <c r="E136" s="32">
        <v>58</v>
      </c>
      <c r="F136" s="33"/>
      <c r="G136" s="24"/>
      <c r="H136" s="24"/>
      <c r="I136" s="25"/>
      <c r="J136" s="26"/>
      <c r="K136" s="11">
        <f t="shared" si="3"/>
        <v>0</v>
      </c>
      <c r="L136" s="11">
        <f t="shared" si="2"/>
        <v>0</v>
      </c>
    </row>
    <row r="137" spans="1:12" x14ac:dyDescent="0.3">
      <c r="A137" s="31">
        <v>3129710013944</v>
      </c>
      <c r="B137" s="32">
        <v>5927049</v>
      </c>
      <c r="C137" s="32" t="s">
        <v>203</v>
      </c>
      <c r="D137" s="32" t="s">
        <v>410</v>
      </c>
      <c r="E137" s="32">
        <v>57</v>
      </c>
      <c r="F137" s="33"/>
      <c r="G137" s="24"/>
      <c r="H137" s="24"/>
      <c r="I137" s="25"/>
      <c r="J137" s="26"/>
      <c r="K137" s="11">
        <f t="shared" si="3"/>
        <v>0</v>
      </c>
      <c r="L137" s="11">
        <f t="shared" si="2"/>
        <v>0</v>
      </c>
    </row>
    <row r="138" spans="1:12" x14ac:dyDescent="0.3">
      <c r="A138" s="31">
        <v>3662168020244</v>
      </c>
      <c r="B138" s="32">
        <v>2333504</v>
      </c>
      <c r="C138" s="32" t="s">
        <v>204</v>
      </c>
      <c r="D138" s="32" t="s">
        <v>410</v>
      </c>
      <c r="E138" s="32">
        <v>55</v>
      </c>
      <c r="F138" s="33"/>
      <c r="G138" s="24"/>
      <c r="H138" s="24"/>
      <c r="I138" s="25"/>
      <c r="J138" s="26"/>
      <c r="K138" s="11">
        <f t="shared" si="3"/>
        <v>0</v>
      </c>
      <c r="L138" s="11">
        <f t="shared" si="2"/>
        <v>0</v>
      </c>
    </row>
    <row r="139" spans="1:12" x14ac:dyDescent="0.3">
      <c r="A139" s="31">
        <v>3662168010986</v>
      </c>
      <c r="B139" s="32">
        <v>2516962</v>
      </c>
      <c r="C139" s="32" t="s">
        <v>205</v>
      </c>
      <c r="D139" s="32" t="s">
        <v>410</v>
      </c>
      <c r="E139" s="32">
        <v>53</v>
      </c>
      <c r="F139" s="33"/>
      <c r="G139" s="24"/>
      <c r="H139" s="24"/>
      <c r="I139" s="25"/>
      <c r="J139" s="26"/>
      <c r="K139" s="11">
        <f t="shared" si="3"/>
        <v>0</v>
      </c>
      <c r="L139" s="11">
        <f t="shared" si="2"/>
        <v>0</v>
      </c>
    </row>
    <row r="140" spans="1:12" x14ac:dyDescent="0.3">
      <c r="A140" s="31">
        <v>3662168011822</v>
      </c>
      <c r="B140" s="32">
        <v>3779614</v>
      </c>
      <c r="C140" s="32" t="s">
        <v>206</v>
      </c>
      <c r="D140" s="32" t="s">
        <v>410</v>
      </c>
      <c r="E140" s="32">
        <v>53</v>
      </c>
      <c r="F140" s="33"/>
      <c r="G140" s="24"/>
      <c r="H140" s="24"/>
      <c r="I140" s="25"/>
      <c r="J140" s="26"/>
      <c r="K140" s="11">
        <f t="shared" si="3"/>
        <v>0</v>
      </c>
      <c r="L140" s="11">
        <f t="shared" si="2"/>
        <v>0</v>
      </c>
    </row>
    <row r="141" spans="1:12" x14ac:dyDescent="0.3">
      <c r="A141" s="31">
        <v>3662168034210</v>
      </c>
      <c r="B141" s="32">
        <v>6469442</v>
      </c>
      <c r="C141" s="32" t="s">
        <v>48</v>
      </c>
      <c r="D141" s="32" t="s">
        <v>512</v>
      </c>
      <c r="E141" s="32">
        <v>53</v>
      </c>
      <c r="F141" s="33"/>
      <c r="G141" s="24"/>
      <c r="H141" s="24"/>
      <c r="I141" s="25"/>
      <c r="J141" s="26"/>
      <c r="K141" s="11">
        <f t="shared" si="3"/>
        <v>0</v>
      </c>
      <c r="L141" s="11">
        <f t="shared" si="2"/>
        <v>0</v>
      </c>
    </row>
    <row r="142" spans="1:12" x14ac:dyDescent="0.3">
      <c r="A142" s="31">
        <v>3130630501008</v>
      </c>
      <c r="B142" s="32">
        <v>4658602</v>
      </c>
      <c r="C142" s="32" t="s">
        <v>207</v>
      </c>
      <c r="D142" s="32" t="s">
        <v>512</v>
      </c>
      <c r="E142" s="32">
        <v>52</v>
      </c>
      <c r="F142" s="33"/>
      <c r="G142" s="24"/>
      <c r="H142" s="24"/>
      <c r="I142" s="25"/>
      <c r="J142" s="26"/>
      <c r="K142" s="11">
        <f t="shared" si="3"/>
        <v>0</v>
      </c>
      <c r="L142" s="11">
        <f t="shared" si="2"/>
        <v>0</v>
      </c>
    </row>
    <row r="143" spans="1:12" x14ac:dyDescent="0.3">
      <c r="A143" s="31">
        <v>7313468592004</v>
      </c>
      <c r="B143" s="32">
        <v>102456</v>
      </c>
      <c r="C143" s="32" t="s">
        <v>208</v>
      </c>
      <c r="D143" s="32" t="s">
        <v>434</v>
      </c>
      <c r="E143" s="32">
        <v>51</v>
      </c>
      <c r="F143" s="33"/>
      <c r="G143" s="24"/>
      <c r="H143" s="24"/>
      <c r="I143" s="25"/>
      <c r="J143" s="26"/>
      <c r="K143" s="11">
        <f t="shared" si="3"/>
        <v>0</v>
      </c>
      <c r="L143" s="11">
        <f t="shared" si="2"/>
        <v>0</v>
      </c>
    </row>
    <row r="144" spans="1:12" x14ac:dyDescent="0.3">
      <c r="A144" s="31">
        <v>3662168018050</v>
      </c>
      <c r="B144" s="32">
        <v>319353</v>
      </c>
      <c r="C144" s="32" t="s">
        <v>209</v>
      </c>
      <c r="D144" s="32" t="s">
        <v>437</v>
      </c>
      <c r="E144" s="32">
        <v>51</v>
      </c>
      <c r="F144" s="33"/>
      <c r="G144" s="24"/>
      <c r="H144" s="24"/>
      <c r="I144" s="25"/>
      <c r="J144" s="26"/>
      <c r="K144" s="11">
        <f t="shared" si="3"/>
        <v>0</v>
      </c>
      <c r="L144" s="11">
        <f t="shared" si="2"/>
        <v>0</v>
      </c>
    </row>
    <row r="145" spans="1:12" x14ac:dyDescent="0.3">
      <c r="A145" s="31">
        <v>3662168002394</v>
      </c>
      <c r="B145" s="32">
        <v>461797</v>
      </c>
      <c r="C145" s="32" t="s">
        <v>88</v>
      </c>
      <c r="D145" s="32" t="s">
        <v>410</v>
      </c>
      <c r="E145" s="32">
        <v>51</v>
      </c>
      <c r="F145" s="33"/>
      <c r="G145" s="24"/>
      <c r="H145" s="24"/>
      <c r="I145" s="25"/>
      <c r="J145" s="26"/>
      <c r="K145" s="11">
        <f t="shared" si="3"/>
        <v>0</v>
      </c>
      <c r="L145" s="11">
        <f t="shared" ref="L145:L209" si="4">E145*K145</f>
        <v>0</v>
      </c>
    </row>
    <row r="146" spans="1:12" x14ac:dyDescent="0.3">
      <c r="A146" s="31">
        <v>4049793025490</v>
      </c>
      <c r="B146" s="32">
        <v>5598667</v>
      </c>
      <c r="C146" s="32" t="s">
        <v>101</v>
      </c>
      <c r="D146" s="32" t="s">
        <v>410</v>
      </c>
      <c r="E146" s="32">
        <v>50</v>
      </c>
      <c r="F146" s="33"/>
      <c r="G146" s="24"/>
      <c r="H146" s="24"/>
      <c r="I146" s="25"/>
      <c r="J146" s="26"/>
      <c r="K146" s="11">
        <f t="shared" ref="K146:K210" si="5">I146-(I146*J146)</f>
        <v>0</v>
      </c>
      <c r="L146" s="11">
        <f t="shared" si="4"/>
        <v>0</v>
      </c>
    </row>
    <row r="147" spans="1:12" x14ac:dyDescent="0.3">
      <c r="A147" s="31">
        <v>3662168000499</v>
      </c>
      <c r="B147" s="32">
        <v>128898</v>
      </c>
      <c r="C147" s="32" t="s">
        <v>122</v>
      </c>
      <c r="D147" s="32" t="s">
        <v>410</v>
      </c>
      <c r="E147" s="32">
        <v>50</v>
      </c>
      <c r="F147" s="33"/>
      <c r="G147" s="24"/>
      <c r="H147" s="24"/>
      <c r="I147" s="25"/>
      <c r="J147" s="26"/>
      <c r="K147" s="11">
        <f t="shared" si="5"/>
        <v>0</v>
      </c>
      <c r="L147" s="11">
        <f t="shared" si="4"/>
        <v>0</v>
      </c>
    </row>
    <row r="148" spans="1:12" x14ac:dyDescent="0.3">
      <c r="A148" s="31">
        <v>4902505085963</v>
      </c>
      <c r="B148" s="32">
        <v>148909</v>
      </c>
      <c r="C148" s="32" t="s">
        <v>67</v>
      </c>
      <c r="D148" s="32" t="s">
        <v>410</v>
      </c>
      <c r="E148" s="32">
        <v>50</v>
      </c>
      <c r="F148" s="33"/>
      <c r="G148" s="24"/>
      <c r="H148" s="24"/>
      <c r="I148" s="25"/>
      <c r="J148" s="26"/>
      <c r="K148" s="11">
        <f t="shared" si="5"/>
        <v>0</v>
      </c>
      <c r="L148" s="11">
        <f t="shared" si="4"/>
        <v>0</v>
      </c>
    </row>
    <row r="149" spans="1:12" x14ac:dyDescent="0.3">
      <c r="A149" s="31">
        <v>8710968248018</v>
      </c>
      <c r="B149" s="32">
        <v>7237584</v>
      </c>
      <c r="C149" s="32" t="s">
        <v>210</v>
      </c>
      <c r="D149" s="32" t="s">
        <v>533</v>
      </c>
      <c r="E149" s="32">
        <v>50</v>
      </c>
      <c r="F149" s="33"/>
      <c r="G149" s="24"/>
      <c r="H149" s="24"/>
      <c r="I149" s="25"/>
      <c r="J149" s="26"/>
      <c r="K149" s="11">
        <f t="shared" si="5"/>
        <v>0</v>
      </c>
      <c r="L149" s="11">
        <f t="shared" si="4"/>
        <v>0</v>
      </c>
    </row>
    <row r="150" spans="1:12" x14ac:dyDescent="0.3">
      <c r="A150" s="31">
        <v>3662168002226</v>
      </c>
      <c r="B150" s="32">
        <v>450653</v>
      </c>
      <c r="C150" s="32" t="s">
        <v>211</v>
      </c>
      <c r="D150" s="32" t="s">
        <v>435</v>
      </c>
      <c r="E150" s="32">
        <v>47</v>
      </c>
      <c r="F150" s="33"/>
      <c r="G150" s="24"/>
      <c r="H150" s="24"/>
      <c r="I150" s="25"/>
      <c r="J150" s="26"/>
      <c r="K150" s="11">
        <f t="shared" si="5"/>
        <v>0</v>
      </c>
      <c r="L150" s="11">
        <f t="shared" si="4"/>
        <v>0</v>
      </c>
    </row>
    <row r="151" spans="1:12" x14ac:dyDescent="0.3">
      <c r="A151" s="31">
        <v>3662168008211</v>
      </c>
      <c r="B151" s="32">
        <v>5414526</v>
      </c>
      <c r="C151" s="32" t="s">
        <v>212</v>
      </c>
      <c r="D151" s="32" t="s">
        <v>450</v>
      </c>
      <c r="E151" s="32">
        <v>47</v>
      </c>
      <c r="F151" s="33"/>
      <c r="G151" s="24"/>
      <c r="H151" s="24"/>
      <c r="I151" s="25"/>
      <c r="J151" s="26"/>
      <c r="K151" s="11">
        <f t="shared" si="5"/>
        <v>0</v>
      </c>
      <c r="L151" s="11">
        <f t="shared" si="4"/>
        <v>0</v>
      </c>
    </row>
    <row r="152" spans="1:12" x14ac:dyDescent="0.3">
      <c r="A152" s="31">
        <v>3662168001373</v>
      </c>
      <c r="B152" s="32">
        <v>237543</v>
      </c>
      <c r="C152" s="32" t="s">
        <v>76</v>
      </c>
      <c r="D152" s="32" t="s">
        <v>410</v>
      </c>
      <c r="E152" s="32">
        <v>46</v>
      </c>
      <c r="F152" s="33"/>
      <c r="G152" s="24"/>
      <c r="H152" s="24"/>
      <c r="I152" s="25"/>
      <c r="J152" s="26"/>
      <c r="K152" s="11">
        <f t="shared" si="5"/>
        <v>0</v>
      </c>
      <c r="L152" s="11">
        <f t="shared" si="4"/>
        <v>0</v>
      </c>
    </row>
    <row r="153" spans="1:12" x14ac:dyDescent="0.3">
      <c r="A153" s="31">
        <v>3662168041928</v>
      </c>
      <c r="B153" s="32">
        <v>11060227</v>
      </c>
      <c r="C153" s="32" t="s">
        <v>103</v>
      </c>
      <c r="D153" s="32" t="s">
        <v>504</v>
      </c>
      <c r="E153" s="32">
        <v>46</v>
      </c>
      <c r="F153" s="33"/>
      <c r="G153" s="24"/>
      <c r="H153" s="24"/>
      <c r="I153" s="25"/>
      <c r="J153" s="26"/>
      <c r="K153" s="11">
        <f t="shared" si="5"/>
        <v>0</v>
      </c>
      <c r="L153" s="11">
        <f t="shared" si="4"/>
        <v>0</v>
      </c>
    </row>
    <row r="154" spans="1:12" x14ac:dyDescent="0.3">
      <c r="A154" s="31">
        <v>4007817310748</v>
      </c>
      <c r="B154" s="32">
        <v>183238</v>
      </c>
      <c r="C154" s="32" t="s">
        <v>64</v>
      </c>
      <c r="D154" s="32" t="s">
        <v>410</v>
      </c>
      <c r="E154" s="32">
        <v>46</v>
      </c>
      <c r="F154" s="33"/>
      <c r="G154" s="24"/>
      <c r="H154" s="24"/>
      <c r="I154" s="25"/>
      <c r="J154" s="26"/>
      <c r="K154" s="11">
        <f t="shared" si="5"/>
        <v>0</v>
      </c>
      <c r="L154" s="11">
        <f t="shared" si="4"/>
        <v>0</v>
      </c>
    </row>
    <row r="155" spans="1:12" x14ac:dyDescent="0.3">
      <c r="A155" s="31">
        <v>5016447029684</v>
      </c>
      <c r="B155" s="32">
        <v>7284768</v>
      </c>
      <c r="C155" s="32" t="s">
        <v>46</v>
      </c>
      <c r="D155" s="32" t="s">
        <v>410</v>
      </c>
      <c r="E155" s="32">
        <v>43</v>
      </c>
      <c r="F155" s="33"/>
      <c r="G155" s="24"/>
      <c r="H155" s="24"/>
      <c r="I155" s="25"/>
      <c r="J155" s="26"/>
      <c r="K155" s="11">
        <f t="shared" si="5"/>
        <v>0</v>
      </c>
      <c r="L155" s="11">
        <f t="shared" si="4"/>
        <v>0</v>
      </c>
    </row>
    <row r="156" spans="1:12" x14ac:dyDescent="0.3">
      <c r="A156" s="31">
        <v>3662168000796</v>
      </c>
      <c r="B156" s="32">
        <v>147575</v>
      </c>
      <c r="C156" s="32" t="s">
        <v>213</v>
      </c>
      <c r="D156" s="32" t="s">
        <v>410</v>
      </c>
      <c r="E156" s="32">
        <v>42</v>
      </c>
      <c r="F156" s="33"/>
      <c r="G156" s="24"/>
      <c r="H156" s="24"/>
      <c r="I156" s="25"/>
      <c r="J156" s="26"/>
      <c r="K156" s="11">
        <f t="shared" si="5"/>
        <v>0</v>
      </c>
      <c r="L156" s="11">
        <f t="shared" si="4"/>
        <v>0</v>
      </c>
    </row>
    <row r="157" spans="1:12" x14ac:dyDescent="0.3">
      <c r="A157" s="31">
        <v>5016447033599</v>
      </c>
      <c r="B157" s="32">
        <v>12172323</v>
      </c>
      <c r="C157" s="32" t="s">
        <v>68</v>
      </c>
      <c r="D157" s="32" t="s">
        <v>410</v>
      </c>
      <c r="E157" s="32">
        <v>41</v>
      </c>
      <c r="F157" s="33"/>
      <c r="G157" s="24"/>
      <c r="H157" s="24"/>
      <c r="I157" s="25"/>
      <c r="J157" s="26"/>
      <c r="K157" s="11">
        <f t="shared" si="5"/>
        <v>0</v>
      </c>
      <c r="L157" s="11">
        <f t="shared" si="4"/>
        <v>0</v>
      </c>
    </row>
    <row r="158" spans="1:12" x14ac:dyDescent="0.3">
      <c r="A158" s="31" t="e">
        <v>#N/A</v>
      </c>
      <c r="B158" s="32">
        <v>12429445</v>
      </c>
      <c r="C158" s="32" t="s">
        <v>214</v>
      </c>
      <c r="D158" s="32" t="s">
        <v>410</v>
      </c>
      <c r="E158" s="32">
        <v>41</v>
      </c>
      <c r="F158" s="33"/>
      <c r="G158" s="24"/>
      <c r="H158" s="24"/>
      <c r="I158" s="25"/>
      <c r="J158" s="26"/>
      <c r="K158" s="11">
        <f t="shared" si="5"/>
        <v>0</v>
      </c>
      <c r="L158" s="11">
        <f t="shared" si="4"/>
        <v>0</v>
      </c>
    </row>
    <row r="159" spans="1:12" x14ac:dyDescent="0.3">
      <c r="A159" s="31">
        <v>3662168009225</v>
      </c>
      <c r="B159" s="32">
        <v>327305</v>
      </c>
      <c r="C159" s="32" t="s">
        <v>215</v>
      </c>
      <c r="D159" s="32" t="s">
        <v>432</v>
      </c>
      <c r="E159" s="32">
        <v>41</v>
      </c>
      <c r="F159" s="33"/>
      <c r="G159" s="24"/>
      <c r="H159" s="24"/>
      <c r="I159" s="25"/>
      <c r="J159" s="26"/>
      <c r="K159" s="11">
        <f t="shared" si="5"/>
        <v>0</v>
      </c>
      <c r="L159" s="11">
        <f t="shared" si="4"/>
        <v>0</v>
      </c>
    </row>
    <row r="160" spans="1:12" x14ac:dyDescent="0.3">
      <c r="A160" s="31">
        <v>4007817304563</v>
      </c>
      <c r="B160" s="32">
        <v>183171</v>
      </c>
      <c r="C160" s="32" t="s">
        <v>45</v>
      </c>
      <c r="D160" s="32" t="s">
        <v>410</v>
      </c>
      <c r="E160" s="32">
        <v>41</v>
      </c>
      <c r="F160" s="33"/>
      <c r="G160" s="24"/>
      <c r="H160" s="24"/>
      <c r="I160" s="25"/>
      <c r="J160" s="26"/>
      <c r="K160" s="11">
        <f t="shared" si="5"/>
        <v>0</v>
      </c>
      <c r="L160" s="11">
        <f t="shared" si="4"/>
        <v>0</v>
      </c>
    </row>
    <row r="161" spans="1:12" x14ac:dyDescent="0.3">
      <c r="A161" s="31">
        <v>3130630011125</v>
      </c>
      <c r="B161" s="32">
        <v>10079806</v>
      </c>
      <c r="C161" s="32" t="s">
        <v>216</v>
      </c>
      <c r="D161" s="32" t="s">
        <v>410</v>
      </c>
      <c r="E161" s="32">
        <v>40</v>
      </c>
      <c r="F161" s="33"/>
      <c r="G161" s="24"/>
      <c r="H161" s="24"/>
      <c r="I161" s="25"/>
      <c r="J161" s="26"/>
      <c r="K161" s="11">
        <f t="shared" si="5"/>
        <v>0</v>
      </c>
      <c r="L161" s="11">
        <f t="shared" si="4"/>
        <v>0</v>
      </c>
    </row>
    <row r="162" spans="1:12" x14ac:dyDescent="0.3">
      <c r="A162" s="31">
        <v>3130630011118</v>
      </c>
      <c r="B162" s="32">
        <v>10079839</v>
      </c>
      <c r="C162" s="32" t="s">
        <v>217</v>
      </c>
      <c r="D162" s="32" t="s">
        <v>410</v>
      </c>
      <c r="E162" s="32">
        <v>40</v>
      </c>
      <c r="F162" s="33"/>
      <c r="G162" s="24"/>
      <c r="H162" s="24"/>
      <c r="I162" s="25"/>
      <c r="J162" s="26"/>
      <c r="K162" s="11">
        <f t="shared" si="5"/>
        <v>0</v>
      </c>
      <c r="L162" s="11">
        <f t="shared" si="4"/>
        <v>0</v>
      </c>
    </row>
    <row r="163" spans="1:12" x14ac:dyDescent="0.3">
      <c r="A163" s="31">
        <v>4002432311019</v>
      </c>
      <c r="B163" s="32">
        <v>124133</v>
      </c>
      <c r="C163" s="32" t="s">
        <v>218</v>
      </c>
      <c r="D163" s="32" t="s">
        <v>410</v>
      </c>
      <c r="E163" s="32">
        <v>40</v>
      </c>
      <c r="F163" s="33"/>
      <c r="G163" s="24"/>
      <c r="H163" s="24"/>
      <c r="I163" s="25"/>
      <c r="J163" s="26"/>
      <c r="K163" s="11">
        <f t="shared" si="5"/>
        <v>0</v>
      </c>
      <c r="L163" s="11">
        <f t="shared" si="4"/>
        <v>0</v>
      </c>
    </row>
    <row r="164" spans="1:12" x14ac:dyDescent="0.3">
      <c r="A164" s="31">
        <v>3662168000086</v>
      </c>
      <c r="B164" s="32">
        <v>103596</v>
      </c>
      <c r="C164" s="32" t="s">
        <v>219</v>
      </c>
      <c r="D164" s="32" t="s">
        <v>410</v>
      </c>
      <c r="E164" s="32">
        <v>40</v>
      </c>
      <c r="F164" s="33"/>
      <c r="G164" s="24"/>
      <c r="H164" s="24"/>
      <c r="I164" s="25"/>
      <c r="J164" s="26"/>
      <c r="K164" s="11">
        <f t="shared" si="5"/>
        <v>0</v>
      </c>
      <c r="L164" s="11">
        <f t="shared" si="4"/>
        <v>0</v>
      </c>
    </row>
    <row r="165" spans="1:12" x14ac:dyDescent="0.3">
      <c r="A165" s="31">
        <v>3130630134251</v>
      </c>
      <c r="B165" s="32">
        <v>3534265</v>
      </c>
      <c r="C165" s="32" t="s">
        <v>93</v>
      </c>
      <c r="D165" s="32" t="s">
        <v>512</v>
      </c>
      <c r="E165" s="32">
        <v>40</v>
      </c>
      <c r="F165" s="33"/>
      <c r="G165" s="24"/>
      <c r="H165" s="24"/>
      <c r="I165" s="25"/>
      <c r="J165" s="26"/>
      <c r="K165" s="11">
        <f t="shared" si="5"/>
        <v>0</v>
      </c>
      <c r="L165" s="11">
        <f t="shared" si="4"/>
        <v>0</v>
      </c>
    </row>
    <row r="166" spans="1:12" x14ac:dyDescent="0.3">
      <c r="A166" s="31" t="e">
        <v>#N/A</v>
      </c>
      <c r="B166" s="32">
        <v>11661155</v>
      </c>
      <c r="C166" s="32" t="s">
        <v>220</v>
      </c>
      <c r="D166" s="32" t="s">
        <v>542</v>
      </c>
      <c r="E166" s="32">
        <v>40</v>
      </c>
      <c r="F166" s="33"/>
      <c r="G166" s="24"/>
      <c r="H166" s="24"/>
      <c r="I166" s="25"/>
      <c r="J166" s="26"/>
      <c r="K166" s="11">
        <f t="shared" si="5"/>
        <v>0</v>
      </c>
      <c r="L166" s="11">
        <f t="shared" si="4"/>
        <v>0</v>
      </c>
    </row>
    <row r="167" spans="1:12" x14ac:dyDescent="0.3">
      <c r="A167" s="31">
        <v>3662168008891</v>
      </c>
      <c r="B167" s="32">
        <v>104145</v>
      </c>
      <c r="C167" s="32" t="s">
        <v>52</v>
      </c>
      <c r="D167" s="32" t="s">
        <v>445</v>
      </c>
      <c r="E167" s="32">
        <v>39</v>
      </c>
      <c r="F167" s="33"/>
      <c r="G167" s="24"/>
      <c r="H167" s="24"/>
      <c r="I167" s="25"/>
      <c r="J167" s="26"/>
      <c r="K167" s="11">
        <f t="shared" si="5"/>
        <v>0</v>
      </c>
      <c r="L167" s="11">
        <f t="shared" si="4"/>
        <v>0</v>
      </c>
    </row>
    <row r="168" spans="1:12" x14ac:dyDescent="0.3">
      <c r="A168" s="31">
        <v>7638900423372</v>
      </c>
      <c r="B168" s="32">
        <v>8095385</v>
      </c>
      <c r="C168" s="32" t="s">
        <v>26</v>
      </c>
      <c r="D168" s="32" t="s">
        <v>527</v>
      </c>
      <c r="E168" s="32">
        <v>39</v>
      </c>
      <c r="F168" s="33"/>
      <c r="G168" s="24"/>
      <c r="H168" s="24"/>
      <c r="I168" s="25"/>
      <c r="J168" s="26"/>
      <c r="K168" s="11">
        <f t="shared" si="5"/>
        <v>0</v>
      </c>
      <c r="L168" s="11">
        <f t="shared" si="4"/>
        <v>0</v>
      </c>
    </row>
    <row r="169" spans="1:12" x14ac:dyDescent="0.3">
      <c r="A169" s="31">
        <v>3662168010627</v>
      </c>
      <c r="B169" s="32">
        <v>991617</v>
      </c>
      <c r="C169" s="32" t="s">
        <v>221</v>
      </c>
      <c r="D169" s="32" t="s">
        <v>423</v>
      </c>
      <c r="E169" s="32">
        <v>38</v>
      </c>
      <c r="F169" s="33"/>
      <c r="G169" s="24"/>
      <c r="H169" s="24"/>
      <c r="I169" s="25"/>
      <c r="J169" s="26"/>
      <c r="K169" s="11">
        <f t="shared" si="5"/>
        <v>0</v>
      </c>
      <c r="L169" s="11">
        <f t="shared" si="4"/>
        <v>0</v>
      </c>
    </row>
    <row r="170" spans="1:12" x14ac:dyDescent="0.3">
      <c r="A170" s="31">
        <v>4005546990798</v>
      </c>
      <c r="B170" s="32">
        <v>11057033</v>
      </c>
      <c r="C170" s="32" t="s">
        <v>222</v>
      </c>
      <c r="D170" s="32" t="s">
        <v>444</v>
      </c>
      <c r="E170" s="32">
        <v>38</v>
      </c>
      <c r="F170" s="33"/>
      <c r="G170" s="24"/>
      <c r="H170" s="24"/>
      <c r="I170" s="25"/>
      <c r="J170" s="26"/>
      <c r="K170" s="11">
        <f t="shared" si="5"/>
        <v>0</v>
      </c>
      <c r="L170" s="11">
        <f t="shared" si="4"/>
        <v>0</v>
      </c>
    </row>
    <row r="171" spans="1:12" x14ac:dyDescent="0.3">
      <c r="A171" s="31">
        <v>5411313912013</v>
      </c>
      <c r="B171" s="32">
        <v>870962</v>
      </c>
      <c r="C171" s="32" t="s">
        <v>72</v>
      </c>
      <c r="D171" s="32" t="s">
        <v>410</v>
      </c>
      <c r="E171" s="32">
        <v>38</v>
      </c>
      <c r="F171" s="33"/>
      <c r="G171" s="24"/>
      <c r="H171" s="24"/>
      <c r="I171" s="25"/>
      <c r="J171" s="26"/>
      <c r="K171" s="11">
        <f t="shared" si="5"/>
        <v>0</v>
      </c>
      <c r="L171" s="11">
        <f t="shared" si="4"/>
        <v>0</v>
      </c>
    </row>
    <row r="172" spans="1:12" x14ac:dyDescent="0.3">
      <c r="A172" s="31" t="e">
        <v>#N/A</v>
      </c>
      <c r="B172" s="32">
        <v>12953344</v>
      </c>
      <c r="C172" s="32" t="s">
        <v>223</v>
      </c>
      <c r="D172" s="32" t="s">
        <v>517</v>
      </c>
      <c r="E172" s="32">
        <v>36</v>
      </c>
      <c r="F172" s="33"/>
      <c r="G172" s="24"/>
      <c r="H172" s="24"/>
      <c r="I172" s="25"/>
      <c r="J172" s="26"/>
      <c r="K172" s="11">
        <f t="shared" si="5"/>
        <v>0</v>
      </c>
      <c r="L172" s="11">
        <f t="shared" si="4"/>
        <v>0</v>
      </c>
    </row>
    <row r="173" spans="1:12" x14ac:dyDescent="0.3">
      <c r="A173" s="31">
        <v>3168070280122</v>
      </c>
      <c r="B173" s="32">
        <v>6634352</v>
      </c>
      <c r="C173" s="32" t="s">
        <v>224</v>
      </c>
      <c r="D173" s="32" t="s">
        <v>517</v>
      </c>
      <c r="E173" s="32">
        <v>35</v>
      </c>
      <c r="F173" s="33"/>
      <c r="G173" s="24"/>
      <c r="H173" s="24"/>
      <c r="I173" s="25"/>
      <c r="J173" s="26"/>
      <c r="K173" s="11">
        <f t="shared" si="5"/>
        <v>0</v>
      </c>
      <c r="L173" s="11">
        <f t="shared" si="4"/>
        <v>0</v>
      </c>
    </row>
    <row r="174" spans="1:12" x14ac:dyDescent="0.3">
      <c r="A174" s="31" t="e">
        <v>#N/A</v>
      </c>
      <c r="B174" s="32">
        <v>7372331</v>
      </c>
      <c r="C174" s="32" t="s">
        <v>225</v>
      </c>
      <c r="D174" s="32" t="s">
        <v>410</v>
      </c>
      <c r="E174" s="32">
        <v>35</v>
      </c>
      <c r="F174" s="33"/>
      <c r="G174" s="24"/>
      <c r="H174" s="24"/>
      <c r="I174" s="25"/>
      <c r="J174" s="26"/>
      <c r="K174" s="11">
        <f t="shared" si="5"/>
        <v>0</v>
      </c>
      <c r="L174" s="11">
        <f t="shared" si="4"/>
        <v>0</v>
      </c>
    </row>
    <row r="175" spans="1:12" x14ac:dyDescent="0.3">
      <c r="A175" s="31">
        <v>3662168000154</v>
      </c>
      <c r="B175" s="32">
        <v>103687</v>
      </c>
      <c r="C175" s="32" t="s">
        <v>95</v>
      </c>
      <c r="D175" s="32" t="s">
        <v>517</v>
      </c>
      <c r="E175" s="32">
        <v>34</v>
      </c>
      <c r="F175" s="33"/>
      <c r="G175" s="24"/>
      <c r="H175" s="24"/>
      <c r="I175" s="25"/>
      <c r="J175" s="26"/>
      <c r="K175" s="11">
        <f t="shared" si="5"/>
        <v>0</v>
      </c>
      <c r="L175" s="11">
        <f t="shared" si="4"/>
        <v>0</v>
      </c>
    </row>
    <row r="176" spans="1:12" x14ac:dyDescent="0.3">
      <c r="A176" s="31">
        <v>8710968246816</v>
      </c>
      <c r="B176" s="32">
        <v>7237551</v>
      </c>
      <c r="C176" s="32" t="s">
        <v>226</v>
      </c>
      <c r="D176" s="32" t="s">
        <v>533</v>
      </c>
      <c r="E176" s="32">
        <v>33</v>
      </c>
      <c r="F176" s="33"/>
      <c r="G176" s="24"/>
      <c r="H176" s="24"/>
      <c r="I176" s="25"/>
      <c r="J176" s="26"/>
      <c r="K176" s="11">
        <f t="shared" si="5"/>
        <v>0</v>
      </c>
      <c r="L176" s="11">
        <f t="shared" si="4"/>
        <v>0</v>
      </c>
    </row>
    <row r="177" spans="1:12" x14ac:dyDescent="0.3">
      <c r="A177" s="31">
        <v>3662168018043</v>
      </c>
      <c r="B177" s="32">
        <v>319342</v>
      </c>
      <c r="C177" s="32" t="s">
        <v>227</v>
      </c>
      <c r="D177" s="32" t="s">
        <v>533</v>
      </c>
      <c r="E177" s="32">
        <v>32</v>
      </c>
      <c r="F177" s="33"/>
      <c r="G177" s="24"/>
      <c r="H177" s="24"/>
      <c r="I177" s="25"/>
      <c r="J177" s="26"/>
      <c r="K177" s="11">
        <f t="shared" si="5"/>
        <v>0</v>
      </c>
      <c r="L177" s="11">
        <f t="shared" si="4"/>
        <v>0</v>
      </c>
    </row>
    <row r="178" spans="1:12" x14ac:dyDescent="0.3">
      <c r="A178" s="31">
        <v>3130631915880</v>
      </c>
      <c r="B178" s="32">
        <v>191588</v>
      </c>
      <c r="C178" s="32" t="s">
        <v>37</v>
      </c>
      <c r="D178" s="32" t="s">
        <v>541</v>
      </c>
      <c r="E178" s="32">
        <v>32</v>
      </c>
      <c r="F178" s="33"/>
      <c r="G178" s="24"/>
      <c r="H178" s="24"/>
      <c r="I178" s="25"/>
      <c r="J178" s="26"/>
      <c r="K178" s="11">
        <f t="shared" si="5"/>
        <v>0</v>
      </c>
      <c r="L178" s="11">
        <f t="shared" si="4"/>
        <v>0</v>
      </c>
    </row>
    <row r="179" spans="1:12" x14ac:dyDescent="0.3">
      <c r="A179" s="31">
        <v>3662168016025</v>
      </c>
      <c r="B179" s="32">
        <v>3046997</v>
      </c>
      <c r="C179" s="32" t="s">
        <v>228</v>
      </c>
      <c r="D179" s="32" t="s">
        <v>410</v>
      </c>
      <c r="E179" s="32">
        <v>31</v>
      </c>
      <c r="F179" s="33"/>
      <c r="G179" s="24"/>
      <c r="H179" s="24"/>
      <c r="I179" s="25"/>
      <c r="J179" s="26"/>
      <c r="K179" s="11">
        <f t="shared" si="5"/>
        <v>0</v>
      </c>
      <c r="L179" s="11">
        <f t="shared" si="4"/>
        <v>0</v>
      </c>
    </row>
    <row r="180" spans="1:12" x14ac:dyDescent="0.3">
      <c r="A180" s="31">
        <v>7638900423389</v>
      </c>
      <c r="B180" s="32">
        <v>8095465</v>
      </c>
      <c r="C180" s="32" t="s">
        <v>229</v>
      </c>
      <c r="D180" s="32" t="s">
        <v>410</v>
      </c>
      <c r="E180" s="32">
        <v>30</v>
      </c>
      <c r="F180" s="33"/>
      <c r="G180" s="24"/>
      <c r="H180" s="24"/>
      <c r="I180" s="25"/>
      <c r="J180" s="26"/>
      <c r="K180" s="11">
        <f t="shared" si="5"/>
        <v>0</v>
      </c>
      <c r="L180" s="11">
        <f t="shared" si="4"/>
        <v>0</v>
      </c>
    </row>
    <row r="181" spans="1:12" x14ac:dyDescent="0.3">
      <c r="A181" s="31">
        <v>3662168008976</v>
      </c>
      <c r="B181" s="32">
        <v>125579</v>
      </c>
      <c r="C181" s="32" t="s">
        <v>105</v>
      </c>
      <c r="D181" s="32" t="s">
        <v>410</v>
      </c>
      <c r="E181" s="32">
        <v>30</v>
      </c>
      <c r="F181" s="33"/>
      <c r="G181" s="24"/>
      <c r="H181" s="24"/>
      <c r="I181" s="25"/>
      <c r="J181" s="26"/>
      <c r="K181" s="11">
        <f t="shared" si="5"/>
        <v>0</v>
      </c>
      <c r="L181" s="11">
        <f t="shared" si="4"/>
        <v>0</v>
      </c>
    </row>
    <row r="182" spans="1:12" x14ac:dyDescent="0.3">
      <c r="A182" s="31">
        <v>3662168001021</v>
      </c>
      <c r="B182" s="32">
        <v>1861342</v>
      </c>
      <c r="C182" s="32" t="s">
        <v>230</v>
      </c>
      <c r="D182" s="32" t="s">
        <v>410</v>
      </c>
      <c r="E182" s="32">
        <v>30</v>
      </c>
      <c r="F182" s="33"/>
      <c r="G182" s="24"/>
      <c r="H182" s="24"/>
      <c r="I182" s="25"/>
      <c r="J182" s="26"/>
      <c r="K182" s="11">
        <f t="shared" si="5"/>
        <v>0</v>
      </c>
      <c r="L182" s="11">
        <f t="shared" si="4"/>
        <v>0</v>
      </c>
    </row>
    <row r="183" spans="1:12" x14ac:dyDescent="0.3">
      <c r="A183" s="31">
        <v>3662168036467</v>
      </c>
      <c r="B183" s="32">
        <v>5467368</v>
      </c>
      <c r="C183" s="32" t="s">
        <v>231</v>
      </c>
      <c r="D183" s="32" t="s">
        <v>517</v>
      </c>
      <c r="E183" s="32">
        <v>30</v>
      </c>
      <c r="F183" s="33"/>
      <c r="G183" s="24"/>
      <c r="H183" s="24"/>
      <c r="I183" s="25"/>
      <c r="J183" s="26"/>
      <c r="K183" s="11">
        <f t="shared" si="5"/>
        <v>0</v>
      </c>
      <c r="L183" s="11">
        <f t="shared" si="4"/>
        <v>0</v>
      </c>
    </row>
    <row r="184" spans="1:12" x14ac:dyDescent="0.3">
      <c r="A184" s="31">
        <v>3662168039611</v>
      </c>
      <c r="B184" s="32">
        <v>10081393</v>
      </c>
      <c r="C184" s="32" t="s">
        <v>232</v>
      </c>
      <c r="D184" s="32" t="s">
        <v>521</v>
      </c>
      <c r="E184" s="32">
        <v>30</v>
      </c>
      <c r="F184" s="33"/>
      <c r="G184" s="24"/>
      <c r="H184" s="24"/>
      <c r="I184" s="25"/>
      <c r="J184" s="26"/>
      <c r="K184" s="11">
        <f t="shared" si="5"/>
        <v>0</v>
      </c>
      <c r="L184" s="11">
        <f t="shared" si="4"/>
        <v>0</v>
      </c>
    </row>
    <row r="185" spans="1:12" x14ac:dyDescent="0.3">
      <c r="A185" s="31">
        <v>3662168017497</v>
      </c>
      <c r="B185" s="32">
        <v>1006449</v>
      </c>
      <c r="C185" s="32" t="s">
        <v>233</v>
      </c>
      <c r="D185" s="32" t="s">
        <v>542</v>
      </c>
      <c r="E185" s="32">
        <v>30</v>
      </c>
      <c r="F185" s="33"/>
      <c r="G185" s="24"/>
      <c r="H185" s="24"/>
      <c r="I185" s="25"/>
      <c r="J185" s="26"/>
      <c r="K185" s="11">
        <f t="shared" si="5"/>
        <v>0</v>
      </c>
      <c r="L185" s="11">
        <f t="shared" si="4"/>
        <v>0</v>
      </c>
    </row>
    <row r="186" spans="1:12" x14ac:dyDescent="0.3">
      <c r="A186" s="31">
        <v>4042448033253</v>
      </c>
      <c r="B186" s="32">
        <v>1213104</v>
      </c>
      <c r="C186" s="32" t="s">
        <v>38</v>
      </c>
      <c r="D186" s="32" t="s">
        <v>410</v>
      </c>
      <c r="E186" s="32">
        <v>30</v>
      </c>
      <c r="F186" s="33"/>
      <c r="G186" s="24"/>
      <c r="H186" s="24"/>
      <c r="I186" s="25"/>
      <c r="J186" s="26"/>
      <c r="K186" s="11">
        <f t="shared" si="5"/>
        <v>0</v>
      </c>
      <c r="L186" s="11">
        <f t="shared" si="4"/>
        <v>0</v>
      </c>
    </row>
    <row r="187" spans="1:12" x14ac:dyDescent="0.3">
      <c r="A187" s="31">
        <v>3662168000031</v>
      </c>
      <c r="B187" s="32">
        <v>1007259</v>
      </c>
      <c r="C187" s="32" t="s">
        <v>234</v>
      </c>
      <c r="D187" s="32" t="s">
        <v>436</v>
      </c>
      <c r="E187" s="32">
        <v>28</v>
      </c>
      <c r="F187" s="33"/>
      <c r="G187" s="24"/>
      <c r="H187" s="24"/>
      <c r="I187" s="25"/>
      <c r="J187" s="26"/>
      <c r="K187" s="11">
        <f t="shared" si="5"/>
        <v>0</v>
      </c>
      <c r="L187" s="11">
        <f t="shared" si="4"/>
        <v>0</v>
      </c>
    </row>
    <row r="188" spans="1:12" x14ac:dyDescent="0.3">
      <c r="A188" s="31">
        <v>6924238704681</v>
      </c>
      <c r="B188" s="32">
        <v>190574</v>
      </c>
      <c r="C188" s="32" t="s">
        <v>235</v>
      </c>
      <c r="D188" s="32" t="s">
        <v>410</v>
      </c>
      <c r="E188" s="32">
        <v>28</v>
      </c>
      <c r="F188" s="33"/>
      <c r="G188" s="24"/>
      <c r="H188" s="24"/>
      <c r="I188" s="25"/>
      <c r="J188" s="26"/>
      <c r="K188" s="11">
        <f t="shared" si="5"/>
        <v>0</v>
      </c>
      <c r="L188" s="11">
        <f t="shared" si="4"/>
        <v>0</v>
      </c>
    </row>
    <row r="189" spans="1:12" x14ac:dyDescent="0.3">
      <c r="A189" s="31">
        <v>3662168013680</v>
      </c>
      <c r="B189" s="32">
        <v>1494503</v>
      </c>
      <c r="C189" s="32" t="s">
        <v>236</v>
      </c>
      <c r="D189" s="32" t="s">
        <v>410</v>
      </c>
      <c r="E189" s="32">
        <v>27</v>
      </c>
      <c r="F189" s="33"/>
      <c r="G189" s="24"/>
      <c r="H189" s="24"/>
      <c r="I189" s="25"/>
      <c r="J189" s="26"/>
      <c r="K189" s="11">
        <f t="shared" si="5"/>
        <v>0</v>
      </c>
      <c r="L189" s="11">
        <f t="shared" si="4"/>
        <v>0</v>
      </c>
    </row>
    <row r="190" spans="1:12" x14ac:dyDescent="0.3">
      <c r="A190" s="31">
        <v>5413149323124</v>
      </c>
      <c r="B190" s="32">
        <v>4653797</v>
      </c>
      <c r="C190" s="32" t="s">
        <v>237</v>
      </c>
      <c r="D190" s="32" t="s">
        <v>410</v>
      </c>
      <c r="E190" s="32">
        <v>26</v>
      </c>
      <c r="F190" s="33"/>
      <c r="G190" s="24"/>
      <c r="H190" s="24"/>
      <c r="I190" s="25"/>
      <c r="J190" s="26"/>
      <c r="K190" s="11">
        <f t="shared" si="5"/>
        <v>0</v>
      </c>
      <c r="L190" s="11">
        <f t="shared" si="4"/>
        <v>0</v>
      </c>
    </row>
    <row r="191" spans="1:12" x14ac:dyDescent="0.3">
      <c r="A191" s="31">
        <v>4005546140551</v>
      </c>
      <c r="B191" s="32">
        <v>120697</v>
      </c>
      <c r="C191" s="32" t="s">
        <v>238</v>
      </c>
      <c r="D191" s="32" t="s">
        <v>433</v>
      </c>
      <c r="E191" s="32">
        <v>26</v>
      </c>
      <c r="F191" s="33"/>
      <c r="G191" s="24"/>
      <c r="H191" s="24"/>
      <c r="I191" s="25"/>
      <c r="J191" s="26"/>
      <c r="K191" s="11">
        <f t="shared" si="5"/>
        <v>0</v>
      </c>
      <c r="L191" s="11">
        <f t="shared" si="4"/>
        <v>0</v>
      </c>
    </row>
    <row r="192" spans="1:12" x14ac:dyDescent="0.3">
      <c r="A192" s="31">
        <v>3662168000123</v>
      </c>
      <c r="B192" s="32">
        <v>103608</v>
      </c>
      <c r="C192" s="32" t="s">
        <v>239</v>
      </c>
      <c r="D192" s="32" t="s">
        <v>410</v>
      </c>
      <c r="E192" s="32">
        <v>25</v>
      </c>
      <c r="F192" s="33"/>
      <c r="G192" s="24"/>
      <c r="H192" s="24"/>
      <c r="I192" s="25"/>
      <c r="J192" s="26"/>
      <c r="K192" s="11">
        <f t="shared" si="5"/>
        <v>0</v>
      </c>
      <c r="L192" s="11">
        <f t="shared" si="4"/>
        <v>0</v>
      </c>
    </row>
    <row r="193" spans="1:12" x14ac:dyDescent="0.3">
      <c r="A193" s="31">
        <v>3662168018425</v>
      </c>
      <c r="B193" s="32">
        <v>118154</v>
      </c>
      <c r="C193" s="32" t="s">
        <v>240</v>
      </c>
      <c r="D193" s="32" t="s">
        <v>410</v>
      </c>
      <c r="E193" s="32">
        <v>25</v>
      </c>
      <c r="F193" s="33"/>
      <c r="G193" s="24"/>
      <c r="H193" s="24"/>
      <c r="I193" s="25"/>
      <c r="J193" s="26"/>
      <c r="K193" s="11">
        <f t="shared" si="5"/>
        <v>0</v>
      </c>
      <c r="L193" s="11">
        <f t="shared" si="4"/>
        <v>0</v>
      </c>
    </row>
    <row r="194" spans="1:12" x14ac:dyDescent="0.3">
      <c r="A194" s="31">
        <v>3662168039550</v>
      </c>
      <c r="B194" s="32">
        <v>10081325</v>
      </c>
      <c r="C194" s="32" t="s">
        <v>241</v>
      </c>
      <c r="D194" s="32" t="s">
        <v>552</v>
      </c>
      <c r="E194" s="32">
        <v>25</v>
      </c>
      <c r="F194" s="33"/>
      <c r="G194" s="24"/>
      <c r="H194" s="24"/>
      <c r="I194" s="25"/>
      <c r="J194" s="26"/>
      <c r="K194" s="11">
        <f t="shared" si="5"/>
        <v>0</v>
      </c>
      <c r="L194" s="11">
        <f t="shared" si="4"/>
        <v>0</v>
      </c>
    </row>
    <row r="195" spans="1:12" x14ac:dyDescent="0.3">
      <c r="A195" s="31">
        <v>5016447029783</v>
      </c>
      <c r="B195" s="32">
        <v>7284792</v>
      </c>
      <c r="C195" s="32" t="s">
        <v>242</v>
      </c>
      <c r="D195" s="32" t="s">
        <v>410</v>
      </c>
      <c r="E195" s="32">
        <v>24</v>
      </c>
      <c r="F195" s="33"/>
      <c r="G195" s="24"/>
      <c r="H195" s="24"/>
      <c r="I195" s="25"/>
      <c r="J195" s="26"/>
      <c r="K195" s="11">
        <f t="shared" si="5"/>
        <v>0</v>
      </c>
      <c r="L195" s="11">
        <f t="shared" si="4"/>
        <v>0</v>
      </c>
    </row>
    <row r="196" spans="1:12" x14ac:dyDescent="0.3">
      <c r="A196" s="31">
        <v>5410541070700</v>
      </c>
      <c r="B196" s="32">
        <v>137321</v>
      </c>
      <c r="C196" s="32" t="s">
        <v>243</v>
      </c>
      <c r="D196" s="32" t="s">
        <v>410</v>
      </c>
      <c r="E196" s="32">
        <v>24</v>
      </c>
      <c r="F196" s="33"/>
      <c r="G196" s="24"/>
      <c r="H196" s="24"/>
      <c r="I196" s="25"/>
      <c r="J196" s="26"/>
      <c r="K196" s="11">
        <f t="shared" si="5"/>
        <v>0</v>
      </c>
      <c r="L196" s="11">
        <f t="shared" si="4"/>
        <v>0</v>
      </c>
    </row>
    <row r="197" spans="1:12" x14ac:dyDescent="0.3">
      <c r="A197" s="31">
        <v>3086126656021</v>
      </c>
      <c r="B197" s="32">
        <v>4211745</v>
      </c>
      <c r="C197" s="32" t="s">
        <v>244</v>
      </c>
      <c r="D197" s="32" t="s">
        <v>410</v>
      </c>
      <c r="E197" s="32">
        <v>24</v>
      </c>
      <c r="F197" s="33"/>
      <c r="G197" s="24"/>
      <c r="H197" s="24"/>
      <c r="I197" s="25"/>
      <c r="J197" s="26"/>
      <c r="K197" s="11">
        <f t="shared" si="5"/>
        <v>0</v>
      </c>
      <c r="L197" s="11">
        <f t="shared" si="4"/>
        <v>0</v>
      </c>
    </row>
    <row r="198" spans="1:12" x14ac:dyDescent="0.3">
      <c r="A198" s="31">
        <v>3662168019750</v>
      </c>
      <c r="B198" s="32">
        <v>2843244</v>
      </c>
      <c r="C198" s="32" t="s">
        <v>245</v>
      </c>
      <c r="D198" s="32" t="s">
        <v>437</v>
      </c>
      <c r="E198" s="32">
        <v>24</v>
      </c>
      <c r="F198" s="33"/>
      <c r="G198" s="24"/>
      <c r="H198" s="24"/>
      <c r="I198" s="25"/>
      <c r="J198" s="26"/>
      <c r="K198" s="11">
        <f t="shared" si="5"/>
        <v>0</v>
      </c>
      <c r="L198" s="11">
        <f t="shared" si="4"/>
        <v>0</v>
      </c>
    </row>
    <row r="199" spans="1:12" x14ac:dyDescent="0.3">
      <c r="A199" s="31">
        <v>8713797052269</v>
      </c>
      <c r="B199" s="32">
        <v>3120892</v>
      </c>
      <c r="C199" s="32" t="s">
        <v>246</v>
      </c>
      <c r="D199" s="32" t="s">
        <v>521</v>
      </c>
      <c r="E199" s="32">
        <v>24</v>
      </c>
      <c r="F199" s="33"/>
      <c r="G199" s="24"/>
      <c r="H199" s="24"/>
      <c r="I199" s="25"/>
      <c r="J199" s="26"/>
      <c r="K199" s="11">
        <f t="shared" si="5"/>
        <v>0</v>
      </c>
      <c r="L199" s="11">
        <f t="shared" si="4"/>
        <v>0</v>
      </c>
    </row>
    <row r="200" spans="1:12" x14ac:dyDescent="0.3">
      <c r="A200" s="31">
        <v>4977766685177</v>
      </c>
      <c r="B200" s="32">
        <v>185873</v>
      </c>
      <c r="C200" s="32" t="s">
        <v>36</v>
      </c>
      <c r="D200" s="32" t="s">
        <v>410</v>
      </c>
      <c r="E200" s="32">
        <v>23</v>
      </c>
      <c r="F200" s="33"/>
      <c r="G200" s="24"/>
      <c r="H200" s="24"/>
      <c r="I200" s="25"/>
      <c r="J200" s="26"/>
      <c r="K200" s="11">
        <f t="shared" si="5"/>
        <v>0</v>
      </c>
      <c r="L200" s="11">
        <f t="shared" si="4"/>
        <v>0</v>
      </c>
    </row>
    <row r="201" spans="1:12" x14ac:dyDescent="0.3">
      <c r="A201" s="31">
        <v>3130635051942</v>
      </c>
      <c r="B201" s="32">
        <v>10078541</v>
      </c>
      <c r="C201" s="32" t="s">
        <v>247</v>
      </c>
      <c r="D201" s="32" t="s">
        <v>410</v>
      </c>
      <c r="E201" s="32">
        <v>23</v>
      </c>
      <c r="F201" s="33"/>
      <c r="G201" s="24"/>
      <c r="H201" s="24"/>
      <c r="I201" s="25"/>
      <c r="J201" s="26"/>
      <c r="K201" s="11">
        <f t="shared" si="5"/>
        <v>0</v>
      </c>
      <c r="L201" s="11">
        <f t="shared" si="4"/>
        <v>0</v>
      </c>
    </row>
    <row r="202" spans="1:12" x14ac:dyDescent="0.3">
      <c r="A202" s="31">
        <v>3662168001427</v>
      </c>
      <c r="B202" s="32">
        <v>2516869</v>
      </c>
      <c r="C202" s="32" t="s">
        <v>87</v>
      </c>
      <c r="D202" s="32" t="s">
        <v>410</v>
      </c>
      <c r="E202" s="32">
        <v>23</v>
      </c>
      <c r="F202" s="33"/>
      <c r="G202" s="24"/>
      <c r="H202" s="24"/>
      <c r="I202" s="25"/>
      <c r="J202" s="26"/>
      <c r="K202" s="11">
        <f t="shared" si="5"/>
        <v>0</v>
      </c>
      <c r="L202" s="11">
        <f t="shared" si="4"/>
        <v>0</v>
      </c>
    </row>
    <row r="203" spans="1:12" x14ac:dyDescent="0.3">
      <c r="A203" s="31">
        <v>3662168019880</v>
      </c>
      <c r="B203" s="32">
        <v>2560199</v>
      </c>
      <c r="C203" s="32" t="s">
        <v>248</v>
      </c>
      <c r="D203" s="32" t="s">
        <v>410</v>
      </c>
      <c r="E203" s="32">
        <v>23</v>
      </c>
      <c r="F203" s="33"/>
      <c r="G203" s="24"/>
      <c r="H203" s="24"/>
      <c r="I203" s="25"/>
      <c r="J203" s="26"/>
      <c r="K203" s="11">
        <f t="shared" si="5"/>
        <v>0</v>
      </c>
      <c r="L203" s="11">
        <f t="shared" si="4"/>
        <v>0</v>
      </c>
    </row>
    <row r="204" spans="1:12" x14ac:dyDescent="0.3">
      <c r="A204" s="31" t="e">
        <v>#N/A</v>
      </c>
      <c r="B204" s="32">
        <v>12729032</v>
      </c>
      <c r="C204" s="32" t="s">
        <v>249</v>
      </c>
      <c r="D204" s="32" t="s">
        <v>565</v>
      </c>
      <c r="E204" s="32">
        <v>22</v>
      </c>
      <c r="F204" s="33"/>
      <c r="G204" s="24"/>
      <c r="H204" s="24"/>
      <c r="I204" s="25"/>
      <c r="J204" s="26"/>
      <c r="K204" s="11">
        <f t="shared" si="5"/>
        <v>0</v>
      </c>
      <c r="L204" s="11">
        <f t="shared" si="4"/>
        <v>0</v>
      </c>
    </row>
    <row r="205" spans="1:12" x14ac:dyDescent="0.3">
      <c r="A205" s="31">
        <v>3130631519408</v>
      </c>
      <c r="B205" s="32">
        <v>10078506</v>
      </c>
      <c r="C205" s="32" t="s">
        <v>250</v>
      </c>
      <c r="D205" s="32" t="s">
        <v>410</v>
      </c>
      <c r="E205" s="32">
        <v>22</v>
      </c>
      <c r="F205" s="33"/>
      <c r="G205" s="24"/>
      <c r="H205" s="24"/>
      <c r="I205" s="25"/>
      <c r="J205" s="26"/>
      <c r="K205" s="11">
        <f t="shared" si="5"/>
        <v>0</v>
      </c>
      <c r="L205" s="11">
        <f t="shared" si="4"/>
        <v>0</v>
      </c>
    </row>
    <row r="206" spans="1:12" x14ac:dyDescent="0.3">
      <c r="A206" s="31">
        <v>3662168005852</v>
      </c>
      <c r="B206" s="32">
        <v>322239</v>
      </c>
      <c r="C206" s="32" t="s">
        <v>251</v>
      </c>
      <c r="D206" s="32" t="s">
        <v>512</v>
      </c>
      <c r="E206" s="32">
        <v>21</v>
      </c>
      <c r="F206" s="33"/>
      <c r="G206" s="24"/>
      <c r="H206" s="24"/>
      <c r="I206" s="25"/>
      <c r="J206" s="26"/>
      <c r="K206" s="11">
        <f t="shared" si="5"/>
        <v>0</v>
      </c>
      <c r="L206" s="11">
        <f t="shared" si="4"/>
        <v>0</v>
      </c>
    </row>
    <row r="207" spans="1:12" x14ac:dyDescent="0.3">
      <c r="A207" s="31">
        <v>3662168007122</v>
      </c>
      <c r="B207" s="32">
        <v>103107</v>
      </c>
      <c r="C207" s="32" t="s">
        <v>252</v>
      </c>
      <c r="D207" s="32" t="s">
        <v>426</v>
      </c>
      <c r="E207" s="32">
        <v>21</v>
      </c>
      <c r="F207" s="33"/>
      <c r="G207" s="24"/>
      <c r="H207" s="24"/>
      <c r="I207" s="25"/>
      <c r="J207" s="26"/>
      <c r="K207" s="11">
        <f t="shared" si="5"/>
        <v>0</v>
      </c>
      <c r="L207" s="11">
        <f t="shared" si="4"/>
        <v>0</v>
      </c>
    </row>
    <row r="208" spans="1:12" x14ac:dyDescent="0.3">
      <c r="A208" s="31">
        <v>3026980654047</v>
      </c>
      <c r="B208" s="32">
        <v>3807918</v>
      </c>
      <c r="C208" s="32" t="s">
        <v>253</v>
      </c>
      <c r="D208" s="32" t="s">
        <v>427</v>
      </c>
      <c r="E208" s="32">
        <v>21</v>
      </c>
      <c r="F208" s="33"/>
      <c r="G208" s="24"/>
      <c r="H208" s="24"/>
      <c r="I208" s="25"/>
      <c r="J208" s="26"/>
      <c r="K208" s="11">
        <f t="shared" si="5"/>
        <v>0</v>
      </c>
      <c r="L208" s="11">
        <f t="shared" si="4"/>
        <v>0</v>
      </c>
    </row>
    <row r="209" spans="1:12" x14ac:dyDescent="0.3">
      <c r="A209" s="31">
        <v>4005546406503</v>
      </c>
      <c r="B209" s="32">
        <v>6598904</v>
      </c>
      <c r="C209" s="32" t="s">
        <v>254</v>
      </c>
      <c r="D209" s="32" t="s">
        <v>410</v>
      </c>
      <c r="E209" s="32">
        <v>21</v>
      </c>
      <c r="F209" s="33"/>
      <c r="G209" s="24"/>
      <c r="H209" s="24"/>
      <c r="I209" s="25"/>
      <c r="J209" s="26"/>
      <c r="K209" s="11">
        <f t="shared" si="5"/>
        <v>0</v>
      </c>
      <c r="L209" s="11">
        <f t="shared" si="4"/>
        <v>0</v>
      </c>
    </row>
    <row r="210" spans="1:12" x14ac:dyDescent="0.3">
      <c r="A210" s="31">
        <v>4005546406510</v>
      </c>
      <c r="B210" s="32">
        <v>8123543</v>
      </c>
      <c r="C210" s="32" t="s">
        <v>255</v>
      </c>
      <c r="D210" s="32" t="s">
        <v>410</v>
      </c>
      <c r="E210" s="32">
        <v>21</v>
      </c>
      <c r="F210" s="33"/>
      <c r="G210" s="24"/>
      <c r="H210" s="24"/>
      <c r="I210" s="25"/>
      <c r="J210" s="26"/>
      <c r="K210" s="11">
        <f t="shared" si="5"/>
        <v>0</v>
      </c>
      <c r="L210" s="11">
        <f t="shared" ref="L210:L272" si="6">E210*K210</f>
        <v>0</v>
      </c>
    </row>
    <row r="211" spans="1:12" x14ac:dyDescent="0.3">
      <c r="A211" s="31">
        <v>4005546807621</v>
      </c>
      <c r="B211" s="32">
        <v>6463885</v>
      </c>
      <c r="C211" s="32" t="s">
        <v>34</v>
      </c>
      <c r="D211" s="32" t="s">
        <v>504</v>
      </c>
      <c r="E211" s="32">
        <v>21</v>
      </c>
      <c r="F211" s="33"/>
      <c r="G211" s="24"/>
      <c r="H211" s="24"/>
      <c r="I211" s="25"/>
      <c r="J211" s="26"/>
      <c r="K211" s="11">
        <f t="shared" ref="K211:K273" si="7">I211-(I211*J211)</f>
        <v>0</v>
      </c>
      <c r="L211" s="11">
        <f t="shared" si="6"/>
        <v>0</v>
      </c>
    </row>
    <row r="212" spans="1:12" x14ac:dyDescent="0.3">
      <c r="A212" s="31" t="e">
        <v>#N/A</v>
      </c>
      <c r="B212" s="32">
        <v>6397465</v>
      </c>
      <c r="C212" s="32" t="s">
        <v>256</v>
      </c>
      <c r="D212" s="32" t="s">
        <v>410</v>
      </c>
      <c r="E212" s="32">
        <v>21</v>
      </c>
      <c r="F212" s="33"/>
      <c r="G212" s="24"/>
      <c r="H212" s="24"/>
      <c r="I212" s="25"/>
      <c r="J212" s="26"/>
      <c r="K212" s="11">
        <f t="shared" si="7"/>
        <v>0</v>
      </c>
      <c r="L212" s="11">
        <f t="shared" si="6"/>
        <v>0</v>
      </c>
    </row>
    <row r="213" spans="1:12" x14ac:dyDescent="0.3">
      <c r="A213" s="31" t="e">
        <v>#N/A</v>
      </c>
      <c r="B213" s="32">
        <v>16148714</v>
      </c>
      <c r="C213" s="32" t="s">
        <v>257</v>
      </c>
      <c r="D213" s="32" t="s">
        <v>410</v>
      </c>
      <c r="E213" s="32">
        <v>20</v>
      </c>
      <c r="F213" s="33"/>
      <c r="G213" s="24"/>
      <c r="H213" s="24"/>
      <c r="I213" s="25"/>
      <c r="J213" s="26"/>
      <c r="K213" s="11">
        <f t="shared" si="7"/>
        <v>0</v>
      </c>
      <c r="L213" s="11">
        <f t="shared" si="6"/>
        <v>0</v>
      </c>
    </row>
    <row r="214" spans="1:12" x14ac:dyDescent="0.3">
      <c r="A214" s="31">
        <v>3130630519416</v>
      </c>
      <c r="B214" s="32">
        <v>10078517</v>
      </c>
      <c r="C214" s="32" t="s">
        <v>258</v>
      </c>
      <c r="D214" s="32" t="s">
        <v>410</v>
      </c>
      <c r="E214" s="32">
        <v>20</v>
      </c>
      <c r="F214" s="33"/>
      <c r="G214" s="24"/>
      <c r="H214" s="24"/>
      <c r="I214" s="25"/>
      <c r="J214" s="26"/>
      <c r="K214" s="11">
        <f t="shared" si="7"/>
        <v>0</v>
      </c>
      <c r="L214" s="11">
        <f t="shared" si="6"/>
        <v>0</v>
      </c>
    </row>
    <row r="215" spans="1:12" x14ac:dyDescent="0.3">
      <c r="A215" s="31">
        <v>8713797066303</v>
      </c>
      <c r="B215" s="32">
        <v>2841715</v>
      </c>
      <c r="C215" s="32" t="s">
        <v>69</v>
      </c>
      <c r="D215" s="32" t="s">
        <v>410</v>
      </c>
      <c r="E215" s="32">
        <v>20</v>
      </c>
      <c r="F215" s="33"/>
      <c r="G215" s="24"/>
      <c r="H215" s="24"/>
      <c r="I215" s="25"/>
      <c r="J215" s="26"/>
      <c r="K215" s="11">
        <f t="shared" si="7"/>
        <v>0</v>
      </c>
      <c r="L215" s="11">
        <f t="shared" si="6"/>
        <v>0</v>
      </c>
    </row>
    <row r="216" spans="1:12" x14ac:dyDescent="0.3">
      <c r="A216" s="31">
        <v>3662168018500</v>
      </c>
      <c r="B216" s="32">
        <v>1492687</v>
      </c>
      <c r="C216" s="32" t="s">
        <v>259</v>
      </c>
      <c r="D216" s="32" t="s">
        <v>410</v>
      </c>
      <c r="E216" s="32">
        <v>20</v>
      </c>
      <c r="F216" s="33"/>
      <c r="G216" s="24"/>
      <c r="H216" s="24"/>
      <c r="I216" s="25"/>
      <c r="J216" s="26"/>
      <c r="K216" s="11">
        <f t="shared" si="7"/>
        <v>0</v>
      </c>
      <c r="L216" s="11">
        <f t="shared" si="6"/>
        <v>0</v>
      </c>
    </row>
    <row r="217" spans="1:12" x14ac:dyDescent="0.3">
      <c r="A217" s="31">
        <v>3662168040174</v>
      </c>
      <c r="B217" s="32">
        <v>10067452</v>
      </c>
      <c r="C217" s="32" t="s">
        <v>260</v>
      </c>
      <c r="D217" s="32" t="s">
        <v>410</v>
      </c>
      <c r="E217" s="32">
        <v>20</v>
      </c>
      <c r="F217" s="33"/>
      <c r="G217" s="24"/>
      <c r="H217" s="24"/>
      <c r="I217" s="25"/>
      <c r="J217" s="26"/>
      <c r="K217" s="11">
        <f t="shared" si="7"/>
        <v>0</v>
      </c>
      <c r="L217" s="11">
        <f t="shared" si="6"/>
        <v>0</v>
      </c>
    </row>
    <row r="218" spans="1:12" x14ac:dyDescent="0.3">
      <c r="A218" s="31">
        <v>5603750115786</v>
      </c>
      <c r="B218" s="32">
        <v>169684</v>
      </c>
      <c r="C218" s="32" t="s">
        <v>261</v>
      </c>
      <c r="D218" s="32" t="s">
        <v>410</v>
      </c>
      <c r="E218" s="32">
        <v>20</v>
      </c>
      <c r="F218" s="33"/>
      <c r="G218" s="24"/>
      <c r="H218" s="24"/>
      <c r="I218" s="25"/>
      <c r="J218" s="26"/>
      <c r="K218" s="11">
        <f t="shared" si="7"/>
        <v>0</v>
      </c>
      <c r="L218" s="11">
        <f t="shared" si="6"/>
        <v>0</v>
      </c>
    </row>
    <row r="219" spans="1:12" x14ac:dyDescent="0.3">
      <c r="A219" s="31">
        <v>13154141760805</v>
      </c>
      <c r="B219" s="32">
        <v>1493373</v>
      </c>
      <c r="C219" s="32" t="s">
        <v>262</v>
      </c>
      <c r="D219" s="32" t="s">
        <v>410</v>
      </c>
      <c r="E219" s="32">
        <v>20</v>
      </c>
      <c r="F219" s="33"/>
      <c r="G219" s="24"/>
      <c r="H219" s="24"/>
      <c r="I219" s="25"/>
      <c r="J219" s="26"/>
      <c r="K219" s="11">
        <f t="shared" si="7"/>
        <v>0</v>
      </c>
      <c r="L219" s="11">
        <f t="shared" si="6"/>
        <v>0</v>
      </c>
    </row>
    <row r="220" spans="1:12" x14ac:dyDescent="0.3">
      <c r="A220" s="31" t="e">
        <v>#N/A</v>
      </c>
      <c r="B220" s="32">
        <v>12105572</v>
      </c>
      <c r="C220" s="32" t="s">
        <v>263</v>
      </c>
      <c r="D220" s="32" t="s">
        <v>552</v>
      </c>
      <c r="E220" s="32">
        <v>20</v>
      </c>
      <c r="F220" s="33"/>
      <c r="G220" s="24"/>
      <c r="H220" s="24"/>
      <c r="I220" s="25"/>
      <c r="J220" s="26"/>
      <c r="K220" s="11">
        <f t="shared" si="7"/>
        <v>0</v>
      </c>
      <c r="L220" s="11">
        <f t="shared" si="6"/>
        <v>0</v>
      </c>
    </row>
    <row r="221" spans="1:12" x14ac:dyDescent="0.3">
      <c r="A221" s="31">
        <v>51131592292</v>
      </c>
      <c r="B221" s="32">
        <v>1985453</v>
      </c>
      <c r="C221" s="32" t="s">
        <v>264</v>
      </c>
      <c r="D221" s="32" t="s">
        <v>410</v>
      </c>
      <c r="E221" s="32">
        <v>20</v>
      </c>
      <c r="F221" s="33"/>
      <c r="G221" s="24"/>
      <c r="H221" s="24"/>
      <c r="I221" s="25"/>
      <c r="J221" s="26"/>
      <c r="K221" s="11">
        <f t="shared" si="7"/>
        <v>0</v>
      </c>
      <c r="L221" s="11">
        <f t="shared" si="6"/>
        <v>0</v>
      </c>
    </row>
    <row r="222" spans="1:12" x14ac:dyDescent="0.3">
      <c r="A222" s="31" t="e">
        <v>#N/A</v>
      </c>
      <c r="B222" s="32">
        <v>14144546</v>
      </c>
      <c r="C222" s="32" t="s">
        <v>265</v>
      </c>
      <c r="D222" s="32" t="s">
        <v>410</v>
      </c>
      <c r="E222" s="32">
        <v>20</v>
      </c>
      <c r="F222" s="33"/>
      <c r="G222" s="24"/>
      <c r="H222" s="24"/>
      <c r="I222" s="25"/>
      <c r="J222" s="26"/>
      <c r="K222" s="11">
        <f t="shared" si="7"/>
        <v>0</v>
      </c>
      <c r="L222" s="11">
        <f t="shared" si="6"/>
        <v>0</v>
      </c>
    </row>
    <row r="223" spans="1:12" x14ac:dyDescent="0.3">
      <c r="A223" s="31">
        <v>23942440840</v>
      </c>
      <c r="B223" s="32">
        <v>6474768</v>
      </c>
      <c r="C223" s="32" t="s">
        <v>266</v>
      </c>
      <c r="D223" s="32" t="s">
        <v>410</v>
      </c>
      <c r="E223" s="32">
        <v>20</v>
      </c>
      <c r="F223" s="33"/>
      <c r="G223" s="24"/>
      <c r="H223" s="24"/>
      <c r="I223" s="25"/>
      <c r="J223" s="26"/>
      <c r="K223" s="11">
        <f t="shared" si="7"/>
        <v>0</v>
      </c>
      <c r="L223" s="11">
        <f t="shared" si="6"/>
        <v>0</v>
      </c>
    </row>
    <row r="224" spans="1:12" x14ac:dyDescent="0.3">
      <c r="A224" s="31">
        <v>3662168011006</v>
      </c>
      <c r="B224" s="32">
        <v>2517008</v>
      </c>
      <c r="C224" s="32" t="s">
        <v>267</v>
      </c>
      <c r="D224" s="32" t="s">
        <v>410</v>
      </c>
      <c r="E224" s="32">
        <v>19</v>
      </c>
      <c r="F224" s="33"/>
      <c r="G224" s="24"/>
      <c r="H224" s="24"/>
      <c r="I224" s="25"/>
      <c r="J224" s="26"/>
      <c r="K224" s="11">
        <f t="shared" si="7"/>
        <v>0</v>
      </c>
      <c r="L224" s="11">
        <f t="shared" si="6"/>
        <v>0</v>
      </c>
    </row>
    <row r="225" spans="1:12" x14ac:dyDescent="0.3">
      <c r="A225" s="31" t="e">
        <v>#N/A</v>
      </c>
      <c r="B225" s="32">
        <v>1068181</v>
      </c>
      <c r="C225" s="32" t="s">
        <v>268</v>
      </c>
      <c r="D225" s="32" t="s">
        <v>566</v>
      </c>
      <c r="E225" s="32">
        <v>18</v>
      </c>
      <c r="F225" s="33"/>
      <c r="G225" s="24"/>
      <c r="H225" s="24"/>
      <c r="I225" s="25"/>
      <c r="J225" s="26"/>
      <c r="K225" s="11">
        <f t="shared" si="7"/>
        <v>0</v>
      </c>
      <c r="L225" s="11">
        <f t="shared" si="6"/>
        <v>0</v>
      </c>
    </row>
    <row r="226" spans="1:12" x14ac:dyDescent="0.3">
      <c r="A226" s="31" t="e">
        <v>#N/A</v>
      </c>
      <c r="B226" s="32">
        <v>14242306</v>
      </c>
      <c r="C226" s="32" t="s">
        <v>269</v>
      </c>
      <c r="D226" s="32" t="s">
        <v>410</v>
      </c>
      <c r="E226" s="32">
        <v>17</v>
      </c>
      <c r="F226" s="33"/>
      <c r="G226" s="24"/>
      <c r="H226" s="24"/>
      <c r="I226" s="25"/>
      <c r="J226" s="26"/>
      <c r="K226" s="11">
        <f t="shared" si="7"/>
        <v>0</v>
      </c>
      <c r="L226" s="11">
        <f t="shared" si="6"/>
        <v>0</v>
      </c>
    </row>
    <row r="227" spans="1:12" x14ac:dyDescent="0.3">
      <c r="A227" s="31">
        <v>3662168041805</v>
      </c>
      <c r="B227" s="32">
        <v>11055229</v>
      </c>
      <c r="C227" s="32" t="s">
        <v>30</v>
      </c>
      <c r="D227" s="32" t="s">
        <v>541</v>
      </c>
      <c r="E227" s="32">
        <v>17</v>
      </c>
      <c r="F227" s="33"/>
      <c r="G227" s="24"/>
      <c r="H227" s="24"/>
      <c r="I227" s="25"/>
      <c r="J227" s="26"/>
      <c r="K227" s="11">
        <f t="shared" si="7"/>
        <v>0</v>
      </c>
      <c r="L227" s="11">
        <f t="shared" si="6"/>
        <v>0</v>
      </c>
    </row>
    <row r="228" spans="1:12" x14ac:dyDescent="0.3">
      <c r="A228" s="31">
        <v>4001868032307</v>
      </c>
      <c r="B228" s="32">
        <v>7518882</v>
      </c>
      <c r="C228" s="32" t="s">
        <v>270</v>
      </c>
      <c r="D228" s="32" t="s">
        <v>567</v>
      </c>
      <c r="E228" s="32">
        <v>16</v>
      </c>
      <c r="F228" s="33"/>
      <c r="G228" s="24"/>
      <c r="H228" s="24"/>
      <c r="I228" s="25"/>
      <c r="J228" s="26"/>
      <c r="K228" s="11">
        <f t="shared" si="7"/>
        <v>0</v>
      </c>
      <c r="L228" s="11">
        <f t="shared" si="6"/>
        <v>0</v>
      </c>
    </row>
    <row r="229" spans="1:12" x14ac:dyDescent="0.3">
      <c r="A229" s="31">
        <v>8713797066310</v>
      </c>
      <c r="B229" s="32">
        <v>5470451</v>
      </c>
      <c r="C229" s="32" t="s">
        <v>51</v>
      </c>
      <c r="D229" s="32" t="s">
        <v>410</v>
      </c>
      <c r="E229" s="32">
        <v>16</v>
      </c>
      <c r="F229" s="33"/>
      <c r="G229" s="24"/>
      <c r="H229" s="24"/>
      <c r="I229" s="25"/>
      <c r="J229" s="26"/>
      <c r="K229" s="11">
        <f t="shared" si="7"/>
        <v>0</v>
      </c>
      <c r="L229" s="11">
        <f t="shared" si="6"/>
        <v>0</v>
      </c>
    </row>
    <row r="230" spans="1:12" x14ac:dyDescent="0.3">
      <c r="A230" s="31">
        <v>4009729061763</v>
      </c>
      <c r="B230" s="32">
        <v>10076783</v>
      </c>
      <c r="C230" s="32" t="s">
        <v>271</v>
      </c>
      <c r="D230" s="32" t="s">
        <v>410</v>
      </c>
      <c r="E230" s="32">
        <v>16</v>
      </c>
      <c r="F230" s="33"/>
      <c r="G230" s="24"/>
      <c r="H230" s="24"/>
      <c r="I230" s="25"/>
      <c r="J230" s="26"/>
      <c r="K230" s="11">
        <f t="shared" si="7"/>
        <v>0</v>
      </c>
      <c r="L230" s="11">
        <f t="shared" si="6"/>
        <v>0</v>
      </c>
    </row>
    <row r="231" spans="1:12" x14ac:dyDescent="0.3">
      <c r="A231" s="31">
        <v>5413161600012</v>
      </c>
      <c r="B231" s="32">
        <v>3508733</v>
      </c>
      <c r="C231" s="32" t="s">
        <v>272</v>
      </c>
      <c r="D231" s="32" t="s">
        <v>423</v>
      </c>
      <c r="E231" s="32">
        <v>15</v>
      </c>
      <c r="F231" s="33"/>
      <c r="G231" s="24"/>
      <c r="H231" s="24"/>
      <c r="I231" s="25"/>
      <c r="J231" s="26"/>
      <c r="K231" s="11">
        <f t="shared" si="7"/>
        <v>0</v>
      </c>
      <c r="L231" s="11">
        <f t="shared" si="6"/>
        <v>0</v>
      </c>
    </row>
    <row r="232" spans="1:12" x14ac:dyDescent="0.3">
      <c r="A232" s="31">
        <v>4004182036525</v>
      </c>
      <c r="B232" s="32">
        <v>144963</v>
      </c>
      <c r="C232" s="32" t="s">
        <v>273</v>
      </c>
      <c r="D232" s="32" t="s">
        <v>435</v>
      </c>
      <c r="E232" s="32">
        <v>15</v>
      </c>
      <c r="F232" s="33"/>
      <c r="G232" s="24"/>
      <c r="H232" s="24"/>
      <c r="I232" s="25"/>
      <c r="J232" s="26"/>
      <c r="K232" s="11">
        <f t="shared" si="7"/>
        <v>0</v>
      </c>
      <c r="L232" s="11">
        <f t="shared" si="6"/>
        <v>0</v>
      </c>
    </row>
    <row r="233" spans="1:12" x14ac:dyDescent="0.3">
      <c r="A233" s="31">
        <v>5414998103134</v>
      </c>
      <c r="B233" s="32">
        <v>141074</v>
      </c>
      <c r="C233" s="32" t="s">
        <v>274</v>
      </c>
      <c r="D233" s="32" t="s">
        <v>439</v>
      </c>
      <c r="E233" s="32">
        <v>15</v>
      </c>
      <c r="F233" s="33"/>
      <c r="G233" s="24"/>
      <c r="H233" s="24"/>
      <c r="I233" s="25"/>
      <c r="J233" s="26"/>
      <c r="K233" s="11">
        <f t="shared" si="7"/>
        <v>0</v>
      </c>
      <c r="L233" s="11">
        <f t="shared" si="6"/>
        <v>0</v>
      </c>
    </row>
    <row r="234" spans="1:12" x14ac:dyDescent="0.3">
      <c r="A234" s="31">
        <v>3662168009164</v>
      </c>
      <c r="B234" s="32">
        <v>316683</v>
      </c>
      <c r="C234" s="32" t="s">
        <v>275</v>
      </c>
      <c r="D234" s="32" t="s">
        <v>450</v>
      </c>
      <c r="E234" s="32">
        <v>15</v>
      </c>
      <c r="F234" s="33"/>
      <c r="G234" s="24"/>
      <c r="H234" s="24"/>
      <c r="I234" s="25"/>
      <c r="J234" s="26"/>
      <c r="K234" s="11">
        <f t="shared" si="7"/>
        <v>0</v>
      </c>
      <c r="L234" s="11">
        <f t="shared" si="6"/>
        <v>0</v>
      </c>
    </row>
    <row r="235" spans="1:12" x14ac:dyDescent="0.3">
      <c r="A235" s="31">
        <v>7615400778263</v>
      </c>
      <c r="B235" s="32">
        <v>11442193</v>
      </c>
      <c r="C235" s="32" t="s">
        <v>276</v>
      </c>
      <c r="D235" s="32" t="s">
        <v>519</v>
      </c>
      <c r="E235" s="32">
        <v>15</v>
      </c>
      <c r="F235" s="33"/>
      <c r="G235" s="24"/>
      <c r="H235" s="24"/>
      <c r="I235" s="25"/>
      <c r="J235" s="26"/>
      <c r="K235" s="11">
        <f t="shared" si="7"/>
        <v>0</v>
      </c>
      <c r="L235" s="11">
        <f t="shared" si="6"/>
        <v>0</v>
      </c>
    </row>
    <row r="236" spans="1:12" x14ac:dyDescent="0.3">
      <c r="A236" s="31">
        <v>4015000438605</v>
      </c>
      <c r="B236" s="32">
        <v>9144507</v>
      </c>
      <c r="C236" s="32" t="s">
        <v>79</v>
      </c>
      <c r="D236" s="32" t="s">
        <v>410</v>
      </c>
      <c r="E236" s="32">
        <v>15</v>
      </c>
      <c r="F236" s="33"/>
      <c r="G236" s="24"/>
      <c r="H236" s="24"/>
      <c r="I236" s="25"/>
      <c r="J236" s="26"/>
      <c r="K236" s="11">
        <f t="shared" si="7"/>
        <v>0</v>
      </c>
      <c r="L236" s="11">
        <f t="shared" si="6"/>
        <v>0</v>
      </c>
    </row>
    <row r="237" spans="1:12" x14ac:dyDescent="0.3">
      <c r="A237" s="31">
        <v>4033657000679</v>
      </c>
      <c r="B237" s="32">
        <v>3823457</v>
      </c>
      <c r="C237" s="32" t="s">
        <v>277</v>
      </c>
      <c r="D237" s="32" t="s">
        <v>410</v>
      </c>
      <c r="E237" s="32">
        <v>15</v>
      </c>
      <c r="F237" s="33"/>
      <c r="G237" s="24"/>
      <c r="H237" s="24"/>
      <c r="I237" s="25"/>
      <c r="J237" s="26"/>
      <c r="K237" s="11">
        <f t="shared" si="7"/>
        <v>0</v>
      </c>
      <c r="L237" s="11">
        <f t="shared" si="6"/>
        <v>0</v>
      </c>
    </row>
    <row r="238" spans="1:12" x14ac:dyDescent="0.3">
      <c r="A238" s="31">
        <v>8713797028325</v>
      </c>
      <c r="B238" s="32">
        <v>1133404</v>
      </c>
      <c r="C238" s="32" t="s">
        <v>278</v>
      </c>
      <c r="D238" s="32" t="s">
        <v>410</v>
      </c>
      <c r="E238" s="32">
        <v>14</v>
      </c>
      <c r="F238" s="33"/>
      <c r="G238" s="24"/>
      <c r="H238" s="24"/>
      <c r="I238" s="25"/>
      <c r="J238" s="26"/>
      <c r="K238" s="11">
        <f t="shared" si="7"/>
        <v>0</v>
      </c>
      <c r="L238" s="11">
        <f t="shared" si="6"/>
        <v>0</v>
      </c>
    </row>
    <row r="239" spans="1:12" x14ac:dyDescent="0.3">
      <c r="A239" s="31">
        <v>3662168015288</v>
      </c>
      <c r="B239" s="32">
        <v>147314</v>
      </c>
      <c r="C239" s="32" t="s">
        <v>63</v>
      </c>
      <c r="D239" s="32" t="s">
        <v>410</v>
      </c>
      <c r="E239" s="32">
        <v>14</v>
      </c>
      <c r="F239" s="33"/>
      <c r="G239" s="24"/>
      <c r="H239" s="24"/>
      <c r="I239" s="25"/>
      <c r="J239" s="26"/>
      <c r="K239" s="11">
        <f t="shared" si="7"/>
        <v>0</v>
      </c>
      <c r="L239" s="11">
        <f t="shared" si="6"/>
        <v>0</v>
      </c>
    </row>
    <row r="240" spans="1:12" x14ac:dyDescent="0.3">
      <c r="A240" s="31">
        <v>3364220147684</v>
      </c>
      <c r="B240" s="32">
        <v>4978208</v>
      </c>
      <c r="C240" s="32" t="s">
        <v>279</v>
      </c>
      <c r="D240" s="32" t="s">
        <v>422</v>
      </c>
      <c r="E240" s="32">
        <v>13</v>
      </c>
      <c r="F240" s="33"/>
      <c r="G240" s="24"/>
      <c r="H240" s="24"/>
      <c r="I240" s="25"/>
      <c r="J240" s="26"/>
      <c r="K240" s="11">
        <f t="shared" si="7"/>
        <v>0</v>
      </c>
      <c r="L240" s="11">
        <f t="shared" si="6"/>
        <v>0</v>
      </c>
    </row>
    <row r="241" spans="1:12" x14ac:dyDescent="0.3">
      <c r="A241" s="31">
        <v>3662168020190</v>
      </c>
      <c r="B241" s="32">
        <v>3491962</v>
      </c>
      <c r="C241" s="32" t="s">
        <v>280</v>
      </c>
      <c r="D241" s="32" t="s">
        <v>450</v>
      </c>
      <c r="E241" s="32">
        <v>13</v>
      </c>
      <c r="F241" s="33"/>
      <c r="G241" s="24"/>
      <c r="H241" s="24"/>
      <c r="I241" s="25"/>
      <c r="J241" s="26"/>
      <c r="K241" s="11">
        <f t="shared" si="7"/>
        <v>0</v>
      </c>
      <c r="L241" s="11">
        <f t="shared" si="6"/>
        <v>0</v>
      </c>
    </row>
    <row r="242" spans="1:12" x14ac:dyDescent="0.3">
      <c r="A242" s="31">
        <v>3130630558897</v>
      </c>
      <c r="B242" s="32">
        <v>996317</v>
      </c>
      <c r="C242" s="32" t="s">
        <v>115</v>
      </c>
      <c r="D242" s="32" t="s">
        <v>410</v>
      </c>
      <c r="E242" s="32">
        <v>13</v>
      </c>
      <c r="F242" s="33"/>
      <c r="G242" s="24"/>
      <c r="H242" s="24"/>
      <c r="I242" s="25"/>
      <c r="J242" s="26"/>
      <c r="K242" s="11">
        <f t="shared" si="7"/>
        <v>0</v>
      </c>
      <c r="L242" s="11">
        <f t="shared" si="6"/>
        <v>0</v>
      </c>
    </row>
    <row r="243" spans="1:12" x14ac:dyDescent="0.3">
      <c r="A243" s="31">
        <v>3662168040211</v>
      </c>
      <c r="B243" s="32">
        <v>10067496</v>
      </c>
      <c r="C243" s="32" t="s">
        <v>281</v>
      </c>
      <c r="D243" s="32" t="s">
        <v>410</v>
      </c>
      <c r="E243" s="32">
        <v>13</v>
      </c>
      <c r="F243" s="33"/>
      <c r="G243" s="24"/>
      <c r="H243" s="24"/>
      <c r="I243" s="25"/>
      <c r="J243" s="26"/>
      <c r="K243" s="11">
        <f t="shared" si="7"/>
        <v>0</v>
      </c>
      <c r="L243" s="11">
        <f t="shared" si="6"/>
        <v>0</v>
      </c>
    </row>
    <row r="244" spans="1:12" x14ac:dyDescent="0.3">
      <c r="A244" s="31">
        <v>3662168040235</v>
      </c>
      <c r="B244" s="32">
        <v>10067519</v>
      </c>
      <c r="C244" s="32" t="s">
        <v>282</v>
      </c>
      <c r="D244" s="32" t="s">
        <v>410</v>
      </c>
      <c r="E244" s="32">
        <v>13</v>
      </c>
      <c r="F244" s="33"/>
      <c r="G244" s="24"/>
      <c r="H244" s="24"/>
      <c r="I244" s="25"/>
      <c r="J244" s="26"/>
      <c r="K244" s="11">
        <f t="shared" si="7"/>
        <v>0</v>
      </c>
      <c r="L244" s="11">
        <f t="shared" si="6"/>
        <v>0</v>
      </c>
    </row>
    <row r="245" spans="1:12" x14ac:dyDescent="0.3">
      <c r="A245" s="31">
        <v>4902505487361</v>
      </c>
      <c r="B245" s="32">
        <v>8119275</v>
      </c>
      <c r="C245" s="32" t="s">
        <v>283</v>
      </c>
      <c r="D245" s="32" t="s">
        <v>410</v>
      </c>
      <c r="E245" s="32">
        <v>13</v>
      </c>
      <c r="F245" s="33"/>
      <c r="G245" s="24"/>
      <c r="H245" s="24"/>
      <c r="I245" s="25"/>
      <c r="J245" s="26"/>
      <c r="K245" s="11">
        <f t="shared" si="7"/>
        <v>0</v>
      </c>
      <c r="L245" s="11">
        <f t="shared" si="6"/>
        <v>0</v>
      </c>
    </row>
    <row r="246" spans="1:12" x14ac:dyDescent="0.3">
      <c r="A246" s="31">
        <v>5410201600643</v>
      </c>
      <c r="B246" s="32">
        <v>5053938</v>
      </c>
      <c r="C246" s="32" t="s">
        <v>284</v>
      </c>
      <c r="D246" s="32" t="s">
        <v>521</v>
      </c>
      <c r="E246" s="32">
        <v>13</v>
      </c>
      <c r="F246" s="33"/>
      <c r="G246" s="24"/>
      <c r="H246" s="24"/>
      <c r="I246" s="25"/>
      <c r="J246" s="26"/>
      <c r="K246" s="11">
        <f t="shared" si="7"/>
        <v>0</v>
      </c>
      <c r="L246" s="11">
        <f t="shared" si="6"/>
        <v>0</v>
      </c>
    </row>
    <row r="247" spans="1:12" x14ac:dyDescent="0.3">
      <c r="A247" s="31">
        <v>3662168017480</v>
      </c>
      <c r="B247" s="32">
        <v>1006427</v>
      </c>
      <c r="C247" s="32" t="s">
        <v>285</v>
      </c>
      <c r="D247" s="32" t="s">
        <v>542</v>
      </c>
      <c r="E247" s="32">
        <v>13</v>
      </c>
      <c r="F247" s="33"/>
      <c r="G247" s="24"/>
      <c r="H247" s="24"/>
      <c r="I247" s="25"/>
      <c r="J247" s="26"/>
      <c r="K247" s="11">
        <f t="shared" si="7"/>
        <v>0</v>
      </c>
      <c r="L247" s="11">
        <f t="shared" si="6"/>
        <v>0</v>
      </c>
    </row>
    <row r="248" spans="1:12" x14ac:dyDescent="0.3">
      <c r="A248" s="31">
        <v>3662168001052</v>
      </c>
      <c r="B248" s="32">
        <v>1861422</v>
      </c>
      <c r="C248" s="32" t="s">
        <v>286</v>
      </c>
      <c r="D248" s="32" t="s">
        <v>512</v>
      </c>
      <c r="E248" s="32">
        <v>12</v>
      </c>
      <c r="F248" s="33"/>
      <c r="G248" s="24"/>
      <c r="H248" s="24"/>
      <c r="I248" s="25"/>
      <c r="J248" s="26"/>
      <c r="K248" s="11">
        <f t="shared" si="7"/>
        <v>0</v>
      </c>
      <c r="L248" s="11">
        <f t="shared" si="6"/>
        <v>0</v>
      </c>
    </row>
    <row r="249" spans="1:12" x14ac:dyDescent="0.3">
      <c r="A249" s="31">
        <v>3662168040198</v>
      </c>
      <c r="B249" s="32">
        <v>10067474</v>
      </c>
      <c r="C249" s="32" t="s">
        <v>287</v>
      </c>
      <c r="D249" s="32" t="s">
        <v>410</v>
      </c>
      <c r="E249" s="32">
        <v>12</v>
      </c>
      <c r="F249" s="33"/>
      <c r="G249" s="24"/>
      <c r="H249" s="24"/>
      <c r="I249" s="25"/>
      <c r="J249" s="26"/>
      <c r="K249" s="11">
        <f t="shared" si="7"/>
        <v>0</v>
      </c>
      <c r="L249" s="11">
        <f t="shared" si="6"/>
        <v>0</v>
      </c>
    </row>
    <row r="250" spans="1:12" x14ac:dyDescent="0.3">
      <c r="A250" s="31">
        <v>5603750113782</v>
      </c>
      <c r="B250" s="32">
        <v>192228</v>
      </c>
      <c r="C250" s="32" t="s">
        <v>288</v>
      </c>
      <c r="D250" s="32" t="s">
        <v>410</v>
      </c>
      <c r="E250" s="32">
        <v>12</v>
      </c>
      <c r="F250" s="33"/>
      <c r="G250" s="24"/>
      <c r="H250" s="24"/>
      <c r="I250" s="25"/>
      <c r="J250" s="26"/>
      <c r="K250" s="11">
        <f t="shared" si="7"/>
        <v>0</v>
      </c>
      <c r="L250" s="11">
        <f t="shared" si="6"/>
        <v>0</v>
      </c>
    </row>
    <row r="251" spans="1:12" x14ac:dyDescent="0.3">
      <c r="A251" s="31">
        <v>43859577897</v>
      </c>
      <c r="B251" s="32">
        <v>5935003</v>
      </c>
      <c r="C251" s="32" t="s">
        <v>289</v>
      </c>
      <c r="D251" s="32" t="s">
        <v>504</v>
      </c>
      <c r="E251" s="32">
        <v>12</v>
      </c>
      <c r="F251" s="33"/>
      <c r="G251" s="24"/>
      <c r="H251" s="24"/>
      <c r="I251" s="25"/>
      <c r="J251" s="26"/>
      <c r="K251" s="11">
        <f t="shared" si="7"/>
        <v>0</v>
      </c>
      <c r="L251" s="11">
        <f t="shared" si="6"/>
        <v>0</v>
      </c>
    </row>
    <row r="252" spans="1:12" x14ac:dyDescent="0.3">
      <c r="A252" s="31">
        <v>3130630134350</v>
      </c>
      <c r="B252" s="32">
        <v>3534276</v>
      </c>
      <c r="C252" s="32" t="s">
        <v>290</v>
      </c>
      <c r="D252" s="32" t="s">
        <v>512</v>
      </c>
      <c r="E252" s="32">
        <v>12</v>
      </c>
      <c r="F252" s="33"/>
      <c r="G252" s="24"/>
      <c r="H252" s="24"/>
      <c r="I252" s="25"/>
      <c r="J252" s="26"/>
      <c r="K252" s="11">
        <f t="shared" si="7"/>
        <v>0</v>
      </c>
      <c r="L252" s="11">
        <f t="shared" si="6"/>
        <v>0</v>
      </c>
    </row>
    <row r="253" spans="1:12" x14ac:dyDescent="0.3">
      <c r="A253" s="31">
        <v>3662168034203</v>
      </c>
      <c r="B253" s="32">
        <v>6469431</v>
      </c>
      <c r="C253" s="32" t="s">
        <v>291</v>
      </c>
      <c r="D253" s="32" t="s">
        <v>512</v>
      </c>
      <c r="E253" s="32">
        <v>12</v>
      </c>
      <c r="F253" s="33"/>
      <c r="G253" s="24"/>
      <c r="H253" s="24"/>
      <c r="I253" s="25"/>
      <c r="J253" s="26"/>
      <c r="K253" s="11">
        <f t="shared" si="7"/>
        <v>0</v>
      </c>
      <c r="L253" s="11">
        <f t="shared" si="6"/>
        <v>0</v>
      </c>
    </row>
    <row r="254" spans="1:12" x14ac:dyDescent="0.3">
      <c r="A254" s="31" t="e">
        <v>#N/A</v>
      </c>
      <c r="B254" s="32">
        <v>7372353</v>
      </c>
      <c r="C254" s="32" t="s">
        <v>78</v>
      </c>
      <c r="D254" s="32" t="s">
        <v>410</v>
      </c>
      <c r="E254" s="32">
        <v>12</v>
      </c>
      <c r="F254" s="33"/>
      <c r="G254" s="24"/>
      <c r="H254" s="24"/>
      <c r="I254" s="25"/>
      <c r="J254" s="26"/>
      <c r="K254" s="11">
        <f t="shared" si="7"/>
        <v>0</v>
      </c>
      <c r="L254" s="11">
        <f t="shared" si="6"/>
        <v>0</v>
      </c>
    </row>
    <row r="255" spans="1:12" x14ac:dyDescent="0.3">
      <c r="A255" s="31">
        <v>5021203913015</v>
      </c>
      <c r="B255" s="32">
        <v>3338336</v>
      </c>
      <c r="C255" s="32" t="s">
        <v>292</v>
      </c>
      <c r="D255" s="32" t="s">
        <v>410</v>
      </c>
      <c r="E255" s="32">
        <v>11</v>
      </c>
      <c r="F255" s="33"/>
      <c r="G255" s="24"/>
      <c r="H255" s="24"/>
      <c r="I255" s="25"/>
      <c r="J255" s="26"/>
      <c r="K255" s="11">
        <f t="shared" si="7"/>
        <v>0</v>
      </c>
      <c r="L255" s="11">
        <f t="shared" si="6"/>
        <v>0</v>
      </c>
    </row>
    <row r="256" spans="1:12" x14ac:dyDescent="0.3">
      <c r="A256" s="31">
        <v>3662168016346</v>
      </c>
      <c r="B256" s="32">
        <v>3335768</v>
      </c>
      <c r="C256" s="32" t="s">
        <v>293</v>
      </c>
      <c r="D256" s="32" t="s">
        <v>410</v>
      </c>
      <c r="E256" s="32">
        <v>11</v>
      </c>
      <c r="F256" s="33"/>
      <c r="G256" s="24"/>
      <c r="H256" s="24"/>
      <c r="I256" s="25"/>
      <c r="J256" s="26"/>
      <c r="K256" s="11">
        <f t="shared" si="7"/>
        <v>0</v>
      </c>
      <c r="L256" s="11">
        <f t="shared" si="6"/>
        <v>0</v>
      </c>
    </row>
    <row r="257" spans="1:12" x14ac:dyDescent="0.3">
      <c r="A257" s="31">
        <v>3662168000673</v>
      </c>
      <c r="B257" s="32">
        <v>146925</v>
      </c>
      <c r="C257" s="32" t="s">
        <v>294</v>
      </c>
      <c r="D257" s="32" t="s">
        <v>504</v>
      </c>
      <c r="E257" s="32">
        <v>11</v>
      </c>
      <c r="F257" s="33"/>
      <c r="G257" s="24"/>
      <c r="H257" s="24"/>
      <c r="I257" s="25"/>
      <c r="J257" s="26"/>
      <c r="K257" s="11">
        <f t="shared" si="7"/>
        <v>0</v>
      </c>
      <c r="L257" s="11">
        <f t="shared" si="6"/>
        <v>0</v>
      </c>
    </row>
    <row r="258" spans="1:12" x14ac:dyDescent="0.3">
      <c r="A258" s="31">
        <v>3662168017510</v>
      </c>
      <c r="B258" s="32">
        <v>1006462</v>
      </c>
      <c r="C258" s="32" t="s">
        <v>295</v>
      </c>
      <c r="D258" s="32" t="s">
        <v>542</v>
      </c>
      <c r="E258" s="32">
        <v>11</v>
      </c>
      <c r="F258" s="33"/>
      <c r="G258" s="24"/>
      <c r="H258" s="24"/>
      <c r="I258" s="25"/>
      <c r="J258" s="26"/>
      <c r="K258" s="11">
        <f t="shared" si="7"/>
        <v>0</v>
      </c>
      <c r="L258" s="11">
        <f t="shared" si="6"/>
        <v>0</v>
      </c>
    </row>
    <row r="259" spans="1:12" x14ac:dyDescent="0.3">
      <c r="A259" s="31">
        <v>4009412020169</v>
      </c>
      <c r="B259" s="32">
        <v>10215853</v>
      </c>
      <c r="C259" s="32" t="s">
        <v>296</v>
      </c>
      <c r="D259" s="32" t="s">
        <v>552</v>
      </c>
      <c r="E259" s="32">
        <v>11</v>
      </c>
      <c r="F259" s="33"/>
      <c r="G259" s="24"/>
      <c r="H259" s="24"/>
      <c r="I259" s="25"/>
      <c r="J259" s="26"/>
      <c r="K259" s="11">
        <f t="shared" si="7"/>
        <v>0</v>
      </c>
      <c r="L259" s="11">
        <f t="shared" si="6"/>
        <v>0</v>
      </c>
    </row>
    <row r="260" spans="1:12" x14ac:dyDescent="0.3">
      <c r="A260" s="31">
        <v>3129710008902</v>
      </c>
      <c r="B260" s="32">
        <v>3805579</v>
      </c>
      <c r="C260" s="32" t="s">
        <v>297</v>
      </c>
      <c r="D260" s="32" t="s">
        <v>410</v>
      </c>
      <c r="E260" s="32">
        <v>10</v>
      </c>
      <c r="F260" s="33"/>
      <c r="G260" s="24"/>
      <c r="H260" s="24"/>
      <c r="I260" s="25"/>
      <c r="J260" s="26"/>
      <c r="K260" s="11">
        <f t="shared" si="7"/>
        <v>0</v>
      </c>
      <c r="L260" s="11">
        <f t="shared" si="6"/>
        <v>0</v>
      </c>
    </row>
    <row r="261" spans="1:12" x14ac:dyDescent="0.3">
      <c r="A261" s="31">
        <v>5410631062950</v>
      </c>
      <c r="B261" s="32">
        <v>148842</v>
      </c>
      <c r="C261" s="32" t="s">
        <v>298</v>
      </c>
      <c r="D261" s="32" t="s">
        <v>410</v>
      </c>
      <c r="E261" s="32">
        <v>10</v>
      </c>
      <c r="F261" s="33"/>
      <c r="G261" s="24"/>
      <c r="H261" s="24"/>
      <c r="I261" s="25"/>
      <c r="J261" s="26"/>
      <c r="K261" s="11">
        <f t="shared" si="7"/>
        <v>0</v>
      </c>
      <c r="L261" s="11">
        <f t="shared" si="6"/>
        <v>0</v>
      </c>
    </row>
    <row r="262" spans="1:12" x14ac:dyDescent="0.3">
      <c r="A262" s="31">
        <v>5411028070268</v>
      </c>
      <c r="B262" s="32">
        <v>986164</v>
      </c>
      <c r="C262" s="32" t="s">
        <v>299</v>
      </c>
      <c r="D262" s="32" t="s">
        <v>410</v>
      </c>
      <c r="E262" s="32">
        <v>10</v>
      </c>
      <c r="F262" s="33"/>
      <c r="G262" s="24"/>
      <c r="H262" s="24"/>
      <c r="I262" s="25"/>
      <c r="J262" s="26"/>
      <c r="K262" s="11">
        <f t="shared" si="7"/>
        <v>0</v>
      </c>
      <c r="L262" s="11">
        <f t="shared" si="6"/>
        <v>0</v>
      </c>
    </row>
    <row r="263" spans="1:12" x14ac:dyDescent="0.3">
      <c r="A263" s="31">
        <v>3086123458253</v>
      </c>
      <c r="B263" s="32">
        <v>5006105</v>
      </c>
      <c r="C263" s="32" t="s">
        <v>300</v>
      </c>
      <c r="D263" s="32" t="s">
        <v>410</v>
      </c>
      <c r="E263" s="32">
        <v>10</v>
      </c>
      <c r="F263" s="33"/>
      <c r="G263" s="24"/>
      <c r="H263" s="24"/>
      <c r="I263" s="25"/>
      <c r="J263" s="26"/>
      <c r="K263" s="11">
        <f t="shared" si="7"/>
        <v>0</v>
      </c>
      <c r="L263" s="11">
        <f t="shared" si="6"/>
        <v>0</v>
      </c>
    </row>
    <row r="264" spans="1:12" x14ac:dyDescent="0.3">
      <c r="A264" s="31">
        <v>5603750525301</v>
      </c>
      <c r="B264" s="32">
        <v>8151722</v>
      </c>
      <c r="C264" s="32" t="s">
        <v>301</v>
      </c>
      <c r="D264" s="32" t="s">
        <v>410</v>
      </c>
      <c r="E264" s="32">
        <v>10</v>
      </c>
      <c r="F264" s="33"/>
      <c r="G264" s="24"/>
      <c r="H264" s="24"/>
      <c r="I264" s="25"/>
      <c r="J264" s="26"/>
      <c r="K264" s="11">
        <f t="shared" si="7"/>
        <v>0</v>
      </c>
      <c r="L264" s="11">
        <f t="shared" si="6"/>
        <v>0</v>
      </c>
    </row>
    <row r="265" spans="1:12" x14ac:dyDescent="0.3">
      <c r="A265" s="31" t="e">
        <v>#N/A</v>
      </c>
      <c r="B265" s="32">
        <v>12728869</v>
      </c>
      <c r="C265" s="32" t="s">
        <v>302</v>
      </c>
      <c r="D265" s="32" t="s">
        <v>410</v>
      </c>
      <c r="E265" s="32">
        <v>10</v>
      </c>
      <c r="F265" s="33"/>
      <c r="G265" s="24"/>
      <c r="H265" s="24"/>
      <c r="I265" s="25"/>
      <c r="J265" s="26"/>
      <c r="K265" s="11">
        <f t="shared" si="7"/>
        <v>0</v>
      </c>
      <c r="L265" s="11">
        <f t="shared" si="6"/>
        <v>0</v>
      </c>
    </row>
    <row r="266" spans="1:12" x14ac:dyDescent="0.3">
      <c r="A266" s="31">
        <v>8710552364469</v>
      </c>
      <c r="B266" s="32">
        <v>11191641</v>
      </c>
      <c r="C266" s="32" t="s">
        <v>303</v>
      </c>
      <c r="D266" s="32" t="s">
        <v>410</v>
      </c>
      <c r="E266" s="32">
        <v>10</v>
      </c>
      <c r="F266" s="33"/>
      <c r="G266" s="24"/>
      <c r="H266" s="24"/>
      <c r="I266" s="25"/>
      <c r="J266" s="26"/>
      <c r="K266" s="11">
        <f t="shared" si="7"/>
        <v>0</v>
      </c>
      <c r="L266" s="11">
        <f t="shared" si="6"/>
        <v>0</v>
      </c>
    </row>
    <row r="267" spans="1:12" x14ac:dyDescent="0.3">
      <c r="A267" s="31">
        <v>5414998110934</v>
      </c>
      <c r="B267" s="32">
        <v>3337264</v>
      </c>
      <c r="C267" s="32" t="s">
        <v>41</v>
      </c>
      <c r="D267" s="32" t="s">
        <v>410</v>
      </c>
      <c r="E267" s="32">
        <v>10</v>
      </c>
      <c r="F267" s="33"/>
      <c r="G267" s="24"/>
      <c r="H267" s="24"/>
      <c r="I267" s="25"/>
      <c r="J267" s="26"/>
      <c r="K267" s="11">
        <f t="shared" si="7"/>
        <v>0</v>
      </c>
      <c r="L267" s="11">
        <f t="shared" si="6"/>
        <v>0</v>
      </c>
    </row>
    <row r="268" spans="1:12" x14ac:dyDescent="0.3">
      <c r="A268" s="31">
        <v>3662168000246</v>
      </c>
      <c r="B268" s="32">
        <v>115622</v>
      </c>
      <c r="C268" s="32" t="s">
        <v>304</v>
      </c>
      <c r="D268" s="32" t="s">
        <v>423</v>
      </c>
      <c r="E268" s="32">
        <v>10</v>
      </c>
      <c r="F268" s="33"/>
      <c r="G268" s="24"/>
      <c r="H268" s="24"/>
      <c r="I268" s="25"/>
      <c r="J268" s="26"/>
      <c r="K268" s="11">
        <f t="shared" si="7"/>
        <v>0</v>
      </c>
      <c r="L268" s="11">
        <f t="shared" si="6"/>
        <v>0</v>
      </c>
    </row>
    <row r="269" spans="1:12" x14ac:dyDescent="0.3">
      <c r="A269" s="31">
        <v>3662168000260</v>
      </c>
      <c r="B269" s="32">
        <v>115644</v>
      </c>
      <c r="C269" s="32" t="s">
        <v>305</v>
      </c>
      <c r="D269" s="32" t="s">
        <v>423</v>
      </c>
      <c r="E269" s="32">
        <v>10</v>
      </c>
      <c r="F269" s="33"/>
      <c r="G269" s="24"/>
      <c r="H269" s="24"/>
      <c r="I269" s="25"/>
      <c r="J269" s="26"/>
      <c r="K269" s="11">
        <f t="shared" si="7"/>
        <v>0</v>
      </c>
      <c r="L269" s="11">
        <f t="shared" si="6"/>
        <v>0</v>
      </c>
    </row>
    <row r="270" spans="1:12" x14ac:dyDescent="0.3">
      <c r="A270" s="31">
        <v>3662168000253</v>
      </c>
      <c r="B270" s="32">
        <v>115633</v>
      </c>
      <c r="C270" s="32" t="s">
        <v>306</v>
      </c>
      <c r="D270" s="32" t="s">
        <v>423</v>
      </c>
      <c r="E270" s="32">
        <v>10</v>
      </c>
      <c r="F270" s="33"/>
      <c r="G270" s="24"/>
      <c r="H270" s="24"/>
      <c r="I270" s="25"/>
      <c r="J270" s="26"/>
      <c r="K270" s="11">
        <f t="shared" si="7"/>
        <v>0</v>
      </c>
      <c r="L270" s="11">
        <f t="shared" si="6"/>
        <v>0</v>
      </c>
    </row>
    <row r="271" spans="1:12" x14ac:dyDescent="0.3">
      <c r="A271" s="31">
        <v>3662168007139</v>
      </c>
      <c r="B271" s="32">
        <v>103118</v>
      </c>
      <c r="C271" s="32" t="s">
        <v>307</v>
      </c>
      <c r="D271" s="32" t="s">
        <v>426</v>
      </c>
      <c r="E271" s="32">
        <v>10</v>
      </c>
      <c r="F271" s="33"/>
      <c r="G271" s="24"/>
      <c r="H271" s="24"/>
      <c r="I271" s="25"/>
      <c r="J271" s="26"/>
      <c r="K271" s="11">
        <f t="shared" si="7"/>
        <v>0</v>
      </c>
      <c r="L271" s="11">
        <f t="shared" si="6"/>
        <v>0</v>
      </c>
    </row>
    <row r="272" spans="1:12" x14ac:dyDescent="0.3">
      <c r="A272" s="31">
        <v>3662168018074</v>
      </c>
      <c r="B272" s="32">
        <v>319375</v>
      </c>
      <c r="C272" s="32" t="s">
        <v>308</v>
      </c>
      <c r="D272" s="32" t="s">
        <v>437</v>
      </c>
      <c r="E272" s="32">
        <v>10</v>
      </c>
      <c r="F272" s="33"/>
      <c r="G272" s="24"/>
      <c r="H272" s="24"/>
      <c r="I272" s="25"/>
      <c r="J272" s="26"/>
      <c r="K272" s="11">
        <f t="shared" si="7"/>
        <v>0</v>
      </c>
      <c r="L272" s="11">
        <f t="shared" si="6"/>
        <v>0</v>
      </c>
    </row>
    <row r="273" spans="1:12" x14ac:dyDescent="0.3">
      <c r="A273" s="31">
        <v>4004764007967</v>
      </c>
      <c r="B273" s="32">
        <v>148066</v>
      </c>
      <c r="C273" s="32" t="s">
        <v>50</v>
      </c>
      <c r="D273" s="32" t="s">
        <v>410</v>
      </c>
      <c r="E273" s="32">
        <v>10</v>
      </c>
      <c r="F273" s="33"/>
      <c r="G273" s="24"/>
      <c r="H273" s="24"/>
      <c r="I273" s="25"/>
      <c r="J273" s="26"/>
      <c r="K273" s="11">
        <f t="shared" si="7"/>
        <v>0</v>
      </c>
      <c r="L273" s="11">
        <f t="shared" ref="L273:L334" si="8">E273*K273</f>
        <v>0</v>
      </c>
    </row>
    <row r="274" spans="1:12" x14ac:dyDescent="0.3">
      <c r="A274" s="31">
        <v>43859542819</v>
      </c>
      <c r="B274" s="32">
        <v>4201169</v>
      </c>
      <c r="C274" s="32" t="s">
        <v>309</v>
      </c>
      <c r="D274" s="32" t="s">
        <v>410</v>
      </c>
      <c r="E274" s="32">
        <v>10</v>
      </c>
      <c r="F274" s="33"/>
      <c r="G274" s="24"/>
      <c r="H274" s="24"/>
      <c r="I274" s="25"/>
      <c r="J274" s="26"/>
      <c r="K274" s="11">
        <f t="shared" ref="K274:K335" si="9">I274-(I274*J274)</f>
        <v>0</v>
      </c>
      <c r="L274" s="11">
        <f t="shared" si="8"/>
        <v>0</v>
      </c>
    </row>
    <row r="275" spans="1:12" x14ac:dyDescent="0.3">
      <c r="A275" s="31">
        <v>8712127122559</v>
      </c>
      <c r="B275" s="32">
        <v>7229119</v>
      </c>
      <c r="C275" s="32" t="s">
        <v>310</v>
      </c>
      <c r="D275" s="32" t="s">
        <v>410</v>
      </c>
      <c r="E275" s="32">
        <v>10</v>
      </c>
      <c r="F275" s="33"/>
      <c r="G275" s="24"/>
      <c r="H275" s="24"/>
      <c r="I275" s="25"/>
      <c r="J275" s="26"/>
      <c r="K275" s="11">
        <f t="shared" si="9"/>
        <v>0</v>
      </c>
      <c r="L275" s="11">
        <f t="shared" si="8"/>
        <v>0</v>
      </c>
    </row>
    <row r="276" spans="1:12" x14ac:dyDescent="0.3">
      <c r="A276" s="31">
        <v>3662168018890</v>
      </c>
      <c r="B276" s="32">
        <v>2796115</v>
      </c>
      <c r="C276" s="32" t="s">
        <v>311</v>
      </c>
      <c r="D276" s="32" t="s">
        <v>410</v>
      </c>
      <c r="E276" s="32">
        <v>10</v>
      </c>
      <c r="F276" s="33"/>
      <c r="G276" s="24"/>
      <c r="H276" s="24"/>
      <c r="I276" s="25"/>
      <c r="J276" s="26"/>
      <c r="K276" s="11">
        <f t="shared" si="9"/>
        <v>0</v>
      </c>
      <c r="L276" s="11">
        <f t="shared" si="8"/>
        <v>0</v>
      </c>
    </row>
    <row r="277" spans="1:12" x14ac:dyDescent="0.3">
      <c r="A277" s="31">
        <v>3662168013772</v>
      </c>
      <c r="B277" s="32">
        <v>3336044</v>
      </c>
      <c r="C277" s="32" t="s">
        <v>65</v>
      </c>
      <c r="D277" s="32" t="s">
        <v>410</v>
      </c>
      <c r="E277" s="32">
        <v>10</v>
      </c>
      <c r="F277" s="33"/>
      <c r="G277" s="24"/>
      <c r="H277" s="24"/>
      <c r="I277" s="25"/>
      <c r="J277" s="26"/>
      <c r="K277" s="11">
        <f t="shared" si="9"/>
        <v>0</v>
      </c>
      <c r="L277" s="11">
        <f t="shared" si="8"/>
        <v>0</v>
      </c>
    </row>
    <row r="278" spans="1:12" x14ac:dyDescent="0.3">
      <c r="A278" s="31">
        <v>3662168003308</v>
      </c>
      <c r="B278" s="32">
        <v>993476</v>
      </c>
      <c r="C278" s="32" t="s">
        <v>312</v>
      </c>
      <c r="D278" s="32" t="s">
        <v>410</v>
      </c>
      <c r="E278" s="32">
        <v>10</v>
      </c>
      <c r="F278" s="33"/>
      <c r="G278" s="24"/>
      <c r="H278" s="24"/>
      <c r="I278" s="25"/>
      <c r="J278" s="26"/>
      <c r="K278" s="11">
        <f t="shared" si="9"/>
        <v>0</v>
      </c>
      <c r="L278" s="11">
        <f t="shared" si="8"/>
        <v>0</v>
      </c>
    </row>
    <row r="279" spans="1:12" x14ac:dyDescent="0.3">
      <c r="A279" s="31">
        <v>4005546800936</v>
      </c>
      <c r="B279" s="32">
        <v>3356954</v>
      </c>
      <c r="C279" s="32" t="s">
        <v>313</v>
      </c>
      <c r="D279" s="32" t="s">
        <v>504</v>
      </c>
      <c r="E279" s="32">
        <v>10</v>
      </c>
      <c r="F279" s="33"/>
      <c r="G279" s="24"/>
      <c r="H279" s="24"/>
      <c r="I279" s="25"/>
      <c r="J279" s="26"/>
      <c r="K279" s="11">
        <f t="shared" si="9"/>
        <v>0</v>
      </c>
      <c r="L279" s="11">
        <f t="shared" si="8"/>
        <v>0</v>
      </c>
    </row>
    <row r="280" spans="1:12" x14ac:dyDescent="0.3">
      <c r="A280" s="31" t="e">
        <v>#N/A</v>
      </c>
      <c r="B280" s="32">
        <v>14151368</v>
      </c>
      <c r="C280" s="32" t="s">
        <v>314</v>
      </c>
      <c r="D280" s="32" t="s">
        <v>504</v>
      </c>
      <c r="E280" s="32">
        <v>10</v>
      </c>
      <c r="F280" s="33"/>
      <c r="G280" s="24"/>
      <c r="H280" s="24"/>
      <c r="I280" s="25"/>
      <c r="J280" s="26"/>
      <c r="K280" s="11">
        <f t="shared" si="9"/>
        <v>0</v>
      </c>
      <c r="L280" s="11">
        <f t="shared" si="8"/>
        <v>0</v>
      </c>
    </row>
    <row r="281" spans="1:12" x14ac:dyDescent="0.3">
      <c r="A281" s="31" t="e">
        <v>#N/A</v>
      </c>
      <c r="B281" s="32">
        <v>13805566</v>
      </c>
      <c r="C281" s="32" t="s">
        <v>315</v>
      </c>
      <c r="D281" s="32" t="s">
        <v>504</v>
      </c>
      <c r="E281" s="32">
        <v>10</v>
      </c>
      <c r="F281" s="33"/>
      <c r="G281" s="24"/>
      <c r="H281" s="24"/>
      <c r="I281" s="25"/>
      <c r="J281" s="26"/>
      <c r="K281" s="11">
        <f t="shared" si="9"/>
        <v>0</v>
      </c>
      <c r="L281" s="11">
        <f t="shared" si="8"/>
        <v>0</v>
      </c>
    </row>
    <row r="282" spans="1:12" x14ac:dyDescent="0.3">
      <c r="A282" s="31" t="e">
        <v>#N/A</v>
      </c>
      <c r="B282" s="32">
        <v>5597391</v>
      </c>
      <c r="C282" s="32" t="s">
        <v>316</v>
      </c>
      <c r="D282" s="32" t="s">
        <v>517</v>
      </c>
      <c r="E282" s="32">
        <v>10</v>
      </c>
      <c r="F282" s="33"/>
      <c r="G282" s="24"/>
      <c r="H282" s="24"/>
      <c r="I282" s="25"/>
      <c r="J282" s="26"/>
      <c r="K282" s="11">
        <f t="shared" si="9"/>
        <v>0</v>
      </c>
      <c r="L282" s="11">
        <f t="shared" si="8"/>
        <v>0</v>
      </c>
    </row>
    <row r="283" spans="1:12" x14ac:dyDescent="0.3">
      <c r="A283" s="31">
        <v>3270220002758</v>
      </c>
      <c r="B283" s="32">
        <v>6036424</v>
      </c>
      <c r="C283" s="32" t="s">
        <v>317</v>
      </c>
      <c r="D283" s="32" t="s">
        <v>517</v>
      </c>
      <c r="E283" s="32">
        <v>10</v>
      </c>
      <c r="F283" s="33"/>
      <c r="G283" s="24"/>
      <c r="H283" s="24"/>
      <c r="I283" s="25"/>
      <c r="J283" s="26"/>
      <c r="K283" s="11">
        <f t="shared" si="9"/>
        <v>0</v>
      </c>
      <c r="L283" s="11">
        <f t="shared" si="8"/>
        <v>0</v>
      </c>
    </row>
    <row r="284" spans="1:12" x14ac:dyDescent="0.3">
      <c r="A284" s="31">
        <v>4007817325162</v>
      </c>
      <c r="B284" s="32">
        <v>6634487</v>
      </c>
      <c r="C284" s="32" t="s">
        <v>318</v>
      </c>
      <c r="D284" s="32" t="s">
        <v>517</v>
      </c>
      <c r="E284" s="32">
        <v>10</v>
      </c>
      <c r="F284" s="33"/>
      <c r="G284" s="24"/>
      <c r="H284" s="24"/>
      <c r="I284" s="25"/>
      <c r="J284" s="26"/>
      <c r="K284" s="11">
        <f t="shared" si="9"/>
        <v>0</v>
      </c>
      <c r="L284" s="11">
        <f t="shared" si="8"/>
        <v>0</v>
      </c>
    </row>
    <row r="285" spans="1:12" x14ac:dyDescent="0.3">
      <c r="A285" s="31" t="e">
        <v>#N/A</v>
      </c>
      <c r="B285" s="32">
        <v>17164933</v>
      </c>
      <c r="C285" s="32" t="s">
        <v>319</v>
      </c>
      <c r="D285" s="32" t="s">
        <v>564</v>
      </c>
      <c r="E285" s="32">
        <v>10</v>
      </c>
      <c r="F285" s="33"/>
      <c r="G285" s="24"/>
      <c r="H285" s="24"/>
      <c r="I285" s="25"/>
      <c r="J285" s="26"/>
      <c r="K285" s="11">
        <f t="shared" si="9"/>
        <v>0</v>
      </c>
      <c r="L285" s="11">
        <f t="shared" si="8"/>
        <v>0</v>
      </c>
    </row>
    <row r="286" spans="1:12" x14ac:dyDescent="0.3">
      <c r="A286" s="31" t="e">
        <v>#N/A</v>
      </c>
      <c r="B286" s="32">
        <v>17125882</v>
      </c>
      <c r="C286" s="32" t="s">
        <v>320</v>
      </c>
      <c r="D286" s="32" t="s">
        <v>568</v>
      </c>
      <c r="E286" s="32">
        <v>10</v>
      </c>
      <c r="F286" s="33"/>
      <c r="G286" s="24"/>
      <c r="H286" s="24"/>
      <c r="I286" s="25"/>
      <c r="J286" s="26"/>
      <c r="K286" s="11">
        <f t="shared" si="9"/>
        <v>0</v>
      </c>
      <c r="L286" s="11">
        <f t="shared" si="8"/>
        <v>0</v>
      </c>
    </row>
    <row r="287" spans="1:12" x14ac:dyDescent="0.3">
      <c r="A287" s="31">
        <v>8710968193950</v>
      </c>
      <c r="B287" s="32">
        <v>7238042</v>
      </c>
      <c r="C287" s="32" t="s">
        <v>321</v>
      </c>
      <c r="D287" s="32" t="s">
        <v>533</v>
      </c>
      <c r="E287" s="32">
        <v>10</v>
      </c>
      <c r="F287" s="33"/>
      <c r="G287" s="24"/>
      <c r="H287" s="24"/>
      <c r="I287" s="25"/>
      <c r="J287" s="26"/>
      <c r="K287" s="11">
        <f t="shared" si="9"/>
        <v>0</v>
      </c>
      <c r="L287" s="11">
        <f t="shared" si="8"/>
        <v>0</v>
      </c>
    </row>
    <row r="288" spans="1:12" x14ac:dyDescent="0.3">
      <c r="A288" s="31">
        <v>4009412022255</v>
      </c>
      <c r="B288" s="32">
        <v>10215831</v>
      </c>
      <c r="C288" s="32" t="s">
        <v>322</v>
      </c>
      <c r="D288" s="32" t="s">
        <v>541</v>
      </c>
      <c r="E288" s="32">
        <v>10</v>
      </c>
      <c r="F288" s="33"/>
      <c r="G288" s="24"/>
      <c r="H288" s="24"/>
      <c r="I288" s="25"/>
      <c r="J288" s="26"/>
      <c r="K288" s="11">
        <f t="shared" si="9"/>
        <v>0</v>
      </c>
      <c r="L288" s="11">
        <f t="shared" si="8"/>
        <v>0</v>
      </c>
    </row>
    <row r="289" spans="1:12" x14ac:dyDescent="0.3">
      <c r="A289" s="31">
        <v>7638900413335</v>
      </c>
      <c r="B289" s="32">
        <v>10975233</v>
      </c>
      <c r="C289" s="32" t="s">
        <v>323</v>
      </c>
      <c r="D289" s="32" t="s">
        <v>552</v>
      </c>
      <c r="E289" s="32">
        <v>10</v>
      </c>
      <c r="F289" s="33"/>
      <c r="G289" s="24"/>
      <c r="H289" s="24"/>
      <c r="I289" s="25"/>
      <c r="J289" s="26"/>
      <c r="K289" s="11">
        <f t="shared" si="9"/>
        <v>0</v>
      </c>
      <c r="L289" s="11">
        <f t="shared" si="8"/>
        <v>0</v>
      </c>
    </row>
    <row r="290" spans="1:12" x14ac:dyDescent="0.3">
      <c r="A290" s="31">
        <v>4007817044698</v>
      </c>
      <c r="B290" s="32">
        <v>12096876</v>
      </c>
      <c r="C290" s="32" t="s">
        <v>43</v>
      </c>
      <c r="D290" s="32" t="s">
        <v>552</v>
      </c>
      <c r="E290" s="32">
        <v>10</v>
      </c>
      <c r="F290" s="33"/>
      <c r="G290" s="24"/>
      <c r="H290" s="24"/>
      <c r="I290" s="25"/>
      <c r="J290" s="26"/>
      <c r="K290" s="11">
        <f t="shared" si="9"/>
        <v>0</v>
      </c>
      <c r="L290" s="11">
        <f t="shared" si="8"/>
        <v>0</v>
      </c>
    </row>
    <row r="291" spans="1:12" x14ac:dyDescent="0.3">
      <c r="A291" s="31" t="e">
        <v>#N/A</v>
      </c>
      <c r="B291" s="32">
        <v>13477152</v>
      </c>
      <c r="C291" s="32" t="s">
        <v>324</v>
      </c>
      <c r="D291" s="32" t="s">
        <v>410</v>
      </c>
      <c r="E291" s="32">
        <v>10</v>
      </c>
      <c r="F291" s="33"/>
      <c r="G291" s="24"/>
      <c r="H291" s="24"/>
      <c r="I291" s="25"/>
      <c r="J291" s="26"/>
      <c r="K291" s="11">
        <f t="shared" si="9"/>
        <v>0</v>
      </c>
      <c r="L291" s="11">
        <f t="shared" si="8"/>
        <v>0</v>
      </c>
    </row>
    <row r="292" spans="1:12" x14ac:dyDescent="0.3">
      <c r="A292" s="31" t="e">
        <v>#N/A</v>
      </c>
      <c r="B292" s="32">
        <v>13881854</v>
      </c>
      <c r="C292" s="32" t="s">
        <v>325</v>
      </c>
      <c r="D292" s="32" t="s">
        <v>569</v>
      </c>
      <c r="E292" s="32">
        <v>10</v>
      </c>
      <c r="F292" s="33"/>
      <c r="G292" s="24"/>
      <c r="H292" s="24"/>
      <c r="I292" s="25"/>
      <c r="J292" s="26"/>
      <c r="K292" s="11">
        <f t="shared" si="9"/>
        <v>0</v>
      </c>
      <c r="L292" s="11">
        <f t="shared" si="8"/>
        <v>0</v>
      </c>
    </row>
    <row r="293" spans="1:12" x14ac:dyDescent="0.3">
      <c r="A293" s="31">
        <v>4007817341575</v>
      </c>
      <c r="B293" s="32">
        <v>12096865</v>
      </c>
      <c r="C293" s="32" t="s">
        <v>326</v>
      </c>
      <c r="D293" s="32" t="s">
        <v>410</v>
      </c>
      <c r="E293" s="32">
        <v>10</v>
      </c>
      <c r="F293" s="33"/>
      <c r="G293" s="24"/>
      <c r="H293" s="24"/>
      <c r="I293" s="25"/>
      <c r="J293" s="26"/>
      <c r="K293" s="11">
        <f t="shared" si="9"/>
        <v>0</v>
      </c>
      <c r="L293" s="11">
        <f t="shared" si="8"/>
        <v>0</v>
      </c>
    </row>
    <row r="294" spans="1:12" x14ac:dyDescent="0.3">
      <c r="A294" s="31">
        <v>4007817341421</v>
      </c>
      <c r="B294" s="32">
        <v>12079321</v>
      </c>
      <c r="C294" s="32" t="s">
        <v>327</v>
      </c>
      <c r="D294" s="32" t="s">
        <v>410</v>
      </c>
      <c r="E294" s="32">
        <v>10</v>
      </c>
      <c r="F294" s="33"/>
      <c r="G294" s="24"/>
      <c r="H294" s="24"/>
      <c r="I294" s="25"/>
      <c r="J294" s="26"/>
      <c r="K294" s="11">
        <f t="shared" si="9"/>
        <v>0</v>
      </c>
      <c r="L294" s="11">
        <f t="shared" si="8"/>
        <v>0</v>
      </c>
    </row>
    <row r="295" spans="1:12" x14ac:dyDescent="0.3">
      <c r="A295" s="31">
        <v>4042448123619</v>
      </c>
      <c r="B295" s="32">
        <v>483678</v>
      </c>
      <c r="C295" s="32" t="s">
        <v>328</v>
      </c>
      <c r="D295" s="32" t="s">
        <v>410</v>
      </c>
      <c r="E295" s="32">
        <v>10</v>
      </c>
      <c r="F295" s="33"/>
      <c r="G295" s="24"/>
      <c r="H295" s="24"/>
      <c r="I295" s="25"/>
      <c r="J295" s="26"/>
      <c r="K295" s="11">
        <f t="shared" si="9"/>
        <v>0</v>
      </c>
      <c r="L295" s="11">
        <f t="shared" si="8"/>
        <v>0</v>
      </c>
    </row>
    <row r="296" spans="1:12" x14ac:dyDescent="0.3">
      <c r="A296" s="31">
        <v>5603750525318</v>
      </c>
      <c r="B296" s="32">
        <v>8151733</v>
      </c>
      <c r="C296" s="32" t="s">
        <v>329</v>
      </c>
      <c r="D296" s="32" t="s">
        <v>410</v>
      </c>
      <c r="E296" s="32">
        <v>9</v>
      </c>
      <c r="F296" s="33"/>
      <c r="G296" s="24"/>
      <c r="H296" s="24"/>
      <c r="I296" s="25"/>
      <c r="J296" s="26"/>
      <c r="K296" s="11">
        <f t="shared" si="9"/>
        <v>0</v>
      </c>
      <c r="L296" s="11">
        <f t="shared" si="8"/>
        <v>0</v>
      </c>
    </row>
    <row r="297" spans="1:12" x14ac:dyDescent="0.3">
      <c r="A297" s="31">
        <v>5014702000010</v>
      </c>
      <c r="B297" s="32">
        <v>6586047</v>
      </c>
      <c r="C297" s="32" t="s">
        <v>49</v>
      </c>
      <c r="D297" s="32" t="s">
        <v>433</v>
      </c>
      <c r="E297" s="32">
        <v>9</v>
      </c>
      <c r="F297" s="33"/>
      <c r="G297" s="24"/>
      <c r="H297" s="24"/>
      <c r="I297" s="25"/>
      <c r="J297" s="26"/>
      <c r="K297" s="11">
        <f t="shared" si="9"/>
        <v>0</v>
      </c>
      <c r="L297" s="11">
        <f t="shared" si="8"/>
        <v>0</v>
      </c>
    </row>
    <row r="298" spans="1:12" x14ac:dyDescent="0.3">
      <c r="A298" s="31">
        <v>3445265541115</v>
      </c>
      <c r="B298" s="32">
        <v>141371</v>
      </c>
      <c r="C298" s="32" t="s">
        <v>330</v>
      </c>
      <c r="D298" s="32" t="s">
        <v>439</v>
      </c>
      <c r="E298" s="32">
        <v>9</v>
      </c>
      <c r="F298" s="33"/>
      <c r="G298" s="24"/>
      <c r="H298" s="24"/>
      <c r="I298" s="25"/>
      <c r="J298" s="26"/>
      <c r="K298" s="11">
        <f t="shared" si="9"/>
        <v>0</v>
      </c>
      <c r="L298" s="11">
        <f t="shared" si="8"/>
        <v>0</v>
      </c>
    </row>
    <row r="299" spans="1:12" x14ac:dyDescent="0.3">
      <c r="A299" s="31">
        <v>43859520961</v>
      </c>
      <c r="B299" s="32">
        <v>5054191</v>
      </c>
      <c r="C299" s="32" t="s">
        <v>331</v>
      </c>
      <c r="D299" s="32" t="s">
        <v>504</v>
      </c>
      <c r="E299" s="32">
        <v>9</v>
      </c>
      <c r="F299" s="33"/>
      <c r="G299" s="24"/>
      <c r="H299" s="24"/>
      <c r="I299" s="25"/>
      <c r="J299" s="26"/>
      <c r="K299" s="11">
        <f t="shared" si="9"/>
        <v>0</v>
      </c>
      <c r="L299" s="11">
        <f t="shared" si="8"/>
        <v>0</v>
      </c>
    </row>
    <row r="300" spans="1:12" x14ac:dyDescent="0.3">
      <c r="A300" s="31">
        <v>3662168018081</v>
      </c>
      <c r="B300" s="32">
        <v>319386</v>
      </c>
      <c r="C300" s="32" t="s">
        <v>332</v>
      </c>
      <c r="D300" s="32" t="s">
        <v>437</v>
      </c>
      <c r="E300" s="32">
        <v>8</v>
      </c>
      <c r="F300" s="33"/>
      <c r="G300" s="24"/>
      <c r="H300" s="24"/>
      <c r="I300" s="25"/>
      <c r="J300" s="26"/>
      <c r="K300" s="11">
        <f t="shared" si="9"/>
        <v>0</v>
      </c>
      <c r="L300" s="11">
        <f t="shared" si="8"/>
        <v>0</v>
      </c>
    </row>
    <row r="301" spans="1:12" x14ac:dyDescent="0.3">
      <c r="A301" s="31">
        <v>5411313912006</v>
      </c>
      <c r="B301" s="32">
        <v>878822</v>
      </c>
      <c r="C301" s="32" t="s">
        <v>333</v>
      </c>
      <c r="D301" s="32" t="s">
        <v>410</v>
      </c>
      <c r="E301" s="32">
        <v>8</v>
      </c>
      <c r="F301" s="33"/>
      <c r="G301" s="24"/>
      <c r="H301" s="24"/>
      <c r="I301" s="25"/>
      <c r="J301" s="26"/>
      <c r="K301" s="11">
        <f t="shared" si="9"/>
        <v>0</v>
      </c>
      <c r="L301" s="11">
        <f t="shared" si="8"/>
        <v>0</v>
      </c>
    </row>
    <row r="302" spans="1:12" x14ac:dyDescent="0.3">
      <c r="A302" s="31">
        <v>5413149683457</v>
      </c>
      <c r="B302" s="32">
        <v>6013846</v>
      </c>
      <c r="C302" s="32" t="s">
        <v>334</v>
      </c>
      <c r="D302" s="32" t="s">
        <v>410</v>
      </c>
      <c r="E302" s="32">
        <v>8</v>
      </c>
      <c r="F302" s="33"/>
      <c r="G302" s="24"/>
      <c r="H302" s="24"/>
      <c r="I302" s="25"/>
      <c r="J302" s="26"/>
      <c r="K302" s="11">
        <f t="shared" si="9"/>
        <v>0</v>
      </c>
      <c r="L302" s="11">
        <f t="shared" si="8"/>
        <v>0</v>
      </c>
    </row>
    <row r="303" spans="1:12" x14ac:dyDescent="0.3">
      <c r="A303" s="31" t="e">
        <v>#N/A</v>
      </c>
      <c r="B303" s="32">
        <v>12219096</v>
      </c>
      <c r="C303" s="32" t="s">
        <v>335</v>
      </c>
      <c r="D303" s="32" t="s">
        <v>504</v>
      </c>
      <c r="E303" s="32">
        <v>8</v>
      </c>
      <c r="F303" s="33"/>
      <c r="G303" s="24"/>
      <c r="H303" s="24"/>
      <c r="I303" s="25"/>
      <c r="J303" s="26"/>
      <c r="K303" s="11">
        <f t="shared" si="9"/>
        <v>0</v>
      </c>
      <c r="L303" s="11">
        <f t="shared" si="8"/>
        <v>0</v>
      </c>
    </row>
    <row r="304" spans="1:12" x14ac:dyDescent="0.3">
      <c r="A304" s="31">
        <v>4005546803050</v>
      </c>
      <c r="B304" s="32">
        <v>3521909</v>
      </c>
      <c r="C304" s="32" t="s">
        <v>39</v>
      </c>
      <c r="D304" s="32" t="s">
        <v>533</v>
      </c>
      <c r="E304" s="32">
        <v>8</v>
      </c>
      <c r="F304" s="33"/>
      <c r="G304" s="24"/>
      <c r="H304" s="24"/>
      <c r="I304" s="25"/>
      <c r="J304" s="26"/>
      <c r="K304" s="11">
        <f t="shared" si="9"/>
        <v>0</v>
      </c>
      <c r="L304" s="11">
        <f t="shared" si="8"/>
        <v>0</v>
      </c>
    </row>
    <row r="305" spans="1:12" x14ac:dyDescent="0.3">
      <c r="A305" s="31">
        <v>5603750503064</v>
      </c>
      <c r="B305" s="32">
        <v>5362583</v>
      </c>
      <c r="C305" s="32" t="s">
        <v>336</v>
      </c>
      <c r="D305" s="32" t="s">
        <v>410</v>
      </c>
      <c r="E305" s="32">
        <v>7</v>
      </c>
      <c r="F305" s="33"/>
      <c r="G305" s="24"/>
      <c r="H305" s="24"/>
      <c r="I305" s="25"/>
      <c r="J305" s="26"/>
      <c r="K305" s="11">
        <f t="shared" si="9"/>
        <v>0</v>
      </c>
      <c r="L305" s="11">
        <f t="shared" si="8"/>
        <v>0</v>
      </c>
    </row>
    <row r="306" spans="1:12" x14ac:dyDescent="0.3">
      <c r="A306" s="31">
        <v>3661474110977</v>
      </c>
      <c r="B306" s="32">
        <v>10081154</v>
      </c>
      <c r="C306" s="32" t="s">
        <v>337</v>
      </c>
      <c r="D306" s="32" t="s">
        <v>410</v>
      </c>
      <c r="E306" s="32">
        <v>7</v>
      </c>
      <c r="F306" s="33"/>
      <c r="G306" s="24"/>
      <c r="H306" s="24"/>
      <c r="I306" s="25"/>
      <c r="J306" s="26"/>
      <c r="K306" s="11">
        <f t="shared" si="9"/>
        <v>0</v>
      </c>
      <c r="L306" s="11">
        <f t="shared" si="8"/>
        <v>0</v>
      </c>
    </row>
    <row r="307" spans="1:12" x14ac:dyDescent="0.3">
      <c r="A307" s="31">
        <v>3362947185002</v>
      </c>
      <c r="B307" s="32">
        <v>135107</v>
      </c>
      <c r="C307" s="32" t="s">
        <v>338</v>
      </c>
      <c r="D307" s="32" t="s">
        <v>437</v>
      </c>
      <c r="E307" s="32">
        <v>7</v>
      </c>
      <c r="F307" s="33"/>
      <c r="G307" s="24"/>
      <c r="H307" s="24"/>
      <c r="I307" s="25"/>
      <c r="J307" s="26"/>
      <c r="K307" s="11">
        <f t="shared" si="9"/>
        <v>0</v>
      </c>
      <c r="L307" s="11">
        <f t="shared" si="8"/>
        <v>0</v>
      </c>
    </row>
    <row r="308" spans="1:12" x14ac:dyDescent="0.3">
      <c r="A308" s="31">
        <v>5603750111788</v>
      </c>
      <c r="B308" s="32">
        <v>2555465</v>
      </c>
      <c r="C308" s="32" t="s">
        <v>339</v>
      </c>
      <c r="D308" s="32" t="s">
        <v>410</v>
      </c>
      <c r="E308" s="32">
        <v>7</v>
      </c>
      <c r="F308" s="33"/>
      <c r="G308" s="24"/>
      <c r="H308" s="24"/>
      <c r="I308" s="25"/>
      <c r="J308" s="26"/>
      <c r="K308" s="11">
        <f t="shared" si="9"/>
        <v>0</v>
      </c>
      <c r="L308" s="11">
        <f t="shared" si="8"/>
        <v>0</v>
      </c>
    </row>
    <row r="309" spans="1:12" x14ac:dyDescent="0.3">
      <c r="A309" s="31" t="e">
        <v>#N/A</v>
      </c>
      <c r="B309" s="32">
        <v>15759946</v>
      </c>
      <c r="C309" s="32" t="s">
        <v>340</v>
      </c>
      <c r="D309" s="32" t="s">
        <v>512</v>
      </c>
      <c r="E309" s="32">
        <v>7</v>
      </c>
      <c r="F309" s="33"/>
      <c r="G309" s="24"/>
      <c r="H309" s="24"/>
      <c r="I309" s="25"/>
      <c r="J309" s="26"/>
      <c r="K309" s="11">
        <f t="shared" si="9"/>
        <v>0</v>
      </c>
      <c r="L309" s="11">
        <f t="shared" si="8"/>
        <v>0</v>
      </c>
    </row>
    <row r="310" spans="1:12" x14ac:dyDescent="0.3">
      <c r="A310" s="31">
        <v>7638900423204</v>
      </c>
      <c r="B310" s="32">
        <v>8095476</v>
      </c>
      <c r="C310" s="32" t="s">
        <v>341</v>
      </c>
      <c r="D310" s="32" t="s">
        <v>527</v>
      </c>
      <c r="E310" s="32">
        <v>7</v>
      </c>
      <c r="F310" s="33"/>
      <c r="G310" s="24"/>
      <c r="H310" s="24"/>
      <c r="I310" s="25"/>
      <c r="J310" s="26"/>
      <c r="K310" s="11">
        <f t="shared" si="9"/>
        <v>0</v>
      </c>
      <c r="L310" s="11">
        <f t="shared" si="8"/>
        <v>0</v>
      </c>
    </row>
    <row r="311" spans="1:12" x14ac:dyDescent="0.3">
      <c r="A311" s="31">
        <v>3662168020220</v>
      </c>
      <c r="B311" s="32">
        <v>3460806</v>
      </c>
      <c r="C311" s="32" t="s">
        <v>342</v>
      </c>
      <c r="D311" s="32" t="s">
        <v>537</v>
      </c>
      <c r="E311" s="32">
        <v>7</v>
      </c>
      <c r="F311" s="33"/>
      <c r="G311" s="24"/>
      <c r="H311" s="24"/>
      <c r="I311" s="25"/>
      <c r="J311" s="26"/>
      <c r="K311" s="11">
        <f t="shared" si="9"/>
        <v>0</v>
      </c>
      <c r="L311" s="11">
        <f t="shared" si="8"/>
        <v>0</v>
      </c>
    </row>
    <row r="312" spans="1:12" x14ac:dyDescent="0.3">
      <c r="A312" s="31">
        <v>4005546810126</v>
      </c>
      <c r="B312" s="32">
        <v>4986877</v>
      </c>
      <c r="C312" s="32" t="s">
        <v>32</v>
      </c>
      <c r="D312" s="32" t="s">
        <v>542</v>
      </c>
      <c r="E312" s="32">
        <v>7</v>
      </c>
      <c r="F312" s="33"/>
      <c r="G312" s="24"/>
      <c r="H312" s="24"/>
      <c r="I312" s="25"/>
      <c r="J312" s="26"/>
      <c r="K312" s="11">
        <f t="shared" si="9"/>
        <v>0</v>
      </c>
      <c r="L312" s="11">
        <f t="shared" si="8"/>
        <v>0</v>
      </c>
    </row>
    <row r="313" spans="1:12" x14ac:dyDescent="0.3">
      <c r="A313" s="31">
        <v>51141400679</v>
      </c>
      <c r="B313" s="32">
        <v>7150265</v>
      </c>
      <c r="C313" s="32" t="s">
        <v>27</v>
      </c>
      <c r="D313" s="32" t="s">
        <v>552</v>
      </c>
      <c r="E313" s="32">
        <v>7</v>
      </c>
      <c r="F313" s="33"/>
      <c r="G313" s="24"/>
      <c r="H313" s="24"/>
      <c r="I313" s="25"/>
      <c r="J313" s="26"/>
      <c r="K313" s="11">
        <f t="shared" si="9"/>
        <v>0</v>
      </c>
      <c r="L313" s="11">
        <f t="shared" si="8"/>
        <v>0</v>
      </c>
    </row>
    <row r="314" spans="1:12" x14ac:dyDescent="0.3">
      <c r="A314" s="31" t="e">
        <v>#N/A</v>
      </c>
      <c r="B314" s="32">
        <v>15696983</v>
      </c>
      <c r="C314" s="32" t="s">
        <v>343</v>
      </c>
      <c r="D314" s="32" t="s">
        <v>570</v>
      </c>
      <c r="E314" s="32">
        <v>7</v>
      </c>
      <c r="F314" s="33"/>
      <c r="G314" s="24"/>
      <c r="H314" s="24"/>
      <c r="I314" s="25"/>
      <c r="J314" s="26"/>
      <c r="K314" s="11">
        <f t="shared" si="9"/>
        <v>0</v>
      </c>
      <c r="L314" s="11">
        <f t="shared" si="8"/>
        <v>0</v>
      </c>
    </row>
    <row r="315" spans="1:12" x14ac:dyDescent="0.3">
      <c r="A315" s="31">
        <v>4042448217356</v>
      </c>
      <c r="B315" s="32">
        <v>5933325</v>
      </c>
      <c r="C315" s="32" t="s">
        <v>344</v>
      </c>
      <c r="D315" s="32" t="s">
        <v>410</v>
      </c>
      <c r="E315" s="32">
        <v>7</v>
      </c>
      <c r="F315" s="33"/>
      <c r="G315" s="24"/>
      <c r="H315" s="24"/>
      <c r="I315" s="25"/>
      <c r="J315" s="26"/>
      <c r="K315" s="11">
        <f t="shared" si="9"/>
        <v>0</v>
      </c>
      <c r="L315" s="11">
        <f t="shared" si="8"/>
        <v>0</v>
      </c>
    </row>
    <row r="316" spans="1:12" x14ac:dyDescent="0.3">
      <c r="A316" s="31">
        <v>7615400107612</v>
      </c>
      <c r="B316" s="32">
        <v>2374312</v>
      </c>
      <c r="C316" s="32" t="s">
        <v>345</v>
      </c>
      <c r="D316" s="32" t="s">
        <v>410</v>
      </c>
      <c r="E316" s="32">
        <v>6</v>
      </c>
      <c r="F316" s="33"/>
      <c r="G316" s="24"/>
      <c r="H316" s="24"/>
      <c r="I316" s="25"/>
      <c r="J316" s="26"/>
      <c r="K316" s="11">
        <f t="shared" si="9"/>
        <v>0</v>
      </c>
      <c r="L316" s="11">
        <f t="shared" si="8"/>
        <v>0</v>
      </c>
    </row>
    <row r="317" spans="1:12" x14ac:dyDescent="0.3">
      <c r="A317" s="31">
        <v>8711000943212</v>
      </c>
      <c r="B317" s="32">
        <v>3508959</v>
      </c>
      <c r="C317" s="32" t="s">
        <v>346</v>
      </c>
      <c r="D317" s="32" t="s">
        <v>410</v>
      </c>
      <c r="E317" s="32">
        <v>6</v>
      </c>
      <c r="F317" s="33"/>
      <c r="G317" s="24"/>
      <c r="H317" s="24"/>
      <c r="I317" s="25"/>
      <c r="J317" s="26"/>
      <c r="K317" s="11">
        <f t="shared" si="9"/>
        <v>0</v>
      </c>
      <c r="L317" s="11">
        <f t="shared" si="8"/>
        <v>0</v>
      </c>
    </row>
    <row r="318" spans="1:12" x14ac:dyDescent="0.3">
      <c r="A318" s="31">
        <v>3168070203961</v>
      </c>
      <c r="B318" s="32">
        <v>5880355</v>
      </c>
      <c r="C318" s="32" t="s">
        <v>347</v>
      </c>
      <c r="D318" s="32" t="s">
        <v>571</v>
      </c>
      <c r="E318" s="32">
        <v>6</v>
      </c>
      <c r="F318" s="33"/>
      <c r="G318" s="24"/>
      <c r="H318" s="24"/>
      <c r="I318" s="25"/>
      <c r="J318" s="26"/>
      <c r="K318" s="11">
        <f t="shared" si="9"/>
        <v>0</v>
      </c>
      <c r="L318" s="11">
        <f t="shared" si="8"/>
        <v>0</v>
      </c>
    </row>
    <row r="319" spans="1:12" x14ac:dyDescent="0.3">
      <c r="A319" s="31">
        <v>3662168016094</v>
      </c>
      <c r="B319" s="32">
        <v>316284</v>
      </c>
      <c r="C319" s="32" t="s">
        <v>90</v>
      </c>
      <c r="D319" s="32" t="s">
        <v>410</v>
      </c>
      <c r="E319" s="32">
        <v>6</v>
      </c>
      <c r="F319" s="33"/>
      <c r="G319" s="24"/>
      <c r="H319" s="24"/>
      <c r="I319" s="25"/>
      <c r="J319" s="26"/>
      <c r="K319" s="11">
        <f t="shared" si="9"/>
        <v>0</v>
      </c>
      <c r="L319" s="11">
        <f t="shared" si="8"/>
        <v>0</v>
      </c>
    </row>
    <row r="320" spans="1:12" x14ac:dyDescent="0.3">
      <c r="A320" s="31" t="e">
        <v>#N/A</v>
      </c>
      <c r="B320" s="32">
        <v>724978</v>
      </c>
      <c r="C320" s="32" t="s">
        <v>348</v>
      </c>
      <c r="D320" s="32" t="s">
        <v>410</v>
      </c>
      <c r="E320" s="32">
        <v>6</v>
      </c>
      <c r="F320" s="33"/>
      <c r="G320" s="24"/>
      <c r="H320" s="24"/>
      <c r="I320" s="25"/>
      <c r="J320" s="26"/>
      <c r="K320" s="11">
        <f t="shared" si="9"/>
        <v>0</v>
      </c>
      <c r="L320" s="11">
        <f t="shared" si="8"/>
        <v>0</v>
      </c>
    </row>
    <row r="321" spans="1:12" x14ac:dyDescent="0.3">
      <c r="A321" s="31">
        <v>3700323201326</v>
      </c>
      <c r="B321" s="32">
        <v>6593133</v>
      </c>
      <c r="C321" s="32" t="s">
        <v>349</v>
      </c>
      <c r="D321" s="32" t="s">
        <v>504</v>
      </c>
      <c r="E321" s="32">
        <v>6</v>
      </c>
      <c r="F321" s="33"/>
      <c r="G321" s="24"/>
      <c r="H321" s="24"/>
      <c r="I321" s="25"/>
      <c r="J321" s="26"/>
      <c r="K321" s="11">
        <f t="shared" si="9"/>
        <v>0</v>
      </c>
      <c r="L321" s="11">
        <f t="shared" si="8"/>
        <v>0</v>
      </c>
    </row>
    <row r="322" spans="1:12" x14ac:dyDescent="0.3">
      <c r="A322" s="31">
        <v>3662168019729</v>
      </c>
      <c r="B322" s="32">
        <v>2841759</v>
      </c>
      <c r="C322" s="32" t="s">
        <v>350</v>
      </c>
      <c r="D322" s="32" t="s">
        <v>437</v>
      </c>
      <c r="E322" s="32">
        <v>6</v>
      </c>
      <c r="F322" s="33"/>
      <c r="G322" s="24"/>
      <c r="H322" s="24"/>
      <c r="I322" s="25"/>
      <c r="J322" s="26"/>
      <c r="K322" s="11">
        <f t="shared" si="9"/>
        <v>0</v>
      </c>
      <c r="L322" s="11">
        <f t="shared" si="8"/>
        <v>0</v>
      </c>
    </row>
    <row r="323" spans="1:12" x14ac:dyDescent="0.3">
      <c r="A323" s="31">
        <v>4042448361547</v>
      </c>
      <c r="B323" s="32">
        <v>10076841</v>
      </c>
      <c r="C323" s="32" t="s">
        <v>351</v>
      </c>
      <c r="D323" s="32" t="s">
        <v>572</v>
      </c>
      <c r="E323" s="32">
        <v>6</v>
      </c>
      <c r="F323" s="33"/>
      <c r="G323" s="24"/>
      <c r="H323" s="24"/>
      <c r="I323" s="25"/>
      <c r="J323" s="26"/>
      <c r="K323" s="11">
        <f t="shared" si="9"/>
        <v>0</v>
      </c>
      <c r="L323" s="11">
        <f t="shared" si="8"/>
        <v>0</v>
      </c>
    </row>
    <row r="324" spans="1:12" x14ac:dyDescent="0.3">
      <c r="A324" s="31">
        <v>8410782137931</v>
      </c>
      <c r="B324" s="32">
        <v>8608413</v>
      </c>
      <c r="C324" s="32" t="s">
        <v>352</v>
      </c>
      <c r="D324" s="32" t="s">
        <v>573</v>
      </c>
      <c r="E324" s="32">
        <v>6</v>
      </c>
      <c r="F324" s="33"/>
      <c r="G324" s="24"/>
      <c r="H324" s="24"/>
      <c r="I324" s="25"/>
      <c r="J324" s="26"/>
      <c r="K324" s="11">
        <f t="shared" si="9"/>
        <v>0</v>
      </c>
      <c r="L324" s="11">
        <f t="shared" si="8"/>
        <v>0</v>
      </c>
    </row>
    <row r="325" spans="1:12" x14ac:dyDescent="0.3">
      <c r="A325" s="31">
        <v>4042448366849</v>
      </c>
      <c r="B325" s="32">
        <v>9168338</v>
      </c>
      <c r="C325" s="32" t="s">
        <v>353</v>
      </c>
      <c r="D325" s="32" t="s">
        <v>574</v>
      </c>
      <c r="E325" s="32">
        <v>6</v>
      </c>
      <c r="F325" s="33"/>
      <c r="G325" s="24"/>
      <c r="H325" s="24"/>
      <c r="I325" s="25"/>
      <c r="J325" s="26"/>
      <c r="K325" s="11">
        <f t="shared" si="9"/>
        <v>0</v>
      </c>
      <c r="L325" s="11">
        <f t="shared" si="8"/>
        <v>0</v>
      </c>
    </row>
    <row r="326" spans="1:12" x14ac:dyDescent="0.3">
      <c r="A326" s="31">
        <v>7615400772032</v>
      </c>
      <c r="B326" s="32">
        <v>7155318</v>
      </c>
      <c r="C326" s="32" t="s">
        <v>354</v>
      </c>
      <c r="D326" s="32" t="s">
        <v>410</v>
      </c>
      <c r="E326" s="32">
        <v>6</v>
      </c>
      <c r="F326" s="33"/>
      <c r="G326" s="24"/>
      <c r="H326" s="24"/>
      <c r="I326" s="25"/>
      <c r="J326" s="26"/>
      <c r="K326" s="11">
        <f t="shared" si="9"/>
        <v>0</v>
      </c>
      <c r="L326" s="11">
        <f t="shared" si="8"/>
        <v>0</v>
      </c>
    </row>
    <row r="327" spans="1:12" x14ac:dyDescent="0.3">
      <c r="A327" s="31">
        <v>4042448211071</v>
      </c>
      <c r="B327" s="32">
        <v>5933303</v>
      </c>
      <c r="C327" s="32" t="s">
        <v>54</v>
      </c>
      <c r="D327" s="32" t="s">
        <v>410</v>
      </c>
      <c r="E327" s="32">
        <v>6</v>
      </c>
      <c r="F327" s="33"/>
      <c r="G327" s="24"/>
      <c r="H327" s="24"/>
      <c r="I327" s="25"/>
      <c r="J327" s="26"/>
      <c r="K327" s="11">
        <f t="shared" si="9"/>
        <v>0</v>
      </c>
      <c r="L327" s="11">
        <f t="shared" si="8"/>
        <v>0</v>
      </c>
    </row>
    <row r="328" spans="1:12" x14ac:dyDescent="0.3">
      <c r="A328" s="31" t="e">
        <v>#N/A</v>
      </c>
      <c r="B328" s="32">
        <v>6397476</v>
      </c>
      <c r="C328" s="32" t="s">
        <v>355</v>
      </c>
      <c r="D328" s="32" t="s">
        <v>410</v>
      </c>
      <c r="E328" s="32">
        <v>6</v>
      </c>
      <c r="F328" s="33"/>
      <c r="G328" s="24"/>
      <c r="H328" s="24"/>
      <c r="I328" s="25"/>
      <c r="J328" s="26"/>
      <c r="K328" s="11">
        <f t="shared" si="9"/>
        <v>0</v>
      </c>
      <c r="L328" s="11">
        <f t="shared" si="8"/>
        <v>0</v>
      </c>
    </row>
    <row r="329" spans="1:12" x14ac:dyDescent="0.3">
      <c r="A329" s="31" t="e">
        <v>#N/A</v>
      </c>
      <c r="B329" s="32">
        <v>2353491</v>
      </c>
      <c r="C329" s="32" t="s">
        <v>356</v>
      </c>
      <c r="D329" s="32" t="s">
        <v>575</v>
      </c>
      <c r="E329" s="32">
        <v>5</v>
      </c>
      <c r="F329" s="33"/>
      <c r="G329" s="24"/>
      <c r="H329" s="24"/>
      <c r="I329" s="25"/>
      <c r="J329" s="26"/>
      <c r="K329" s="11">
        <f t="shared" si="9"/>
        <v>0</v>
      </c>
      <c r="L329" s="11">
        <f t="shared" si="8"/>
        <v>0</v>
      </c>
    </row>
    <row r="330" spans="1:12" x14ac:dyDescent="0.3">
      <c r="A330" s="31">
        <v>4977766624831</v>
      </c>
      <c r="B330" s="32">
        <v>180808</v>
      </c>
      <c r="C330" s="32" t="s">
        <v>357</v>
      </c>
      <c r="D330" s="32" t="s">
        <v>410</v>
      </c>
      <c r="E330" s="32">
        <v>5</v>
      </c>
      <c r="F330" s="33"/>
      <c r="G330" s="24"/>
      <c r="H330" s="24"/>
      <c r="I330" s="25"/>
      <c r="J330" s="26"/>
      <c r="K330" s="11">
        <f t="shared" si="9"/>
        <v>0</v>
      </c>
      <c r="L330" s="11">
        <f t="shared" si="8"/>
        <v>0</v>
      </c>
    </row>
    <row r="331" spans="1:12" x14ac:dyDescent="0.3">
      <c r="A331" s="31">
        <v>4977766685412</v>
      </c>
      <c r="B331" s="32">
        <v>180193</v>
      </c>
      <c r="C331" s="32" t="s">
        <v>358</v>
      </c>
      <c r="D331" s="32" t="s">
        <v>410</v>
      </c>
      <c r="E331" s="32">
        <v>5</v>
      </c>
      <c r="F331" s="33"/>
      <c r="G331" s="24"/>
      <c r="H331" s="24"/>
      <c r="I331" s="25"/>
      <c r="J331" s="26"/>
      <c r="K331" s="11">
        <f t="shared" si="9"/>
        <v>0</v>
      </c>
      <c r="L331" s="11">
        <f t="shared" si="8"/>
        <v>0</v>
      </c>
    </row>
    <row r="332" spans="1:12" x14ac:dyDescent="0.3">
      <c r="A332" s="31">
        <v>4977766685528</v>
      </c>
      <c r="B332" s="32">
        <v>304044</v>
      </c>
      <c r="C332" s="32" t="s">
        <v>359</v>
      </c>
      <c r="D332" s="32" t="s">
        <v>410</v>
      </c>
      <c r="E332" s="32">
        <v>5</v>
      </c>
      <c r="F332" s="33"/>
      <c r="G332" s="24"/>
      <c r="H332" s="24"/>
      <c r="I332" s="25"/>
      <c r="J332" s="26"/>
      <c r="K332" s="11">
        <f t="shared" si="9"/>
        <v>0</v>
      </c>
      <c r="L332" s="11">
        <f t="shared" si="8"/>
        <v>0</v>
      </c>
    </row>
    <row r="333" spans="1:12" x14ac:dyDescent="0.3">
      <c r="A333" s="31">
        <v>8710968032914</v>
      </c>
      <c r="B333" s="32">
        <v>106847</v>
      </c>
      <c r="C333" s="32" t="s">
        <v>360</v>
      </c>
      <c r="D333" s="32" t="s">
        <v>410</v>
      </c>
      <c r="E333" s="32">
        <v>5</v>
      </c>
      <c r="F333" s="33"/>
      <c r="G333" s="24"/>
      <c r="H333" s="24"/>
      <c r="I333" s="25"/>
      <c r="J333" s="26"/>
      <c r="K333" s="11">
        <f t="shared" si="9"/>
        <v>0</v>
      </c>
      <c r="L333" s="11">
        <f t="shared" si="8"/>
        <v>0</v>
      </c>
    </row>
    <row r="334" spans="1:12" x14ac:dyDescent="0.3">
      <c r="A334" s="31">
        <v>4008705101653</v>
      </c>
      <c r="B334" s="32">
        <v>3821985</v>
      </c>
      <c r="C334" s="32" t="s">
        <v>361</v>
      </c>
      <c r="D334" s="32" t="s">
        <v>423</v>
      </c>
      <c r="E334" s="32">
        <v>5</v>
      </c>
      <c r="F334" s="33"/>
      <c r="G334" s="24"/>
      <c r="H334" s="24"/>
      <c r="I334" s="25"/>
      <c r="J334" s="26"/>
      <c r="K334" s="11">
        <f t="shared" si="9"/>
        <v>0</v>
      </c>
      <c r="L334" s="11">
        <f t="shared" si="8"/>
        <v>0</v>
      </c>
    </row>
    <row r="335" spans="1:12" x14ac:dyDescent="0.3">
      <c r="A335" s="31">
        <v>3364220147516</v>
      </c>
      <c r="B335" s="32">
        <v>181094</v>
      </c>
      <c r="C335" s="32" t="s">
        <v>362</v>
      </c>
      <c r="D335" s="32" t="s">
        <v>423</v>
      </c>
      <c r="E335" s="32">
        <v>5</v>
      </c>
      <c r="F335" s="33"/>
      <c r="G335" s="24"/>
      <c r="H335" s="24"/>
      <c r="I335" s="25"/>
      <c r="J335" s="26"/>
      <c r="K335" s="11">
        <f t="shared" si="9"/>
        <v>0</v>
      </c>
      <c r="L335" s="11">
        <f t="shared" ref="L335:L361" si="10">E335*K335</f>
        <v>0</v>
      </c>
    </row>
    <row r="336" spans="1:12" x14ac:dyDescent="0.3">
      <c r="A336" s="31">
        <v>5411313450133</v>
      </c>
      <c r="B336" s="32">
        <v>185155</v>
      </c>
      <c r="C336" s="32" t="s">
        <v>40</v>
      </c>
      <c r="D336" s="32" t="s">
        <v>410</v>
      </c>
      <c r="E336" s="32">
        <v>5</v>
      </c>
      <c r="F336" s="33"/>
      <c r="G336" s="24"/>
      <c r="H336" s="24"/>
      <c r="I336" s="25"/>
      <c r="J336" s="26"/>
      <c r="K336" s="11">
        <f t="shared" ref="K336:K361" si="11">I336-(I336*J336)</f>
        <v>0</v>
      </c>
      <c r="L336" s="11">
        <f t="shared" si="10"/>
        <v>0</v>
      </c>
    </row>
    <row r="337" spans="1:12" x14ac:dyDescent="0.3">
      <c r="A337" s="31">
        <v>3662168034005</v>
      </c>
      <c r="B337" s="32">
        <v>5999891</v>
      </c>
      <c r="C337" s="32" t="s">
        <v>363</v>
      </c>
      <c r="D337" s="32" t="s">
        <v>410</v>
      </c>
      <c r="E337" s="32">
        <v>5</v>
      </c>
      <c r="F337" s="33"/>
      <c r="G337" s="24"/>
      <c r="H337" s="24"/>
      <c r="I337" s="25"/>
      <c r="J337" s="26"/>
      <c r="K337" s="11">
        <f t="shared" si="11"/>
        <v>0</v>
      </c>
      <c r="L337" s="11">
        <f t="shared" si="10"/>
        <v>0</v>
      </c>
    </row>
    <row r="338" spans="1:12" x14ac:dyDescent="0.3">
      <c r="A338" s="31">
        <v>3662168016667</v>
      </c>
      <c r="B338" s="32">
        <v>4558721</v>
      </c>
      <c r="C338" s="32" t="s">
        <v>364</v>
      </c>
      <c r="D338" s="32" t="s">
        <v>410</v>
      </c>
      <c r="E338" s="32">
        <v>5</v>
      </c>
      <c r="F338" s="33"/>
      <c r="G338" s="24"/>
      <c r="H338" s="24"/>
      <c r="I338" s="25"/>
      <c r="J338" s="26"/>
      <c r="K338" s="11">
        <f t="shared" si="11"/>
        <v>0</v>
      </c>
      <c r="L338" s="11">
        <f t="shared" si="10"/>
        <v>0</v>
      </c>
    </row>
    <row r="339" spans="1:12" x14ac:dyDescent="0.3">
      <c r="A339" s="31">
        <v>4054596106215</v>
      </c>
      <c r="B339" s="32">
        <v>6013857</v>
      </c>
      <c r="C339" s="32" t="s">
        <v>365</v>
      </c>
      <c r="D339" s="32" t="s">
        <v>504</v>
      </c>
      <c r="E339" s="32">
        <v>5</v>
      </c>
      <c r="F339" s="33"/>
      <c r="G339" s="24"/>
      <c r="H339" s="24"/>
      <c r="I339" s="25"/>
      <c r="J339" s="26"/>
      <c r="K339" s="11">
        <f t="shared" si="11"/>
        <v>0</v>
      </c>
      <c r="L339" s="11">
        <f t="shared" si="10"/>
        <v>0</v>
      </c>
    </row>
    <row r="340" spans="1:12" x14ac:dyDescent="0.3">
      <c r="A340" s="31">
        <v>4054596106345</v>
      </c>
      <c r="B340" s="32">
        <v>6013879</v>
      </c>
      <c r="C340" s="32" t="s">
        <v>366</v>
      </c>
      <c r="D340" s="32" t="s">
        <v>504</v>
      </c>
      <c r="E340" s="32">
        <v>5</v>
      </c>
      <c r="F340" s="33"/>
      <c r="G340" s="24"/>
      <c r="H340" s="24"/>
      <c r="I340" s="25"/>
      <c r="J340" s="26"/>
      <c r="K340" s="11">
        <f t="shared" si="11"/>
        <v>0</v>
      </c>
      <c r="L340" s="11">
        <f t="shared" si="10"/>
        <v>0</v>
      </c>
    </row>
    <row r="341" spans="1:12" x14ac:dyDescent="0.3">
      <c r="A341" s="31">
        <v>4007885995380</v>
      </c>
      <c r="B341" s="32">
        <v>11282873</v>
      </c>
      <c r="C341" s="32" t="s">
        <v>367</v>
      </c>
      <c r="D341" s="32" t="s">
        <v>504</v>
      </c>
      <c r="E341" s="32">
        <v>5</v>
      </c>
      <c r="F341" s="33"/>
      <c r="G341" s="24"/>
      <c r="H341" s="24"/>
      <c r="I341" s="25"/>
      <c r="J341" s="26"/>
      <c r="K341" s="11">
        <f t="shared" si="11"/>
        <v>0</v>
      </c>
      <c r="L341" s="11">
        <f t="shared" si="10"/>
        <v>0</v>
      </c>
    </row>
    <row r="342" spans="1:12" x14ac:dyDescent="0.3">
      <c r="A342" s="31">
        <v>3662168020640</v>
      </c>
      <c r="B342" s="32">
        <v>118462</v>
      </c>
      <c r="C342" s="32" t="s">
        <v>368</v>
      </c>
      <c r="D342" s="32" t="s">
        <v>504</v>
      </c>
      <c r="E342" s="32">
        <v>5</v>
      </c>
      <c r="F342" s="33"/>
      <c r="G342" s="24"/>
      <c r="H342" s="24"/>
      <c r="I342" s="25"/>
      <c r="J342" s="26"/>
      <c r="K342" s="11">
        <f t="shared" si="11"/>
        <v>0</v>
      </c>
      <c r="L342" s="11">
        <f t="shared" si="10"/>
        <v>0</v>
      </c>
    </row>
    <row r="343" spans="1:12" x14ac:dyDescent="0.3">
      <c r="A343" s="31">
        <v>8410782111160</v>
      </c>
      <c r="B343" s="32">
        <v>6925541</v>
      </c>
      <c r="C343" s="32" t="s">
        <v>369</v>
      </c>
      <c r="D343" s="32" t="s">
        <v>576</v>
      </c>
      <c r="E343" s="32">
        <v>5</v>
      </c>
      <c r="F343" s="33"/>
      <c r="G343" s="24"/>
      <c r="H343" s="24"/>
      <c r="I343" s="25"/>
      <c r="J343" s="26"/>
      <c r="K343" s="11">
        <f t="shared" si="11"/>
        <v>0</v>
      </c>
      <c r="L343" s="11">
        <f t="shared" si="10"/>
        <v>0</v>
      </c>
    </row>
    <row r="344" spans="1:12" x14ac:dyDescent="0.3">
      <c r="A344" s="31">
        <v>8410782119135</v>
      </c>
      <c r="B344" s="32">
        <v>9596703</v>
      </c>
      <c r="C344" s="32" t="s">
        <v>370</v>
      </c>
      <c r="D344" s="32" t="s">
        <v>573</v>
      </c>
      <c r="E344" s="32">
        <v>5</v>
      </c>
      <c r="F344" s="33"/>
      <c r="G344" s="24"/>
      <c r="H344" s="24"/>
      <c r="I344" s="25"/>
      <c r="J344" s="26"/>
      <c r="K344" s="11">
        <f t="shared" si="11"/>
        <v>0</v>
      </c>
      <c r="L344" s="11">
        <f t="shared" si="10"/>
        <v>0</v>
      </c>
    </row>
    <row r="345" spans="1:12" x14ac:dyDescent="0.3">
      <c r="A345" s="31">
        <v>8410782107538</v>
      </c>
      <c r="B345" s="32">
        <v>6925539</v>
      </c>
      <c r="C345" s="32" t="s">
        <v>371</v>
      </c>
      <c r="D345" s="32" t="s">
        <v>573</v>
      </c>
      <c r="E345" s="32">
        <v>5</v>
      </c>
      <c r="F345" s="33"/>
      <c r="G345" s="24"/>
      <c r="H345" s="24"/>
      <c r="I345" s="25"/>
      <c r="J345" s="26"/>
      <c r="K345" s="11">
        <f t="shared" si="11"/>
        <v>0</v>
      </c>
      <c r="L345" s="11">
        <f t="shared" si="10"/>
        <v>0</v>
      </c>
    </row>
    <row r="346" spans="1:12" x14ac:dyDescent="0.3">
      <c r="A346" s="31" t="e">
        <v>#N/A</v>
      </c>
      <c r="B346" s="32">
        <v>15777301</v>
      </c>
      <c r="C346" s="32" t="s">
        <v>372</v>
      </c>
      <c r="D346" s="32" t="s">
        <v>552</v>
      </c>
      <c r="E346" s="32">
        <v>5</v>
      </c>
      <c r="F346" s="33"/>
      <c r="G346" s="24"/>
      <c r="H346" s="24"/>
      <c r="I346" s="25"/>
      <c r="J346" s="26"/>
      <c r="K346" s="11">
        <f t="shared" si="11"/>
        <v>0</v>
      </c>
      <c r="L346" s="11">
        <f t="shared" si="10"/>
        <v>0</v>
      </c>
    </row>
    <row r="347" spans="1:12" x14ac:dyDescent="0.3">
      <c r="A347" s="31" t="e">
        <v>#N/A</v>
      </c>
      <c r="B347" s="32">
        <v>15697428</v>
      </c>
      <c r="C347" s="32" t="s">
        <v>373</v>
      </c>
      <c r="D347" s="32" t="s">
        <v>570</v>
      </c>
      <c r="E347" s="32">
        <v>5</v>
      </c>
      <c r="F347" s="33"/>
      <c r="G347" s="24"/>
      <c r="H347" s="24"/>
      <c r="I347" s="25"/>
      <c r="J347" s="26"/>
      <c r="K347" s="11">
        <f t="shared" si="11"/>
        <v>0</v>
      </c>
      <c r="L347" s="11">
        <f t="shared" si="10"/>
        <v>0</v>
      </c>
    </row>
    <row r="348" spans="1:12" x14ac:dyDescent="0.3">
      <c r="A348" s="31">
        <v>5021711047134</v>
      </c>
      <c r="B348" s="32">
        <v>6522264</v>
      </c>
      <c r="C348" s="32" t="s">
        <v>374</v>
      </c>
      <c r="D348" s="32" t="s">
        <v>410</v>
      </c>
      <c r="E348" s="32">
        <v>5</v>
      </c>
      <c r="F348" s="33"/>
      <c r="G348" s="24"/>
      <c r="H348" s="24"/>
      <c r="I348" s="25"/>
      <c r="J348" s="26"/>
      <c r="K348" s="11">
        <f t="shared" si="11"/>
        <v>0</v>
      </c>
      <c r="L348" s="11">
        <f t="shared" si="10"/>
        <v>0</v>
      </c>
    </row>
    <row r="349" spans="1:12" x14ac:dyDescent="0.3">
      <c r="A349" s="31">
        <v>5021711046885</v>
      </c>
      <c r="B349" s="32">
        <v>6494869</v>
      </c>
      <c r="C349" s="32" t="s">
        <v>375</v>
      </c>
      <c r="D349" s="32" t="s">
        <v>410</v>
      </c>
      <c r="E349" s="32">
        <v>5</v>
      </c>
      <c r="F349" s="33"/>
      <c r="G349" s="24"/>
      <c r="H349" s="24"/>
      <c r="I349" s="25"/>
      <c r="J349" s="26"/>
      <c r="K349" s="11">
        <f t="shared" si="11"/>
        <v>0</v>
      </c>
      <c r="L349" s="11">
        <f t="shared" si="10"/>
        <v>0</v>
      </c>
    </row>
    <row r="350" spans="1:12" x14ac:dyDescent="0.3">
      <c r="A350" s="31">
        <v>4042448392961</v>
      </c>
      <c r="B350" s="32">
        <v>6542467</v>
      </c>
      <c r="C350" s="32" t="s">
        <v>56</v>
      </c>
      <c r="D350" s="32" t="s">
        <v>410</v>
      </c>
      <c r="E350" s="32">
        <v>5</v>
      </c>
      <c r="F350" s="33"/>
      <c r="G350" s="24"/>
      <c r="H350" s="24"/>
      <c r="I350" s="25"/>
      <c r="J350" s="26"/>
      <c r="K350" s="11">
        <f t="shared" si="11"/>
        <v>0</v>
      </c>
      <c r="L350" s="11">
        <f t="shared" si="10"/>
        <v>0</v>
      </c>
    </row>
    <row r="351" spans="1:12" x14ac:dyDescent="0.3">
      <c r="A351" s="31">
        <v>8714789265858</v>
      </c>
      <c r="B351" s="32">
        <v>5066011</v>
      </c>
      <c r="C351" s="32" t="s">
        <v>376</v>
      </c>
      <c r="D351" s="32" t="s">
        <v>410</v>
      </c>
      <c r="E351" s="32">
        <v>4</v>
      </c>
      <c r="F351" s="33"/>
      <c r="G351" s="24"/>
      <c r="H351" s="24"/>
      <c r="I351" s="25"/>
      <c r="J351" s="26"/>
      <c r="K351" s="11">
        <f t="shared" si="11"/>
        <v>0</v>
      </c>
      <c r="L351" s="11">
        <f t="shared" si="10"/>
        <v>0</v>
      </c>
    </row>
    <row r="352" spans="1:12" x14ac:dyDescent="0.3">
      <c r="A352" s="31">
        <v>5410541140021</v>
      </c>
      <c r="B352" s="32">
        <v>5505598</v>
      </c>
      <c r="C352" s="32" t="s">
        <v>377</v>
      </c>
      <c r="D352" s="32" t="s">
        <v>410</v>
      </c>
      <c r="E352" s="32">
        <v>4</v>
      </c>
      <c r="F352" s="33"/>
      <c r="G352" s="24"/>
      <c r="H352" s="24"/>
      <c r="I352" s="25"/>
      <c r="J352" s="26"/>
      <c r="K352" s="11">
        <f t="shared" si="11"/>
        <v>0</v>
      </c>
      <c r="L352" s="11">
        <f t="shared" si="10"/>
        <v>0</v>
      </c>
    </row>
    <row r="353" spans="1:12" x14ac:dyDescent="0.3">
      <c r="A353" s="31">
        <v>7615400703975</v>
      </c>
      <c r="B353" s="32">
        <v>2520955</v>
      </c>
      <c r="C353" s="32" t="s">
        <v>378</v>
      </c>
      <c r="D353" s="32" t="s">
        <v>410</v>
      </c>
      <c r="E353" s="32">
        <v>4</v>
      </c>
      <c r="F353" s="33"/>
      <c r="G353" s="24"/>
      <c r="H353" s="24"/>
      <c r="I353" s="25"/>
      <c r="J353" s="26"/>
      <c r="K353" s="11">
        <f t="shared" si="11"/>
        <v>0</v>
      </c>
      <c r="L353" s="11">
        <f t="shared" si="10"/>
        <v>0</v>
      </c>
    </row>
    <row r="354" spans="1:12" x14ac:dyDescent="0.3">
      <c r="A354" s="31">
        <v>3662168009270</v>
      </c>
      <c r="B354" s="32">
        <v>359464</v>
      </c>
      <c r="C354" s="32" t="s">
        <v>379</v>
      </c>
      <c r="D354" s="32" t="s">
        <v>577</v>
      </c>
      <c r="E354" s="32">
        <v>4</v>
      </c>
      <c r="F354" s="33"/>
      <c r="G354" s="24"/>
      <c r="H354" s="24"/>
      <c r="I354" s="25"/>
      <c r="J354" s="26"/>
      <c r="K354" s="11">
        <f t="shared" si="11"/>
        <v>0</v>
      </c>
      <c r="L354" s="11">
        <f t="shared" si="10"/>
        <v>0</v>
      </c>
    </row>
    <row r="355" spans="1:12" x14ac:dyDescent="0.3">
      <c r="A355" s="31">
        <v>5033848033799</v>
      </c>
      <c r="B355" s="32">
        <v>7263527</v>
      </c>
      <c r="C355" s="32" t="s">
        <v>380</v>
      </c>
      <c r="D355" s="32" t="s">
        <v>578</v>
      </c>
      <c r="E355" s="32">
        <v>4</v>
      </c>
      <c r="F355" s="33"/>
      <c r="G355" s="24"/>
      <c r="H355" s="24"/>
      <c r="I355" s="25"/>
      <c r="J355" s="26"/>
      <c r="K355" s="11">
        <f t="shared" si="11"/>
        <v>0</v>
      </c>
      <c r="L355" s="11">
        <f t="shared" si="10"/>
        <v>0</v>
      </c>
    </row>
    <row r="356" spans="1:12" x14ac:dyDescent="0.3">
      <c r="A356" s="34" t="e">
        <v>#N/A</v>
      </c>
      <c r="B356" s="32">
        <v>120697</v>
      </c>
      <c r="C356" s="32" t="s">
        <v>405</v>
      </c>
      <c r="D356" s="32" t="s">
        <v>433</v>
      </c>
      <c r="E356" s="32">
        <v>4</v>
      </c>
      <c r="F356" s="33"/>
      <c r="G356" s="24"/>
      <c r="H356" s="24"/>
      <c r="I356" s="25"/>
      <c r="J356" s="26"/>
      <c r="K356" s="11">
        <f t="shared" si="11"/>
        <v>0</v>
      </c>
      <c r="L356" s="11">
        <f t="shared" si="10"/>
        <v>0</v>
      </c>
    </row>
    <row r="357" spans="1:12" x14ac:dyDescent="0.3">
      <c r="A357" s="36">
        <v>5411313409131</v>
      </c>
      <c r="B357" s="32">
        <v>151444</v>
      </c>
      <c r="C357" s="32" t="s">
        <v>60</v>
      </c>
      <c r="D357" s="32" t="s">
        <v>410</v>
      </c>
      <c r="E357" s="32">
        <v>4</v>
      </c>
      <c r="F357" s="33"/>
      <c r="G357" s="24"/>
      <c r="H357" s="24"/>
      <c r="I357" s="25"/>
      <c r="J357" s="26"/>
      <c r="K357" s="11">
        <f t="shared" si="11"/>
        <v>0</v>
      </c>
      <c r="L357" s="11">
        <f t="shared" si="10"/>
        <v>0</v>
      </c>
    </row>
    <row r="358" spans="1:12" x14ac:dyDescent="0.3">
      <c r="A358" s="36" t="e">
        <v>#N/A</v>
      </c>
      <c r="B358" s="32">
        <v>16511479</v>
      </c>
      <c r="C358" s="32" t="s">
        <v>381</v>
      </c>
      <c r="D358" s="32" t="s">
        <v>410</v>
      </c>
      <c r="E358" s="32">
        <v>4</v>
      </c>
      <c r="F358" s="33"/>
      <c r="G358" s="24"/>
      <c r="H358" s="24"/>
      <c r="I358" s="25"/>
      <c r="J358" s="26"/>
      <c r="K358" s="11">
        <f t="shared" si="11"/>
        <v>0</v>
      </c>
      <c r="L358" s="11">
        <f t="shared" si="10"/>
        <v>0</v>
      </c>
    </row>
    <row r="359" spans="1:12" x14ac:dyDescent="0.3">
      <c r="A359" s="34">
        <v>4002432301102</v>
      </c>
      <c r="B359" s="32">
        <v>764327</v>
      </c>
      <c r="C359" s="32" t="s">
        <v>382</v>
      </c>
      <c r="D359" s="32" t="s">
        <v>410</v>
      </c>
      <c r="E359" s="32">
        <v>4</v>
      </c>
      <c r="F359" s="33"/>
      <c r="G359" s="24"/>
      <c r="H359" s="24"/>
      <c r="I359" s="25"/>
      <c r="J359" s="26"/>
      <c r="K359" s="11">
        <f t="shared" si="11"/>
        <v>0</v>
      </c>
      <c r="L359" s="11">
        <f t="shared" si="10"/>
        <v>0</v>
      </c>
    </row>
    <row r="360" spans="1:12" x14ac:dyDescent="0.3">
      <c r="A360" s="34">
        <v>3662168041782</v>
      </c>
      <c r="B360" s="32">
        <v>10195317</v>
      </c>
      <c r="C360" s="32" t="s">
        <v>383</v>
      </c>
      <c r="D360" s="32" t="s">
        <v>410</v>
      </c>
      <c r="E360" s="32">
        <v>4</v>
      </c>
      <c r="F360" s="33"/>
      <c r="G360" s="24"/>
      <c r="H360" s="24"/>
      <c r="I360" s="25"/>
      <c r="J360" s="26"/>
      <c r="K360" s="11">
        <f t="shared" si="11"/>
        <v>0</v>
      </c>
      <c r="L360" s="11">
        <f t="shared" si="10"/>
        <v>0</v>
      </c>
    </row>
    <row r="361" spans="1:12" x14ac:dyDescent="0.3">
      <c r="A361" s="34">
        <v>3662168019897</v>
      </c>
      <c r="B361" s="32">
        <v>2560202</v>
      </c>
      <c r="C361" s="32" t="s">
        <v>384</v>
      </c>
      <c r="D361" s="32" t="s">
        <v>410</v>
      </c>
      <c r="E361" s="32">
        <v>4</v>
      </c>
      <c r="F361" s="33"/>
      <c r="G361" s="24"/>
      <c r="H361" s="24"/>
      <c r="I361" s="25"/>
      <c r="J361" s="26"/>
      <c r="K361" s="11">
        <f t="shared" si="11"/>
        <v>0</v>
      </c>
      <c r="L361" s="11">
        <f t="shared" si="10"/>
        <v>0</v>
      </c>
    </row>
    <row r="362" spans="1:12" x14ac:dyDescent="0.3">
      <c r="A362" s="34">
        <v>3662168019927</v>
      </c>
      <c r="B362" s="32">
        <v>3465448</v>
      </c>
      <c r="C362" s="32" t="s">
        <v>385</v>
      </c>
      <c r="D362" s="32" t="s">
        <v>410</v>
      </c>
      <c r="E362" s="32">
        <v>4</v>
      </c>
      <c r="F362" s="33"/>
      <c r="G362" s="24"/>
      <c r="H362" s="24"/>
      <c r="I362" s="25"/>
      <c r="J362" s="26"/>
      <c r="K362" s="11">
        <f t="shared" ref="K362:K374" si="12">I362-(I362*J362)</f>
        <v>0</v>
      </c>
      <c r="L362" s="11">
        <f t="shared" ref="L362:L374" si="13">E362*K362</f>
        <v>0</v>
      </c>
    </row>
    <row r="363" spans="1:12" x14ac:dyDescent="0.3">
      <c r="A363" s="34">
        <v>5603750117285</v>
      </c>
      <c r="B363" s="32">
        <v>192217</v>
      </c>
      <c r="C363" s="32" t="s">
        <v>386</v>
      </c>
      <c r="D363" s="32" t="s">
        <v>410</v>
      </c>
      <c r="E363" s="32">
        <v>4</v>
      </c>
      <c r="F363" s="33"/>
      <c r="G363" s="24"/>
      <c r="H363" s="24"/>
      <c r="I363" s="25"/>
      <c r="J363" s="26"/>
      <c r="K363" s="11">
        <f t="shared" si="12"/>
        <v>0</v>
      </c>
      <c r="L363" s="11">
        <f t="shared" si="13"/>
        <v>0</v>
      </c>
    </row>
    <row r="364" spans="1:12" x14ac:dyDescent="0.3">
      <c r="A364" s="34">
        <v>4014400015409</v>
      </c>
      <c r="B364" s="32">
        <v>11183392</v>
      </c>
      <c r="C364" s="32" t="s">
        <v>387</v>
      </c>
      <c r="D364" s="32" t="s">
        <v>410</v>
      </c>
      <c r="E364" s="32">
        <v>4</v>
      </c>
      <c r="F364" s="33"/>
      <c r="G364" s="24"/>
      <c r="H364" s="24"/>
      <c r="I364" s="25"/>
      <c r="J364" s="26"/>
      <c r="K364" s="11">
        <f t="shared" si="12"/>
        <v>0</v>
      </c>
      <c r="L364" s="11">
        <f t="shared" si="13"/>
        <v>0</v>
      </c>
    </row>
    <row r="365" spans="1:12" x14ac:dyDescent="0.3">
      <c r="A365" s="34" t="e">
        <v>#N/A</v>
      </c>
      <c r="B365" s="32">
        <v>724989</v>
      </c>
      <c r="C365" s="32" t="s">
        <v>388</v>
      </c>
      <c r="D365" s="32" t="s">
        <v>410</v>
      </c>
      <c r="E365" s="32">
        <v>4</v>
      </c>
      <c r="F365" s="33"/>
      <c r="G365" s="24"/>
      <c r="H365" s="24"/>
      <c r="I365" s="25"/>
      <c r="J365" s="26"/>
      <c r="K365" s="11">
        <f t="shared" si="12"/>
        <v>0</v>
      </c>
      <c r="L365" s="11">
        <f t="shared" si="13"/>
        <v>0</v>
      </c>
    </row>
    <row r="366" spans="1:12" x14ac:dyDescent="0.3">
      <c r="A366" s="34">
        <v>3130630134152</v>
      </c>
      <c r="B366" s="32">
        <v>3534221</v>
      </c>
      <c r="C366" s="32" t="s">
        <v>389</v>
      </c>
      <c r="D366" s="32" t="s">
        <v>512</v>
      </c>
      <c r="E366" s="32">
        <v>4</v>
      </c>
      <c r="F366" s="33"/>
      <c r="G366" s="24"/>
      <c r="H366" s="24"/>
      <c r="I366" s="25"/>
      <c r="J366" s="26"/>
      <c r="K366" s="11">
        <f t="shared" si="12"/>
        <v>0</v>
      </c>
      <c r="L366" s="11">
        <f t="shared" si="13"/>
        <v>0</v>
      </c>
    </row>
    <row r="367" spans="1:12" x14ac:dyDescent="0.3">
      <c r="A367" s="34" t="e">
        <v>#N/A</v>
      </c>
      <c r="B367" s="32">
        <v>17094918</v>
      </c>
      <c r="C367" s="32" t="s">
        <v>390</v>
      </c>
      <c r="D367" s="32" t="s">
        <v>538</v>
      </c>
      <c r="E367" s="32">
        <v>4</v>
      </c>
      <c r="F367" s="33"/>
      <c r="G367" s="24"/>
      <c r="H367" s="24"/>
      <c r="I367" s="25"/>
      <c r="J367" s="26"/>
      <c r="K367" s="11">
        <f t="shared" si="12"/>
        <v>0</v>
      </c>
      <c r="L367" s="11">
        <f t="shared" si="13"/>
        <v>0</v>
      </c>
    </row>
    <row r="368" spans="1:12" x14ac:dyDescent="0.3">
      <c r="A368" s="34">
        <v>3662168041997</v>
      </c>
      <c r="B368" s="32">
        <v>11088108</v>
      </c>
      <c r="C368" s="32" t="s">
        <v>391</v>
      </c>
      <c r="D368" s="32" t="s">
        <v>552</v>
      </c>
      <c r="E368" s="32">
        <v>4</v>
      </c>
      <c r="F368" s="33"/>
      <c r="G368" s="24"/>
      <c r="H368" s="24"/>
      <c r="I368" s="25"/>
      <c r="J368" s="26"/>
      <c r="K368" s="11">
        <f t="shared" si="12"/>
        <v>0</v>
      </c>
      <c r="L368" s="11">
        <f t="shared" si="13"/>
        <v>0</v>
      </c>
    </row>
    <row r="369" spans="1:12" x14ac:dyDescent="0.3">
      <c r="A369" s="34">
        <v>51141401270</v>
      </c>
      <c r="B369" s="32">
        <v>7150276</v>
      </c>
      <c r="C369" s="32" t="s">
        <v>28</v>
      </c>
      <c r="D369" s="32" t="s">
        <v>552</v>
      </c>
      <c r="E369" s="32">
        <v>4</v>
      </c>
      <c r="F369" s="33"/>
      <c r="G369" s="24"/>
      <c r="H369" s="24"/>
      <c r="I369" s="25"/>
      <c r="J369" s="26"/>
      <c r="K369" s="11">
        <f t="shared" si="12"/>
        <v>0</v>
      </c>
      <c r="L369" s="11">
        <f t="shared" si="13"/>
        <v>0</v>
      </c>
    </row>
    <row r="370" spans="1:12" x14ac:dyDescent="0.3">
      <c r="A370" s="34">
        <v>7310791229638</v>
      </c>
      <c r="B370" s="32">
        <v>459709</v>
      </c>
      <c r="C370" s="32" t="s">
        <v>392</v>
      </c>
      <c r="D370" s="32" t="s">
        <v>552</v>
      </c>
      <c r="E370" s="32">
        <v>4</v>
      </c>
      <c r="F370" s="33"/>
      <c r="G370" s="24"/>
      <c r="H370" s="24"/>
      <c r="I370" s="25"/>
      <c r="J370" s="26"/>
      <c r="K370" s="11">
        <f t="shared" si="12"/>
        <v>0</v>
      </c>
      <c r="L370" s="11">
        <f t="shared" si="13"/>
        <v>0</v>
      </c>
    </row>
    <row r="371" spans="1:12" x14ac:dyDescent="0.3">
      <c r="A371" s="34">
        <v>2073154854106</v>
      </c>
      <c r="B371" s="32">
        <v>6768605</v>
      </c>
      <c r="C371" s="32" t="s">
        <v>393</v>
      </c>
      <c r="D371" s="32" t="s">
        <v>552</v>
      </c>
      <c r="E371" s="32">
        <v>4</v>
      </c>
      <c r="F371" s="33"/>
      <c r="G371" s="24"/>
      <c r="H371" s="24"/>
      <c r="I371" s="25"/>
      <c r="J371" s="26"/>
      <c r="K371" s="11">
        <f t="shared" si="12"/>
        <v>0</v>
      </c>
      <c r="L371" s="11">
        <f t="shared" si="13"/>
        <v>0</v>
      </c>
    </row>
    <row r="372" spans="1:12" x14ac:dyDescent="0.3">
      <c r="A372" s="34" t="e">
        <v>#N/A</v>
      </c>
      <c r="B372" s="32">
        <v>12105617</v>
      </c>
      <c r="C372" s="32" t="s">
        <v>394</v>
      </c>
      <c r="D372" s="32" t="s">
        <v>579</v>
      </c>
      <c r="E372" s="32">
        <v>4</v>
      </c>
      <c r="F372" s="33"/>
      <c r="G372" s="24"/>
      <c r="H372" s="24"/>
      <c r="I372" s="25"/>
      <c r="J372" s="26"/>
      <c r="K372" s="11">
        <f t="shared" si="12"/>
        <v>0</v>
      </c>
      <c r="L372" s="11">
        <f t="shared" si="13"/>
        <v>0</v>
      </c>
    </row>
    <row r="373" spans="1:12" x14ac:dyDescent="0.3">
      <c r="A373" s="34">
        <v>8710552577067</v>
      </c>
      <c r="B373" s="32">
        <v>10215933</v>
      </c>
      <c r="C373" s="32" t="s">
        <v>395</v>
      </c>
      <c r="D373" s="32" t="s">
        <v>579</v>
      </c>
      <c r="E373" s="32">
        <v>4</v>
      </c>
      <c r="F373" s="33"/>
      <c r="G373" s="24"/>
      <c r="H373" s="24"/>
      <c r="I373" s="25"/>
      <c r="J373" s="26"/>
      <c r="K373" s="11">
        <f t="shared" si="12"/>
        <v>0</v>
      </c>
      <c r="L373" s="11">
        <f t="shared" si="13"/>
        <v>0</v>
      </c>
    </row>
    <row r="374" spans="1:12" x14ac:dyDescent="0.3">
      <c r="A374" s="34" t="e">
        <v>#N/A</v>
      </c>
      <c r="B374" s="32">
        <v>13477141</v>
      </c>
      <c r="C374" s="32" t="s">
        <v>396</v>
      </c>
      <c r="D374" s="32" t="s">
        <v>410</v>
      </c>
      <c r="E374" s="32">
        <v>4</v>
      </c>
      <c r="F374" s="33"/>
      <c r="G374" s="24"/>
      <c r="H374" s="24"/>
      <c r="I374" s="25"/>
      <c r="J374" s="26"/>
      <c r="K374" s="11">
        <f t="shared" si="12"/>
        <v>0</v>
      </c>
      <c r="L374" s="11">
        <f t="shared" si="13"/>
        <v>0</v>
      </c>
    </row>
    <row r="375" spans="1:12" ht="15" x14ac:dyDescent="0.3">
      <c r="C375" s="35"/>
      <c r="D375" s="35"/>
    </row>
    <row r="376" spans="1:12" ht="15" x14ac:dyDescent="0.3">
      <c r="C376" s="35"/>
      <c r="D376" s="35"/>
    </row>
  </sheetData>
  <sheetProtection algorithmName="SHA-512" hashValue="CH0rmIU66b6Gf9MBwDK8z3vXXdMHTORajdbej2uLGHiArBJD/OmXQDJ1COE5vWUHB9qWxpKluyQLlhc6kSnB/A==" saltValue="dYJ8wEOTxaN3UWJXsBCefA==" spinCount="100000" sheet="1" selectLockedCells="1"/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2E336-EFB7-4C1C-9794-EB9A4E571A89}">
  <dimension ref="A1:K39"/>
  <sheetViews>
    <sheetView showGridLines="0" zoomScale="85" zoomScaleNormal="85" workbookViewId="0">
      <selection activeCell="B10" sqref="B10"/>
    </sheetView>
  </sheetViews>
  <sheetFormatPr defaultColWidth="8.77734375" defaultRowHeight="14.4" x14ac:dyDescent="0.3"/>
  <cols>
    <col min="1" max="1" width="85.44140625" customWidth="1"/>
    <col min="2" max="2" width="43.44140625" customWidth="1"/>
    <col min="3" max="3" width="26.6640625" customWidth="1"/>
    <col min="4" max="4" width="22.44140625" customWidth="1"/>
    <col min="5" max="5" width="20.44140625" bestFit="1" customWidth="1"/>
    <col min="6" max="6" width="19" customWidth="1"/>
    <col min="7" max="7" width="21.77734375" customWidth="1"/>
  </cols>
  <sheetData>
    <row r="1" spans="1:11" x14ac:dyDescent="0.3">
      <c r="A1" s="6" t="str">
        <f>'Kernassortiment '!A1</f>
        <v>mboRijnland</v>
      </c>
      <c r="B1" s="6"/>
      <c r="C1" s="6"/>
      <c r="D1" s="6"/>
    </row>
    <row r="2" spans="1:11" x14ac:dyDescent="0.3">
      <c r="A2" t="str">
        <f>'Kernassortiment '!A2</f>
        <v>Kantoorartikelen</v>
      </c>
    </row>
    <row r="3" spans="1:11" x14ac:dyDescent="0.3">
      <c r="A3" t="str">
        <f>'Kernassortiment '!A3</f>
        <v>Prijzenblad</v>
      </c>
    </row>
    <row r="4" spans="1:11" x14ac:dyDescent="0.3">
      <c r="A4" s="29">
        <v>45483</v>
      </c>
      <c r="B4" s="29"/>
      <c r="C4" s="29"/>
      <c r="D4" s="29"/>
    </row>
    <row r="6" spans="1:11" x14ac:dyDescent="0.3">
      <c r="A6" s="1" t="s">
        <v>401</v>
      </c>
      <c r="B6" s="1"/>
      <c r="C6" s="1"/>
      <c r="D6" s="1"/>
    </row>
    <row r="7" spans="1:11" x14ac:dyDescent="0.3">
      <c r="A7" s="1" t="s">
        <v>402</v>
      </c>
      <c r="B7" s="1"/>
      <c r="C7" s="1"/>
      <c r="D7" s="1"/>
    </row>
    <row r="9" spans="1:11" x14ac:dyDescent="0.3">
      <c r="A9" s="8" t="s">
        <v>13</v>
      </c>
      <c r="B9" s="8" t="s">
        <v>8</v>
      </c>
      <c r="C9" s="8" t="s">
        <v>136</v>
      </c>
      <c r="D9" s="8" t="s">
        <v>6</v>
      </c>
      <c r="E9" s="8" t="s">
        <v>403</v>
      </c>
      <c r="F9" s="8" t="s">
        <v>14</v>
      </c>
      <c r="G9" s="8" t="s">
        <v>404</v>
      </c>
    </row>
    <row r="10" spans="1:11" x14ac:dyDescent="0.3">
      <c r="A10" s="7" t="s">
        <v>125</v>
      </c>
      <c r="B10" s="23"/>
      <c r="C10" s="23"/>
      <c r="D10" s="23"/>
      <c r="E10" s="25"/>
      <c r="F10" s="26"/>
      <c r="G10" s="11">
        <f>E10-(E10*F10)</f>
        <v>0</v>
      </c>
    </row>
    <row r="11" spans="1:11" x14ac:dyDescent="0.3">
      <c r="K11" s="6"/>
    </row>
    <row r="12" spans="1:11" x14ac:dyDescent="0.3">
      <c r="A12" s="8" t="s">
        <v>15</v>
      </c>
      <c r="B12" s="8" t="s">
        <v>8</v>
      </c>
      <c r="C12" s="8" t="s">
        <v>136</v>
      </c>
      <c r="D12" s="8" t="s">
        <v>6</v>
      </c>
      <c r="E12" s="8" t="s">
        <v>403</v>
      </c>
      <c r="F12" s="8" t="s">
        <v>14</v>
      </c>
      <c r="G12" s="8" t="s">
        <v>404</v>
      </c>
    </row>
    <row r="13" spans="1:11" x14ac:dyDescent="0.3">
      <c r="A13" s="7" t="s">
        <v>126</v>
      </c>
      <c r="B13" s="23"/>
      <c r="C13" s="23"/>
      <c r="D13" s="30"/>
      <c r="E13" s="25"/>
      <c r="F13" s="26"/>
      <c r="G13" s="11">
        <f>E13-(E13*F13)</f>
        <v>0</v>
      </c>
      <c r="J13" s="12"/>
    </row>
    <row r="15" spans="1:11" x14ac:dyDescent="0.3">
      <c r="A15" s="8" t="s">
        <v>16</v>
      </c>
      <c r="B15" s="8" t="s">
        <v>8</v>
      </c>
      <c r="C15" s="8" t="s">
        <v>136</v>
      </c>
      <c r="D15" s="8" t="s">
        <v>6</v>
      </c>
      <c r="E15" s="8" t="s">
        <v>403</v>
      </c>
      <c r="F15" s="8" t="s">
        <v>14</v>
      </c>
      <c r="G15" s="8" t="s">
        <v>404</v>
      </c>
    </row>
    <row r="16" spans="1:11" x14ac:dyDescent="0.3">
      <c r="A16" s="7" t="s">
        <v>127</v>
      </c>
      <c r="B16" s="23"/>
      <c r="C16" s="23"/>
      <c r="D16" s="23"/>
      <c r="E16" s="25"/>
      <c r="F16" s="26"/>
      <c r="G16" s="11">
        <f>E16-(E16*F16)</f>
        <v>0</v>
      </c>
    </row>
    <row r="18" spans="1:7" x14ac:dyDescent="0.3">
      <c r="A18" s="8" t="s">
        <v>17</v>
      </c>
      <c r="B18" s="8" t="s">
        <v>8</v>
      </c>
      <c r="C18" s="8" t="s">
        <v>136</v>
      </c>
      <c r="D18" s="8" t="s">
        <v>6</v>
      </c>
      <c r="E18" s="8" t="s">
        <v>403</v>
      </c>
      <c r="F18" s="8" t="s">
        <v>14</v>
      </c>
      <c r="G18" s="8" t="s">
        <v>404</v>
      </c>
    </row>
    <row r="19" spans="1:7" x14ac:dyDescent="0.3">
      <c r="A19" s="7" t="s">
        <v>128</v>
      </c>
      <c r="B19" s="23"/>
      <c r="C19" s="23"/>
      <c r="D19" s="23"/>
      <c r="E19" s="25"/>
      <c r="F19" s="26"/>
      <c r="G19" s="11">
        <f>E19-(E19*F19)</f>
        <v>0</v>
      </c>
    </row>
    <row r="21" spans="1:7" x14ac:dyDescent="0.3">
      <c r="A21" s="8" t="s">
        <v>18</v>
      </c>
      <c r="B21" s="8" t="s">
        <v>8</v>
      </c>
      <c r="C21" s="8" t="s">
        <v>136</v>
      </c>
      <c r="D21" s="8" t="s">
        <v>6</v>
      </c>
      <c r="E21" s="8" t="s">
        <v>403</v>
      </c>
      <c r="F21" s="8" t="s">
        <v>14</v>
      </c>
      <c r="G21" s="8" t="s">
        <v>404</v>
      </c>
    </row>
    <row r="22" spans="1:7" x14ac:dyDescent="0.3">
      <c r="A22" s="7" t="s">
        <v>129</v>
      </c>
      <c r="B22" s="23"/>
      <c r="C22" s="23"/>
      <c r="D22" s="23"/>
      <c r="E22" s="25"/>
      <c r="F22" s="26"/>
      <c r="G22" s="11">
        <f>E22-(E22*F22)</f>
        <v>0</v>
      </c>
    </row>
    <row r="24" spans="1:7" x14ac:dyDescent="0.3">
      <c r="A24" s="8" t="s">
        <v>124</v>
      </c>
      <c r="B24" s="8" t="s">
        <v>8</v>
      </c>
      <c r="C24" s="8" t="s">
        <v>136</v>
      </c>
      <c r="D24" s="8" t="s">
        <v>6</v>
      </c>
      <c r="E24" s="8" t="s">
        <v>403</v>
      </c>
      <c r="F24" s="8" t="s">
        <v>14</v>
      </c>
      <c r="G24" s="8" t="s">
        <v>404</v>
      </c>
    </row>
    <row r="25" spans="1:7" x14ac:dyDescent="0.3">
      <c r="A25" s="7" t="s">
        <v>130</v>
      </c>
      <c r="B25" s="23"/>
      <c r="C25" s="23"/>
      <c r="D25" s="23"/>
      <c r="E25" s="25"/>
      <c r="F25" s="26"/>
      <c r="G25" s="11">
        <f>E25-(E25*F25)</f>
        <v>0</v>
      </c>
    </row>
    <row r="27" spans="1:7" x14ac:dyDescent="0.3">
      <c r="A27" s="8" t="s">
        <v>19</v>
      </c>
      <c r="B27" s="8" t="s">
        <v>8</v>
      </c>
      <c r="C27" s="8" t="s">
        <v>136</v>
      </c>
      <c r="D27" s="8" t="s">
        <v>6</v>
      </c>
      <c r="E27" s="8" t="s">
        <v>403</v>
      </c>
      <c r="F27" s="8" t="s">
        <v>14</v>
      </c>
      <c r="G27" s="8" t="s">
        <v>404</v>
      </c>
    </row>
    <row r="28" spans="1:7" x14ac:dyDescent="0.3">
      <c r="A28" s="7" t="s">
        <v>131</v>
      </c>
      <c r="B28" s="23"/>
      <c r="C28" s="23"/>
      <c r="D28" s="23"/>
      <c r="E28" s="25"/>
      <c r="F28" s="26"/>
      <c r="G28" s="11">
        <f>E28-(E28*F28)</f>
        <v>0</v>
      </c>
    </row>
    <row r="30" spans="1:7" x14ac:dyDescent="0.3">
      <c r="A30" s="8" t="s">
        <v>20</v>
      </c>
      <c r="B30" s="8" t="s">
        <v>8</v>
      </c>
      <c r="C30" s="8" t="s">
        <v>136</v>
      </c>
      <c r="D30" s="8" t="s">
        <v>6</v>
      </c>
      <c r="E30" s="8" t="s">
        <v>403</v>
      </c>
      <c r="F30" s="8" t="s">
        <v>14</v>
      </c>
      <c r="G30" s="8" t="s">
        <v>404</v>
      </c>
    </row>
    <row r="31" spans="1:7" x14ac:dyDescent="0.3">
      <c r="A31" s="7" t="s">
        <v>132</v>
      </c>
      <c r="B31" s="23"/>
      <c r="C31" s="23"/>
      <c r="D31" s="23"/>
      <c r="E31" s="25"/>
      <c r="F31" s="26"/>
      <c r="G31" s="11">
        <f>E31-(E31*F31)</f>
        <v>0</v>
      </c>
    </row>
    <row r="33" spans="1:7" x14ac:dyDescent="0.3">
      <c r="A33" s="8" t="s">
        <v>21</v>
      </c>
      <c r="B33" s="8" t="s">
        <v>8</v>
      </c>
      <c r="C33" s="8" t="s">
        <v>136</v>
      </c>
      <c r="D33" s="8" t="s">
        <v>6</v>
      </c>
      <c r="E33" s="8" t="s">
        <v>403</v>
      </c>
      <c r="F33" s="8" t="s">
        <v>14</v>
      </c>
      <c r="G33" s="8" t="s">
        <v>404</v>
      </c>
    </row>
    <row r="34" spans="1:7" x14ac:dyDescent="0.3">
      <c r="A34" s="7" t="s">
        <v>133</v>
      </c>
      <c r="B34" s="23"/>
      <c r="C34" s="23"/>
      <c r="D34" s="23"/>
      <c r="E34" s="25"/>
      <c r="F34" s="26"/>
      <c r="G34" s="11">
        <f>E34-(E34*F34)</f>
        <v>0</v>
      </c>
    </row>
    <row r="36" spans="1:7" x14ac:dyDescent="0.3">
      <c r="A36" s="8" t="s">
        <v>135</v>
      </c>
      <c r="B36" s="8" t="s">
        <v>8</v>
      </c>
      <c r="C36" s="8" t="s">
        <v>136</v>
      </c>
      <c r="D36" s="8" t="s">
        <v>6</v>
      </c>
      <c r="E36" s="8" t="s">
        <v>403</v>
      </c>
      <c r="F36" s="8" t="s">
        <v>14</v>
      </c>
      <c r="G36" s="8" t="s">
        <v>404</v>
      </c>
    </row>
    <row r="37" spans="1:7" x14ac:dyDescent="0.3">
      <c r="A37" s="7" t="s">
        <v>134</v>
      </c>
      <c r="B37" s="23"/>
      <c r="C37" s="23"/>
      <c r="D37" s="23"/>
      <c r="E37" s="25"/>
      <c r="F37" s="26"/>
      <c r="G37" s="11">
        <f>E37-(E37*F37)</f>
        <v>0</v>
      </c>
    </row>
    <row r="39" spans="1:7" x14ac:dyDescent="0.3">
      <c r="F39" s="6" t="s">
        <v>22</v>
      </c>
      <c r="G39" s="13">
        <f>G10+G13+G16+G19+G22+G25+G28+G31+G34+G37</f>
        <v>0</v>
      </c>
    </row>
  </sheetData>
  <sheetProtection algorithmName="SHA-512" hashValue="9bWpWxgnh0nr1TGacO62RW76s1P8YAMRTgbfeWlrpwT/mkweMddWDSI/9B6CeNdTcMzUg7yCQ8+MnPITxNeSjg==" saltValue="tT+hnb5mQ/vF9prFksujtg==" spinCount="100000" sheet="1" selectLockedCells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9469-68A8-4047-8340-3B92064FD4FB}">
  <dimension ref="A1:C311"/>
  <sheetViews>
    <sheetView zoomScale="140" zoomScaleNormal="140" workbookViewId="0">
      <selection activeCell="D7" sqref="D7"/>
    </sheetView>
  </sheetViews>
  <sheetFormatPr defaultColWidth="11.5546875" defaultRowHeight="14.4" x14ac:dyDescent="0.3"/>
  <cols>
    <col min="1" max="1" width="11.44140625" bestFit="1" customWidth="1"/>
    <col min="2" max="2" width="40.77734375" bestFit="1" customWidth="1"/>
    <col min="3" max="3" width="15" bestFit="1" customWidth="1"/>
  </cols>
  <sheetData>
    <row r="1" spans="1:3" ht="15" thickBot="1" x14ac:dyDescent="0.35">
      <c r="A1" s="38" t="s">
        <v>407</v>
      </c>
      <c r="B1" s="39" t="s">
        <v>408</v>
      </c>
      <c r="C1" s="40" t="s">
        <v>409</v>
      </c>
    </row>
    <row r="2" spans="1:3" x14ac:dyDescent="0.3">
      <c r="A2" s="37">
        <v>7284768</v>
      </c>
      <c r="B2" t="s">
        <v>46</v>
      </c>
      <c r="C2" t="s">
        <v>410</v>
      </c>
    </row>
    <row r="3" spans="1:3" x14ac:dyDescent="0.3">
      <c r="A3" s="37">
        <v>8350263</v>
      </c>
      <c r="B3" t="s">
        <v>411</v>
      </c>
      <c r="C3" t="s">
        <v>410</v>
      </c>
    </row>
    <row r="4" spans="1:3" x14ac:dyDescent="0.3">
      <c r="A4" s="37">
        <v>12172323</v>
      </c>
      <c r="B4" t="s">
        <v>68</v>
      </c>
      <c r="C4" t="s">
        <v>410</v>
      </c>
    </row>
    <row r="5" spans="1:3" x14ac:dyDescent="0.3">
      <c r="A5" s="37">
        <v>7284792</v>
      </c>
      <c r="B5" t="s">
        <v>242</v>
      </c>
      <c r="C5" t="s">
        <v>410</v>
      </c>
    </row>
    <row r="6" spans="1:3" x14ac:dyDescent="0.3">
      <c r="A6" s="37">
        <v>7198599</v>
      </c>
      <c r="B6" t="s">
        <v>412</v>
      </c>
      <c r="C6" t="s">
        <v>410</v>
      </c>
    </row>
    <row r="7" spans="1:3" x14ac:dyDescent="0.3">
      <c r="A7" s="37">
        <v>5927049</v>
      </c>
      <c r="B7" t="s">
        <v>413</v>
      </c>
      <c r="C7" t="s">
        <v>410</v>
      </c>
    </row>
    <row r="8" spans="1:3" x14ac:dyDescent="0.3">
      <c r="A8" s="37">
        <v>7660848</v>
      </c>
      <c r="B8" t="s">
        <v>414</v>
      </c>
      <c r="C8" t="s">
        <v>410</v>
      </c>
    </row>
    <row r="9" spans="1:3" x14ac:dyDescent="0.3">
      <c r="A9" s="37">
        <v>106847</v>
      </c>
      <c r="B9" t="s">
        <v>415</v>
      </c>
      <c r="C9" t="s">
        <v>410</v>
      </c>
    </row>
    <row r="10" spans="1:3" x14ac:dyDescent="0.3">
      <c r="A10" s="37">
        <v>12429445</v>
      </c>
      <c r="B10" t="s">
        <v>214</v>
      </c>
      <c r="C10" t="s">
        <v>410</v>
      </c>
    </row>
    <row r="11" spans="1:3" x14ac:dyDescent="0.3">
      <c r="A11" s="37">
        <v>110022</v>
      </c>
      <c r="B11" t="s">
        <v>416</v>
      </c>
      <c r="C11" t="s">
        <v>410</v>
      </c>
    </row>
    <row r="12" spans="1:3" x14ac:dyDescent="0.3">
      <c r="A12" s="37">
        <v>5362583</v>
      </c>
      <c r="B12" t="s">
        <v>417</v>
      </c>
      <c r="C12" t="s">
        <v>410</v>
      </c>
    </row>
    <row r="13" spans="1:3" x14ac:dyDescent="0.3">
      <c r="A13" s="37">
        <v>191885</v>
      </c>
      <c r="B13" t="s">
        <v>418</v>
      </c>
      <c r="C13" t="s">
        <v>410</v>
      </c>
    </row>
    <row r="14" spans="1:3" x14ac:dyDescent="0.3">
      <c r="A14" s="37">
        <v>5006105</v>
      </c>
      <c r="B14" t="s">
        <v>300</v>
      </c>
      <c r="C14" t="s">
        <v>410</v>
      </c>
    </row>
    <row r="15" spans="1:3" x14ac:dyDescent="0.3">
      <c r="A15" s="37">
        <v>4211745</v>
      </c>
      <c r="B15" t="s">
        <v>244</v>
      </c>
      <c r="C15" t="s">
        <v>410</v>
      </c>
    </row>
    <row r="16" spans="1:3" x14ac:dyDescent="0.3">
      <c r="A16" s="37">
        <v>8151733</v>
      </c>
      <c r="B16" t="s">
        <v>329</v>
      </c>
      <c r="C16" t="s">
        <v>410</v>
      </c>
    </row>
    <row r="17" spans="1:3" x14ac:dyDescent="0.3">
      <c r="A17" s="37">
        <v>191577</v>
      </c>
      <c r="B17" t="s">
        <v>419</v>
      </c>
      <c r="C17" t="s">
        <v>410</v>
      </c>
    </row>
    <row r="18" spans="1:3" x14ac:dyDescent="0.3">
      <c r="A18" s="37">
        <v>5598656</v>
      </c>
      <c r="B18" t="s">
        <v>420</v>
      </c>
      <c r="C18" t="s">
        <v>410</v>
      </c>
    </row>
    <row r="19" spans="1:3" x14ac:dyDescent="0.3">
      <c r="A19" s="37">
        <v>5598667</v>
      </c>
      <c r="B19" t="s">
        <v>101</v>
      </c>
      <c r="C19" t="s">
        <v>410</v>
      </c>
    </row>
    <row r="20" spans="1:3" x14ac:dyDescent="0.3">
      <c r="A20" s="37">
        <v>5598689</v>
      </c>
      <c r="B20" t="s">
        <v>113</v>
      </c>
      <c r="C20" t="s">
        <v>410</v>
      </c>
    </row>
    <row r="21" spans="1:3" x14ac:dyDescent="0.3">
      <c r="A21" s="37">
        <v>5598691</v>
      </c>
      <c r="B21" t="s">
        <v>178</v>
      </c>
      <c r="C21" t="s">
        <v>410</v>
      </c>
    </row>
    <row r="22" spans="1:3" x14ac:dyDescent="0.3">
      <c r="A22" s="37">
        <v>185873</v>
      </c>
      <c r="B22" t="s">
        <v>36</v>
      </c>
      <c r="C22" t="s">
        <v>410</v>
      </c>
    </row>
    <row r="23" spans="1:3" x14ac:dyDescent="0.3">
      <c r="A23" s="37">
        <v>2333504</v>
      </c>
      <c r="B23" t="s">
        <v>204</v>
      </c>
      <c r="C23" t="s">
        <v>410</v>
      </c>
    </row>
    <row r="24" spans="1:3" x14ac:dyDescent="0.3">
      <c r="A24" s="37">
        <v>100153</v>
      </c>
      <c r="B24" t="s">
        <v>421</v>
      </c>
      <c r="C24" t="s">
        <v>410</v>
      </c>
    </row>
    <row r="25" spans="1:3" x14ac:dyDescent="0.3">
      <c r="A25" s="37">
        <v>4978208</v>
      </c>
      <c r="B25" t="s">
        <v>279</v>
      </c>
      <c r="C25" t="s">
        <v>422</v>
      </c>
    </row>
    <row r="26" spans="1:3" x14ac:dyDescent="0.3">
      <c r="A26" s="37">
        <v>3337264</v>
      </c>
      <c r="B26" t="s">
        <v>41</v>
      </c>
      <c r="C26" t="s">
        <v>410</v>
      </c>
    </row>
    <row r="27" spans="1:3" x14ac:dyDescent="0.3">
      <c r="A27" s="37">
        <v>3508722</v>
      </c>
      <c r="B27" t="s">
        <v>196</v>
      </c>
      <c r="C27" t="s">
        <v>423</v>
      </c>
    </row>
    <row r="28" spans="1:3" x14ac:dyDescent="0.3">
      <c r="A28" s="37">
        <v>3508733</v>
      </c>
      <c r="B28" t="s">
        <v>272</v>
      </c>
      <c r="C28" t="s">
        <v>423</v>
      </c>
    </row>
    <row r="29" spans="1:3" x14ac:dyDescent="0.3">
      <c r="A29" s="37">
        <v>216995</v>
      </c>
      <c r="B29" t="s">
        <v>424</v>
      </c>
      <c r="C29" t="s">
        <v>423</v>
      </c>
    </row>
    <row r="30" spans="1:3" x14ac:dyDescent="0.3">
      <c r="A30" s="37">
        <v>103517</v>
      </c>
      <c r="B30" t="s">
        <v>116</v>
      </c>
      <c r="C30" t="s">
        <v>423</v>
      </c>
    </row>
    <row r="31" spans="1:3" x14ac:dyDescent="0.3">
      <c r="A31" s="37">
        <v>105068</v>
      </c>
      <c r="B31" t="s">
        <v>425</v>
      </c>
      <c r="C31" t="s">
        <v>423</v>
      </c>
    </row>
    <row r="32" spans="1:3" x14ac:dyDescent="0.3">
      <c r="A32" s="37">
        <v>317948</v>
      </c>
      <c r="B32" t="s">
        <v>170</v>
      </c>
      <c r="C32" t="s">
        <v>423</v>
      </c>
    </row>
    <row r="33" spans="1:3" x14ac:dyDescent="0.3">
      <c r="A33" s="37">
        <v>10081371</v>
      </c>
      <c r="B33" t="s">
        <v>74</v>
      </c>
      <c r="C33" t="s">
        <v>423</v>
      </c>
    </row>
    <row r="34" spans="1:3" x14ac:dyDescent="0.3">
      <c r="A34" s="37">
        <v>991617</v>
      </c>
      <c r="B34" t="s">
        <v>221</v>
      </c>
      <c r="C34" t="s">
        <v>423</v>
      </c>
    </row>
    <row r="35" spans="1:3" x14ac:dyDescent="0.3">
      <c r="A35" s="37">
        <v>103107</v>
      </c>
      <c r="B35" t="s">
        <v>252</v>
      </c>
      <c r="C35" t="s">
        <v>426</v>
      </c>
    </row>
    <row r="36" spans="1:3" x14ac:dyDescent="0.3">
      <c r="A36" s="37">
        <v>5002534</v>
      </c>
      <c r="B36" t="s">
        <v>86</v>
      </c>
      <c r="C36" t="s">
        <v>426</v>
      </c>
    </row>
    <row r="37" spans="1:3" x14ac:dyDescent="0.3">
      <c r="A37" s="37">
        <v>103118</v>
      </c>
      <c r="B37" t="s">
        <v>307</v>
      </c>
      <c r="C37" t="s">
        <v>426</v>
      </c>
    </row>
    <row r="38" spans="1:3" x14ac:dyDescent="0.3">
      <c r="A38" s="37">
        <v>659335</v>
      </c>
      <c r="B38" t="s">
        <v>175</v>
      </c>
      <c r="C38" t="s">
        <v>427</v>
      </c>
    </row>
    <row r="39" spans="1:3" x14ac:dyDescent="0.3">
      <c r="A39" s="37">
        <v>127031</v>
      </c>
      <c r="B39" t="s">
        <v>428</v>
      </c>
      <c r="C39" t="s">
        <v>427</v>
      </c>
    </row>
    <row r="40" spans="1:3" x14ac:dyDescent="0.3">
      <c r="A40" s="37">
        <v>127155</v>
      </c>
      <c r="B40" t="s">
        <v>161</v>
      </c>
      <c r="C40" t="s">
        <v>427</v>
      </c>
    </row>
    <row r="41" spans="1:3" x14ac:dyDescent="0.3">
      <c r="A41" s="37">
        <v>126994</v>
      </c>
      <c r="B41" t="s">
        <v>89</v>
      </c>
      <c r="C41" t="s">
        <v>427</v>
      </c>
    </row>
    <row r="42" spans="1:3" x14ac:dyDescent="0.3">
      <c r="A42" s="37">
        <v>112165</v>
      </c>
      <c r="B42" t="s">
        <v>429</v>
      </c>
      <c r="C42" t="s">
        <v>430</v>
      </c>
    </row>
    <row r="43" spans="1:3" x14ac:dyDescent="0.3">
      <c r="A43" s="37">
        <v>112154</v>
      </c>
      <c r="B43" t="s">
        <v>25</v>
      </c>
      <c r="C43" t="s">
        <v>430</v>
      </c>
    </row>
    <row r="44" spans="1:3" x14ac:dyDescent="0.3">
      <c r="A44" s="37">
        <v>327305</v>
      </c>
      <c r="B44" t="s">
        <v>431</v>
      </c>
      <c r="C44" t="s">
        <v>432</v>
      </c>
    </row>
    <row r="45" spans="1:3" x14ac:dyDescent="0.3">
      <c r="A45" s="37">
        <v>993157</v>
      </c>
      <c r="B45" t="s">
        <v>201</v>
      </c>
      <c r="C45" t="s">
        <v>433</v>
      </c>
    </row>
    <row r="46" spans="1:3" x14ac:dyDescent="0.3">
      <c r="A46" s="37">
        <v>102456</v>
      </c>
      <c r="B46" t="s">
        <v>208</v>
      </c>
      <c r="C46" t="s">
        <v>434</v>
      </c>
    </row>
    <row r="47" spans="1:3" x14ac:dyDescent="0.3">
      <c r="A47" s="37">
        <v>144963</v>
      </c>
      <c r="B47" t="s">
        <v>273</v>
      </c>
      <c r="C47" t="s">
        <v>435</v>
      </c>
    </row>
    <row r="48" spans="1:3" x14ac:dyDescent="0.3">
      <c r="A48" s="37">
        <v>450653</v>
      </c>
      <c r="B48" t="s">
        <v>211</v>
      </c>
      <c r="C48" t="s">
        <v>435</v>
      </c>
    </row>
    <row r="49" spans="1:3" x14ac:dyDescent="0.3">
      <c r="A49" s="37">
        <v>1007259</v>
      </c>
      <c r="B49" t="s">
        <v>234</v>
      </c>
      <c r="C49" t="s">
        <v>436</v>
      </c>
    </row>
    <row r="50" spans="1:3" x14ac:dyDescent="0.3">
      <c r="A50" s="37">
        <v>135107</v>
      </c>
      <c r="B50" t="s">
        <v>338</v>
      </c>
      <c r="C50" t="s">
        <v>437</v>
      </c>
    </row>
    <row r="51" spans="1:3" x14ac:dyDescent="0.3">
      <c r="A51" s="37">
        <v>2841759</v>
      </c>
      <c r="B51" t="s">
        <v>438</v>
      </c>
      <c r="C51" t="s">
        <v>437</v>
      </c>
    </row>
    <row r="52" spans="1:3" x14ac:dyDescent="0.3">
      <c r="A52" s="37">
        <v>2843244</v>
      </c>
      <c r="B52" t="s">
        <v>245</v>
      </c>
      <c r="C52" t="s">
        <v>437</v>
      </c>
    </row>
    <row r="53" spans="1:3" x14ac:dyDescent="0.3">
      <c r="A53" s="37">
        <v>141371</v>
      </c>
      <c r="B53" t="s">
        <v>330</v>
      </c>
      <c r="C53" t="s">
        <v>439</v>
      </c>
    </row>
    <row r="54" spans="1:3" x14ac:dyDescent="0.3">
      <c r="A54" s="37">
        <v>1493293</v>
      </c>
      <c r="B54" t="s">
        <v>146</v>
      </c>
      <c r="C54" t="s">
        <v>440</v>
      </c>
    </row>
    <row r="55" spans="1:3" x14ac:dyDescent="0.3">
      <c r="A55" s="37">
        <v>104167</v>
      </c>
      <c r="B55" t="s">
        <v>441</v>
      </c>
      <c r="C55" t="s">
        <v>442</v>
      </c>
    </row>
    <row r="56" spans="1:3" x14ac:dyDescent="0.3">
      <c r="A56" s="37">
        <v>4720139</v>
      </c>
      <c r="B56" t="s">
        <v>443</v>
      </c>
      <c r="C56" t="s">
        <v>444</v>
      </c>
    </row>
    <row r="57" spans="1:3" x14ac:dyDescent="0.3">
      <c r="A57" s="37">
        <v>11057033</v>
      </c>
      <c r="B57" t="s">
        <v>222</v>
      </c>
      <c r="C57" t="s">
        <v>444</v>
      </c>
    </row>
    <row r="58" spans="1:3" x14ac:dyDescent="0.3">
      <c r="A58" s="37">
        <v>104145</v>
      </c>
      <c r="B58" t="s">
        <v>52</v>
      </c>
      <c r="C58" t="s">
        <v>445</v>
      </c>
    </row>
    <row r="59" spans="1:3" x14ac:dyDescent="0.3">
      <c r="A59" s="37">
        <v>12832791</v>
      </c>
      <c r="B59" t="s">
        <v>446</v>
      </c>
      <c r="C59" t="s">
        <v>445</v>
      </c>
    </row>
    <row r="60" spans="1:3" x14ac:dyDescent="0.3">
      <c r="A60" s="37">
        <v>13255623</v>
      </c>
      <c r="B60" t="s">
        <v>447</v>
      </c>
      <c r="C60" t="s">
        <v>445</v>
      </c>
    </row>
    <row r="61" spans="1:3" x14ac:dyDescent="0.3">
      <c r="A61" s="37">
        <v>13548578</v>
      </c>
      <c r="B61" t="s">
        <v>448</v>
      </c>
      <c r="C61" t="s">
        <v>445</v>
      </c>
    </row>
    <row r="62" spans="1:3" x14ac:dyDescent="0.3">
      <c r="A62" s="37">
        <v>5002512</v>
      </c>
      <c r="B62" t="s">
        <v>164</v>
      </c>
      <c r="C62" t="s">
        <v>449</v>
      </c>
    </row>
    <row r="63" spans="1:3" x14ac:dyDescent="0.3">
      <c r="A63" s="37">
        <v>3491962</v>
      </c>
      <c r="B63" t="s">
        <v>280</v>
      </c>
      <c r="C63" t="s">
        <v>450</v>
      </c>
    </row>
    <row r="64" spans="1:3" x14ac:dyDescent="0.3">
      <c r="A64" s="37">
        <v>316683</v>
      </c>
      <c r="B64" t="s">
        <v>275</v>
      </c>
      <c r="C64" t="s">
        <v>450</v>
      </c>
    </row>
    <row r="65" spans="1:3" x14ac:dyDescent="0.3">
      <c r="A65" s="37">
        <v>5414526</v>
      </c>
      <c r="B65" t="s">
        <v>212</v>
      </c>
      <c r="C65" t="s">
        <v>450</v>
      </c>
    </row>
    <row r="66" spans="1:3" x14ac:dyDescent="0.3">
      <c r="A66" s="37">
        <v>124942</v>
      </c>
      <c r="B66" t="s">
        <v>451</v>
      </c>
      <c r="C66" t="s">
        <v>410</v>
      </c>
    </row>
    <row r="67" spans="1:3" x14ac:dyDescent="0.3">
      <c r="A67" s="37">
        <v>151444</v>
      </c>
      <c r="B67" t="s">
        <v>60</v>
      </c>
      <c r="C67" t="s">
        <v>410</v>
      </c>
    </row>
    <row r="68" spans="1:3" x14ac:dyDescent="0.3">
      <c r="A68" s="37">
        <v>878822</v>
      </c>
      <c r="B68" t="s">
        <v>333</v>
      </c>
      <c r="C68" t="s">
        <v>410</v>
      </c>
    </row>
    <row r="69" spans="1:3" x14ac:dyDescent="0.3">
      <c r="A69" s="37">
        <v>870962</v>
      </c>
      <c r="B69" t="s">
        <v>72</v>
      </c>
      <c r="C69" t="s">
        <v>410</v>
      </c>
    </row>
    <row r="70" spans="1:3" x14ac:dyDescent="0.3">
      <c r="A70" s="37">
        <v>9432137</v>
      </c>
      <c r="B70" t="s">
        <v>173</v>
      </c>
      <c r="C70" t="s">
        <v>410</v>
      </c>
    </row>
    <row r="71" spans="1:3" x14ac:dyDescent="0.3">
      <c r="A71" s="37">
        <v>6612711</v>
      </c>
      <c r="B71" t="s">
        <v>452</v>
      </c>
      <c r="C71" t="s">
        <v>410</v>
      </c>
    </row>
    <row r="72" spans="1:3" x14ac:dyDescent="0.3">
      <c r="A72" s="37">
        <v>6612697</v>
      </c>
      <c r="B72" t="s">
        <v>453</v>
      </c>
      <c r="C72" t="s">
        <v>410</v>
      </c>
    </row>
    <row r="73" spans="1:3" x14ac:dyDescent="0.3">
      <c r="A73" s="37">
        <v>8095465</v>
      </c>
      <c r="B73" t="s">
        <v>229</v>
      </c>
      <c r="C73" t="s">
        <v>410</v>
      </c>
    </row>
    <row r="74" spans="1:3" x14ac:dyDescent="0.3">
      <c r="A74" s="37">
        <v>4673887</v>
      </c>
      <c r="B74" t="s">
        <v>454</v>
      </c>
      <c r="C74" t="s">
        <v>410</v>
      </c>
    </row>
    <row r="75" spans="1:3" x14ac:dyDescent="0.3">
      <c r="A75" s="37">
        <v>993512</v>
      </c>
      <c r="B75" t="s">
        <v>187</v>
      </c>
      <c r="C75" t="s">
        <v>455</v>
      </c>
    </row>
    <row r="76" spans="1:3" x14ac:dyDescent="0.3">
      <c r="A76" s="37">
        <v>149969</v>
      </c>
      <c r="B76" t="s">
        <v>42</v>
      </c>
      <c r="C76" t="s">
        <v>455</v>
      </c>
    </row>
    <row r="77" spans="1:3" x14ac:dyDescent="0.3">
      <c r="A77" s="37">
        <v>10078506</v>
      </c>
      <c r="B77" t="s">
        <v>250</v>
      </c>
      <c r="C77" t="s">
        <v>410</v>
      </c>
    </row>
    <row r="78" spans="1:3" x14ac:dyDescent="0.3">
      <c r="A78" s="37">
        <v>10078517</v>
      </c>
      <c r="B78" t="s">
        <v>258</v>
      </c>
      <c r="C78" t="s">
        <v>410</v>
      </c>
    </row>
    <row r="79" spans="1:3" x14ac:dyDescent="0.3">
      <c r="A79" s="37">
        <v>10078541</v>
      </c>
      <c r="B79" t="s">
        <v>247</v>
      </c>
      <c r="C79" t="s">
        <v>410</v>
      </c>
    </row>
    <row r="80" spans="1:3" x14ac:dyDescent="0.3">
      <c r="A80" s="37">
        <v>10078539</v>
      </c>
      <c r="B80" t="s">
        <v>149</v>
      </c>
      <c r="C80" t="s">
        <v>410</v>
      </c>
    </row>
    <row r="81" spans="1:3" x14ac:dyDescent="0.3">
      <c r="A81" s="37">
        <v>10078585</v>
      </c>
      <c r="B81" t="s">
        <v>456</v>
      </c>
      <c r="C81" t="s">
        <v>410</v>
      </c>
    </row>
    <row r="82" spans="1:3" x14ac:dyDescent="0.3">
      <c r="A82" s="37">
        <v>10078574</v>
      </c>
      <c r="B82" t="s">
        <v>198</v>
      </c>
      <c r="C82" t="s">
        <v>410</v>
      </c>
    </row>
    <row r="83" spans="1:3" x14ac:dyDescent="0.3">
      <c r="A83" s="37">
        <v>10078619</v>
      </c>
      <c r="B83" t="s">
        <v>184</v>
      </c>
      <c r="C83" t="s">
        <v>410</v>
      </c>
    </row>
    <row r="84" spans="1:3" x14ac:dyDescent="0.3">
      <c r="A84" s="37">
        <v>4980321</v>
      </c>
      <c r="B84" t="s">
        <v>457</v>
      </c>
      <c r="C84" t="s">
        <v>410</v>
      </c>
    </row>
    <row r="85" spans="1:3" x14ac:dyDescent="0.3">
      <c r="A85" s="37">
        <v>5478982</v>
      </c>
      <c r="B85" t="s">
        <v>458</v>
      </c>
      <c r="C85" t="s">
        <v>410</v>
      </c>
    </row>
    <row r="86" spans="1:3" x14ac:dyDescent="0.3">
      <c r="A86" s="37">
        <v>3466327</v>
      </c>
      <c r="B86" t="s">
        <v>57</v>
      </c>
      <c r="C86" t="s">
        <v>410</v>
      </c>
    </row>
    <row r="87" spans="1:3" x14ac:dyDescent="0.3">
      <c r="A87" s="37">
        <v>3338336</v>
      </c>
      <c r="B87" t="s">
        <v>292</v>
      </c>
      <c r="C87" t="s">
        <v>410</v>
      </c>
    </row>
    <row r="88" spans="1:3" x14ac:dyDescent="0.3">
      <c r="A88" s="37">
        <v>3116749</v>
      </c>
      <c r="B88" t="s">
        <v>145</v>
      </c>
      <c r="C88" t="s">
        <v>410</v>
      </c>
    </row>
    <row r="89" spans="1:3" x14ac:dyDescent="0.3">
      <c r="A89" s="37">
        <v>3116853</v>
      </c>
      <c r="B89" t="s">
        <v>200</v>
      </c>
      <c r="C89" t="s">
        <v>410</v>
      </c>
    </row>
    <row r="90" spans="1:3" x14ac:dyDescent="0.3">
      <c r="A90" s="37">
        <v>3116875</v>
      </c>
      <c r="B90" t="s">
        <v>176</v>
      </c>
      <c r="C90" t="s">
        <v>410</v>
      </c>
    </row>
    <row r="91" spans="1:3" x14ac:dyDescent="0.3">
      <c r="A91" s="37">
        <v>8196863</v>
      </c>
      <c r="B91" t="s">
        <v>459</v>
      </c>
      <c r="C91" t="s">
        <v>410</v>
      </c>
    </row>
    <row r="92" spans="1:3" x14ac:dyDescent="0.3">
      <c r="A92" s="37">
        <v>8196874</v>
      </c>
      <c r="B92" t="s">
        <v>460</v>
      </c>
      <c r="C92" t="s">
        <v>410</v>
      </c>
    </row>
    <row r="93" spans="1:3" x14ac:dyDescent="0.3">
      <c r="A93" s="37">
        <v>3865268</v>
      </c>
      <c r="B93" t="s">
        <v>461</v>
      </c>
      <c r="C93" t="s">
        <v>410</v>
      </c>
    </row>
    <row r="94" spans="1:3" x14ac:dyDescent="0.3">
      <c r="A94" s="37">
        <v>6567122</v>
      </c>
      <c r="B94" t="s">
        <v>462</v>
      </c>
      <c r="C94" t="s">
        <v>410</v>
      </c>
    </row>
    <row r="95" spans="1:3" x14ac:dyDescent="0.3">
      <c r="A95" s="37">
        <v>173267</v>
      </c>
      <c r="B95" t="s">
        <v>148</v>
      </c>
      <c r="C95" t="s">
        <v>410</v>
      </c>
    </row>
    <row r="96" spans="1:3" x14ac:dyDescent="0.3">
      <c r="A96" s="37">
        <v>12137787</v>
      </c>
      <c r="B96" t="s">
        <v>463</v>
      </c>
      <c r="C96" t="s">
        <v>410</v>
      </c>
    </row>
    <row r="97" spans="1:3" x14ac:dyDescent="0.3">
      <c r="A97" s="37">
        <v>6475352</v>
      </c>
      <c r="B97" t="s">
        <v>464</v>
      </c>
      <c r="C97" t="s">
        <v>465</v>
      </c>
    </row>
    <row r="98" spans="1:3" x14ac:dyDescent="0.3">
      <c r="A98" s="37">
        <v>2841715</v>
      </c>
      <c r="B98" t="s">
        <v>69</v>
      </c>
      <c r="C98" t="s">
        <v>410</v>
      </c>
    </row>
    <row r="99" spans="1:3" x14ac:dyDescent="0.3">
      <c r="A99" s="37">
        <v>5944219</v>
      </c>
      <c r="B99" t="s">
        <v>466</v>
      </c>
      <c r="C99" t="s">
        <v>410</v>
      </c>
    </row>
    <row r="100" spans="1:3" x14ac:dyDescent="0.3">
      <c r="A100" s="37">
        <v>5002487</v>
      </c>
      <c r="B100" t="s">
        <v>194</v>
      </c>
      <c r="C100" t="s">
        <v>410</v>
      </c>
    </row>
    <row r="101" spans="1:3" x14ac:dyDescent="0.3">
      <c r="A101" s="37">
        <v>2516962</v>
      </c>
      <c r="B101" t="s">
        <v>205</v>
      </c>
      <c r="C101" t="s">
        <v>410</v>
      </c>
    </row>
    <row r="102" spans="1:3" x14ac:dyDescent="0.3">
      <c r="A102" s="37">
        <v>2796115</v>
      </c>
      <c r="B102" t="s">
        <v>311</v>
      </c>
      <c r="C102" t="s">
        <v>410</v>
      </c>
    </row>
    <row r="103" spans="1:3" x14ac:dyDescent="0.3">
      <c r="A103" s="37">
        <v>142181</v>
      </c>
      <c r="B103" t="s">
        <v>118</v>
      </c>
      <c r="C103" t="s">
        <v>410</v>
      </c>
    </row>
    <row r="104" spans="1:3" x14ac:dyDescent="0.3">
      <c r="A104" s="37">
        <v>996317</v>
      </c>
      <c r="B104" t="s">
        <v>115</v>
      </c>
      <c r="C104" t="s">
        <v>410</v>
      </c>
    </row>
    <row r="105" spans="1:3" x14ac:dyDescent="0.3">
      <c r="A105" s="37">
        <v>2517008</v>
      </c>
      <c r="B105" t="s">
        <v>267</v>
      </c>
      <c r="C105" t="s">
        <v>410</v>
      </c>
    </row>
    <row r="106" spans="1:3" x14ac:dyDescent="0.3">
      <c r="A106" s="37">
        <v>1492676</v>
      </c>
      <c r="B106" t="s">
        <v>467</v>
      </c>
      <c r="C106" t="s">
        <v>410</v>
      </c>
    </row>
    <row r="107" spans="1:3" x14ac:dyDescent="0.3">
      <c r="A107" s="37">
        <v>1492687</v>
      </c>
      <c r="B107" t="s">
        <v>259</v>
      </c>
      <c r="C107" t="s">
        <v>410</v>
      </c>
    </row>
    <row r="108" spans="1:3" x14ac:dyDescent="0.3">
      <c r="A108" s="37">
        <v>1492712</v>
      </c>
      <c r="B108" t="s">
        <v>174</v>
      </c>
      <c r="C108" t="s">
        <v>410</v>
      </c>
    </row>
    <row r="109" spans="1:3" x14ac:dyDescent="0.3">
      <c r="A109" s="37">
        <v>3335883</v>
      </c>
      <c r="B109" t="s">
        <v>468</v>
      </c>
      <c r="C109" t="s">
        <v>410</v>
      </c>
    </row>
    <row r="110" spans="1:3" x14ac:dyDescent="0.3">
      <c r="A110" s="37">
        <v>122661</v>
      </c>
      <c r="B110" t="s">
        <v>186</v>
      </c>
      <c r="C110" t="s">
        <v>410</v>
      </c>
    </row>
    <row r="111" spans="1:3" x14ac:dyDescent="0.3">
      <c r="A111" s="37">
        <v>130203</v>
      </c>
      <c r="B111" t="s">
        <v>111</v>
      </c>
      <c r="C111" t="s">
        <v>410</v>
      </c>
    </row>
    <row r="112" spans="1:3" x14ac:dyDescent="0.3">
      <c r="A112" s="37">
        <v>130214</v>
      </c>
      <c r="B112" t="s">
        <v>143</v>
      </c>
      <c r="C112" t="s">
        <v>410</v>
      </c>
    </row>
    <row r="113" spans="1:3" x14ac:dyDescent="0.3">
      <c r="A113" s="37">
        <v>130236</v>
      </c>
      <c r="B113" t="s">
        <v>140</v>
      </c>
      <c r="C113" t="s">
        <v>410</v>
      </c>
    </row>
    <row r="114" spans="1:3" x14ac:dyDescent="0.3">
      <c r="A114" s="37">
        <v>2519153</v>
      </c>
      <c r="B114" t="s">
        <v>142</v>
      </c>
      <c r="C114" t="s">
        <v>410</v>
      </c>
    </row>
    <row r="115" spans="1:3" x14ac:dyDescent="0.3">
      <c r="A115" s="37">
        <v>319045</v>
      </c>
      <c r="B115" t="s">
        <v>469</v>
      </c>
      <c r="C115" t="s">
        <v>410</v>
      </c>
    </row>
    <row r="116" spans="1:3" x14ac:dyDescent="0.3">
      <c r="A116" s="37">
        <v>319023</v>
      </c>
      <c r="B116" t="s">
        <v>470</v>
      </c>
      <c r="C116" t="s">
        <v>410</v>
      </c>
    </row>
    <row r="117" spans="1:3" x14ac:dyDescent="0.3">
      <c r="A117" s="37">
        <v>461797</v>
      </c>
      <c r="B117" t="s">
        <v>88</v>
      </c>
      <c r="C117" t="s">
        <v>410</v>
      </c>
    </row>
    <row r="118" spans="1:3" x14ac:dyDescent="0.3">
      <c r="A118" s="37">
        <v>1000859</v>
      </c>
      <c r="B118" t="s">
        <v>183</v>
      </c>
      <c r="C118" t="s">
        <v>410</v>
      </c>
    </row>
    <row r="119" spans="1:3" x14ac:dyDescent="0.3">
      <c r="A119" s="37">
        <v>1494491</v>
      </c>
      <c r="B119" t="s">
        <v>108</v>
      </c>
      <c r="C119" t="s">
        <v>410</v>
      </c>
    </row>
    <row r="120" spans="1:3" x14ac:dyDescent="0.3">
      <c r="A120" s="37">
        <v>150111</v>
      </c>
      <c r="B120" t="s">
        <v>91</v>
      </c>
      <c r="C120" t="s">
        <v>410</v>
      </c>
    </row>
    <row r="121" spans="1:3" x14ac:dyDescent="0.3">
      <c r="A121" s="37">
        <v>150029</v>
      </c>
      <c r="B121" t="s">
        <v>100</v>
      </c>
      <c r="C121" t="s">
        <v>410</v>
      </c>
    </row>
    <row r="122" spans="1:3" x14ac:dyDescent="0.3">
      <c r="A122" s="37">
        <v>150109</v>
      </c>
      <c r="B122" t="s">
        <v>117</v>
      </c>
      <c r="C122" t="s">
        <v>410</v>
      </c>
    </row>
    <row r="123" spans="1:3" x14ac:dyDescent="0.3">
      <c r="A123" s="37">
        <v>150133</v>
      </c>
      <c r="B123" t="s">
        <v>99</v>
      </c>
      <c r="C123" t="s">
        <v>410</v>
      </c>
    </row>
    <row r="124" spans="1:3" x14ac:dyDescent="0.3">
      <c r="A124" s="37">
        <v>150122</v>
      </c>
      <c r="B124" t="s">
        <v>81</v>
      </c>
      <c r="C124" t="s">
        <v>410</v>
      </c>
    </row>
    <row r="125" spans="1:3" x14ac:dyDescent="0.3">
      <c r="A125" s="37">
        <v>150042</v>
      </c>
      <c r="B125" t="s">
        <v>119</v>
      </c>
      <c r="C125" t="s">
        <v>410</v>
      </c>
    </row>
    <row r="126" spans="1:3" x14ac:dyDescent="0.3">
      <c r="A126" s="37">
        <v>150031</v>
      </c>
      <c r="B126" t="s">
        <v>94</v>
      </c>
      <c r="C126" t="s">
        <v>410</v>
      </c>
    </row>
    <row r="127" spans="1:3" x14ac:dyDescent="0.3">
      <c r="A127" s="37">
        <v>150601</v>
      </c>
      <c r="B127" t="s">
        <v>98</v>
      </c>
      <c r="C127" t="s">
        <v>410</v>
      </c>
    </row>
    <row r="128" spans="1:3" x14ac:dyDescent="0.3">
      <c r="A128" s="37">
        <v>150827</v>
      </c>
      <c r="B128" t="s">
        <v>114</v>
      </c>
      <c r="C128" t="s">
        <v>410</v>
      </c>
    </row>
    <row r="129" spans="1:3" x14ac:dyDescent="0.3">
      <c r="A129" s="37">
        <v>150942</v>
      </c>
      <c r="B129" t="s">
        <v>106</v>
      </c>
      <c r="C129" t="s">
        <v>410</v>
      </c>
    </row>
    <row r="130" spans="1:3" x14ac:dyDescent="0.3">
      <c r="A130" s="37">
        <v>150634</v>
      </c>
      <c r="B130" t="s">
        <v>110</v>
      </c>
      <c r="C130" t="s">
        <v>410</v>
      </c>
    </row>
    <row r="131" spans="1:3" x14ac:dyDescent="0.3">
      <c r="A131" s="37">
        <v>2848434</v>
      </c>
      <c r="B131" t="s">
        <v>31</v>
      </c>
      <c r="C131" t="s">
        <v>410</v>
      </c>
    </row>
    <row r="132" spans="1:3" x14ac:dyDescent="0.3">
      <c r="A132" s="37">
        <v>2848467</v>
      </c>
      <c r="B132" t="s">
        <v>35</v>
      </c>
      <c r="C132" t="s">
        <v>410</v>
      </c>
    </row>
    <row r="133" spans="1:3" x14ac:dyDescent="0.3">
      <c r="A133" s="37">
        <v>5326624</v>
      </c>
      <c r="B133" t="s">
        <v>471</v>
      </c>
      <c r="C133" t="s">
        <v>410</v>
      </c>
    </row>
    <row r="134" spans="1:3" x14ac:dyDescent="0.3">
      <c r="A134" s="37">
        <v>8120747</v>
      </c>
      <c r="B134" t="s">
        <v>472</v>
      </c>
      <c r="C134" t="s">
        <v>410</v>
      </c>
    </row>
    <row r="135" spans="1:3" x14ac:dyDescent="0.3">
      <c r="A135" s="37">
        <v>3424152</v>
      </c>
      <c r="B135" t="s">
        <v>473</v>
      </c>
      <c r="C135" t="s">
        <v>410</v>
      </c>
    </row>
    <row r="136" spans="1:3" x14ac:dyDescent="0.3">
      <c r="A136" s="37">
        <v>3424562</v>
      </c>
      <c r="B136" t="s">
        <v>474</v>
      </c>
      <c r="C136" t="s">
        <v>410</v>
      </c>
    </row>
    <row r="137" spans="1:3" x14ac:dyDescent="0.3">
      <c r="A137" s="37">
        <v>3388761</v>
      </c>
      <c r="B137" t="s">
        <v>475</v>
      </c>
      <c r="C137" t="s">
        <v>410</v>
      </c>
    </row>
    <row r="138" spans="1:3" x14ac:dyDescent="0.3">
      <c r="A138" s="37">
        <v>10975084</v>
      </c>
      <c r="B138" t="s">
        <v>476</v>
      </c>
      <c r="C138" t="s">
        <v>410</v>
      </c>
    </row>
    <row r="139" spans="1:3" x14ac:dyDescent="0.3">
      <c r="A139" s="37">
        <v>3770248</v>
      </c>
      <c r="B139" t="s">
        <v>84</v>
      </c>
      <c r="C139" t="s">
        <v>410</v>
      </c>
    </row>
    <row r="140" spans="1:3" x14ac:dyDescent="0.3">
      <c r="A140" s="37">
        <v>3046997</v>
      </c>
      <c r="B140" t="s">
        <v>228</v>
      </c>
      <c r="C140" t="s">
        <v>410</v>
      </c>
    </row>
    <row r="141" spans="1:3" x14ac:dyDescent="0.3">
      <c r="A141" s="37">
        <v>139418</v>
      </c>
      <c r="B141" t="s">
        <v>120</v>
      </c>
      <c r="C141" t="s">
        <v>410</v>
      </c>
    </row>
    <row r="142" spans="1:3" x14ac:dyDescent="0.3">
      <c r="A142" s="37">
        <v>4218247</v>
      </c>
      <c r="B142" t="s">
        <v>33</v>
      </c>
      <c r="C142" t="s">
        <v>410</v>
      </c>
    </row>
    <row r="143" spans="1:3" x14ac:dyDescent="0.3">
      <c r="A143" s="37">
        <v>5407189</v>
      </c>
      <c r="B143" t="s">
        <v>180</v>
      </c>
      <c r="C143" t="s">
        <v>410</v>
      </c>
    </row>
    <row r="144" spans="1:3" x14ac:dyDescent="0.3">
      <c r="A144" s="37">
        <v>5999914</v>
      </c>
      <c r="B144" t="s">
        <v>157</v>
      </c>
      <c r="C144" t="s">
        <v>410</v>
      </c>
    </row>
    <row r="145" spans="1:3" x14ac:dyDescent="0.3">
      <c r="A145" s="37">
        <v>237543</v>
      </c>
      <c r="B145" t="s">
        <v>76</v>
      </c>
      <c r="C145" t="s">
        <v>410</v>
      </c>
    </row>
    <row r="146" spans="1:3" x14ac:dyDescent="0.3">
      <c r="A146" s="37">
        <v>1864488</v>
      </c>
      <c r="B146" t="s">
        <v>477</v>
      </c>
      <c r="C146" t="s">
        <v>410</v>
      </c>
    </row>
    <row r="147" spans="1:3" x14ac:dyDescent="0.3">
      <c r="A147" s="37">
        <v>2515478</v>
      </c>
      <c r="B147" t="s">
        <v>478</v>
      </c>
      <c r="C147" t="s">
        <v>410</v>
      </c>
    </row>
    <row r="148" spans="1:3" x14ac:dyDescent="0.3">
      <c r="A148" s="37">
        <v>3335768</v>
      </c>
      <c r="B148" t="s">
        <v>293</v>
      </c>
      <c r="C148" t="s">
        <v>410</v>
      </c>
    </row>
    <row r="149" spans="1:3" x14ac:dyDescent="0.3">
      <c r="A149" s="37">
        <v>10067337</v>
      </c>
      <c r="B149" t="s">
        <v>479</v>
      </c>
      <c r="C149" t="s">
        <v>410</v>
      </c>
    </row>
    <row r="150" spans="1:3" x14ac:dyDescent="0.3">
      <c r="A150" s="37">
        <v>10067417</v>
      </c>
      <c r="B150" t="s">
        <v>480</v>
      </c>
      <c r="C150" t="s">
        <v>410</v>
      </c>
    </row>
    <row r="151" spans="1:3" x14ac:dyDescent="0.3">
      <c r="A151" s="37">
        <v>10067463</v>
      </c>
      <c r="B151" t="s">
        <v>481</v>
      </c>
      <c r="C151" t="s">
        <v>410</v>
      </c>
    </row>
    <row r="152" spans="1:3" x14ac:dyDescent="0.3">
      <c r="A152" s="37">
        <v>10067485</v>
      </c>
      <c r="B152" t="s">
        <v>482</v>
      </c>
      <c r="C152" t="s">
        <v>410</v>
      </c>
    </row>
    <row r="153" spans="1:3" x14ac:dyDescent="0.3">
      <c r="A153" s="37">
        <v>10067508</v>
      </c>
      <c r="B153" t="s">
        <v>483</v>
      </c>
      <c r="C153" t="s">
        <v>410</v>
      </c>
    </row>
    <row r="154" spans="1:3" x14ac:dyDescent="0.3">
      <c r="A154" s="37">
        <v>10067521</v>
      </c>
      <c r="B154" t="s">
        <v>484</v>
      </c>
      <c r="C154" t="s">
        <v>410</v>
      </c>
    </row>
    <row r="155" spans="1:3" x14ac:dyDescent="0.3">
      <c r="A155" s="37">
        <v>7855396</v>
      </c>
      <c r="B155" t="s">
        <v>485</v>
      </c>
      <c r="C155" t="s">
        <v>410</v>
      </c>
    </row>
    <row r="156" spans="1:3" x14ac:dyDescent="0.3">
      <c r="A156" s="37">
        <v>333944</v>
      </c>
      <c r="B156" t="s">
        <v>112</v>
      </c>
      <c r="C156" t="s">
        <v>410</v>
      </c>
    </row>
    <row r="157" spans="1:3" x14ac:dyDescent="0.3">
      <c r="A157" s="37">
        <v>103608</v>
      </c>
      <c r="B157" t="s">
        <v>486</v>
      </c>
      <c r="C157" t="s">
        <v>410</v>
      </c>
    </row>
    <row r="158" spans="1:3" x14ac:dyDescent="0.3">
      <c r="A158" s="37">
        <v>103596</v>
      </c>
      <c r="B158" t="s">
        <v>487</v>
      </c>
      <c r="C158" t="s">
        <v>410</v>
      </c>
    </row>
    <row r="159" spans="1:3" x14ac:dyDescent="0.3">
      <c r="A159" s="37">
        <v>147314</v>
      </c>
      <c r="B159" t="s">
        <v>63</v>
      </c>
      <c r="C159" t="s">
        <v>410</v>
      </c>
    </row>
    <row r="160" spans="1:3" x14ac:dyDescent="0.3">
      <c r="A160" s="37">
        <v>2516905</v>
      </c>
      <c r="B160" t="s">
        <v>154</v>
      </c>
      <c r="C160" t="s">
        <v>410</v>
      </c>
    </row>
    <row r="161" spans="1:3" x14ac:dyDescent="0.3">
      <c r="A161" s="37">
        <v>2516869</v>
      </c>
      <c r="B161" t="s">
        <v>87</v>
      </c>
      <c r="C161" t="s">
        <v>410</v>
      </c>
    </row>
    <row r="162" spans="1:3" x14ac:dyDescent="0.3">
      <c r="A162" s="37">
        <v>3343378</v>
      </c>
      <c r="B162" t="s">
        <v>182</v>
      </c>
      <c r="C162" t="s">
        <v>410</v>
      </c>
    </row>
    <row r="163" spans="1:3" x14ac:dyDescent="0.3">
      <c r="A163" s="37">
        <v>3779614</v>
      </c>
      <c r="B163" t="s">
        <v>206</v>
      </c>
      <c r="C163" t="s">
        <v>410</v>
      </c>
    </row>
    <row r="164" spans="1:3" x14ac:dyDescent="0.3">
      <c r="A164" s="37">
        <v>118154</v>
      </c>
      <c r="B164" t="s">
        <v>488</v>
      </c>
      <c r="C164" t="s">
        <v>410</v>
      </c>
    </row>
    <row r="165" spans="1:3" x14ac:dyDescent="0.3">
      <c r="A165" s="37">
        <v>148977</v>
      </c>
      <c r="B165" t="s">
        <v>489</v>
      </c>
      <c r="C165" t="s">
        <v>410</v>
      </c>
    </row>
    <row r="166" spans="1:3" x14ac:dyDescent="0.3">
      <c r="A166" s="37">
        <v>147325</v>
      </c>
      <c r="B166" t="s">
        <v>171</v>
      </c>
      <c r="C166" t="s">
        <v>410</v>
      </c>
    </row>
    <row r="167" spans="1:3" x14ac:dyDescent="0.3">
      <c r="A167" s="37">
        <v>2185741</v>
      </c>
      <c r="B167" t="s">
        <v>490</v>
      </c>
      <c r="C167" t="s">
        <v>410</v>
      </c>
    </row>
    <row r="168" spans="1:3" x14ac:dyDescent="0.3">
      <c r="A168" s="37">
        <v>147531</v>
      </c>
      <c r="B168" t="s">
        <v>491</v>
      </c>
      <c r="C168" t="s">
        <v>410</v>
      </c>
    </row>
    <row r="169" spans="1:3" x14ac:dyDescent="0.3">
      <c r="A169" s="37">
        <v>147484</v>
      </c>
      <c r="B169" t="s">
        <v>165</v>
      </c>
      <c r="C169" t="s">
        <v>410</v>
      </c>
    </row>
    <row r="170" spans="1:3" x14ac:dyDescent="0.3">
      <c r="A170" s="37">
        <v>147336</v>
      </c>
      <c r="B170" t="s">
        <v>492</v>
      </c>
      <c r="C170" t="s">
        <v>410</v>
      </c>
    </row>
    <row r="171" spans="1:3" x14ac:dyDescent="0.3">
      <c r="A171" s="37">
        <v>147688</v>
      </c>
      <c r="B171" t="s">
        <v>493</v>
      </c>
      <c r="C171" t="s">
        <v>410</v>
      </c>
    </row>
    <row r="172" spans="1:3" x14ac:dyDescent="0.3">
      <c r="A172" s="37">
        <v>147575</v>
      </c>
      <c r="B172" t="s">
        <v>213</v>
      </c>
      <c r="C172" t="s">
        <v>410</v>
      </c>
    </row>
    <row r="173" spans="1:3" x14ac:dyDescent="0.3">
      <c r="A173" s="37">
        <v>151158</v>
      </c>
      <c r="B173" t="s">
        <v>77</v>
      </c>
      <c r="C173" t="s">
        <v>410</v>
      </c>
    </row>
    <row r="174" spans="1:3" x14ac:dyDescent="0.3">
      <c r="A174" s="37">
        <v>316901</v>
      </c>
      <c r="B174" t="s">
        <v>181</v>
      </c>
      <c r="C174" t="s">
        <v>410</v>
      </c>
    </row>
    <row r="175" spans="1:3" x14ac:dyDescent="0.3">
      <c r="A175" s="37">
        <v>128898</v>
      </c>
      <c r="B175" t="s">
        <v>122</v>
      </c>
      <c r="C175" t="s">
        <v>410</v>
      </c>
    </row>
    <row r="176" spans="1:3" x14ac:dyDescent="0.3">
      <c r="A176" s="37">
        <v>128901</v>
      </c>
      <c r="B176" t="s">
        <v>102</v>
      </c>
      <c r="C176" t="s">
        <v>410</v>
      </c>
    </row>
    <row r="177" spans="1:3" x14ac:dyDescent="0.3">
      <c r="A177" s="37">
        <v>128912</v>
      </c>
      <c r="B177" t="s">
        <v>97</v>
      </c>
      <c r="C177" t="s">
        <v>410</v>
      </c>
    </row>
    <row r="178" spans="1:3" x14ac:dyDescent="0.3">
      <c r="A178" s="37">
        <v>1493327</v>
      </c>
      <c r="B178" t="s">
        <v>82</v>
      </c>
      <c r="C178" t="s">
        <v>410</v>
      </c>
    </row>
    <row r="179" spans="1:3" x14ac:dyDescent="0.3">
      <c r="A179" s="37">
        <v>1493349</v>
      </c>
      <c r="B179" t="s">
        <v>167</v>
      </c>
      <c r="C179" t="s">
        <v>410</v>
      </c>
    </row>
    <row r="180" spans="1:3" x14ac:dyDescent="0.3">
      <c r="A180" s="37">
        <v>2560202</v>
      </c>
      <c r="B180" t="s">
        <v>384</v>
      </c>
      <c r="C180" t="s">
        <v>410</v>
      </c>
    </row>
    <row r="181" spans="1:3" x14ac:dyDescent="0.3">
      <c r="A181" s="37">
        <v>2560213</v>
      </c>
      <c r="B181" t="s">
        <v>494</v>
      </c>
      <c r="C181" t="s">
        <v>410</v>
      </c>
    </row>
    <row r="182" spans="1:3" x14ac:dyDescent="0.3">
      <c r="A182" s="37">
        <v>2560199</v>
      </c>
      <c r="B182" t="s">
        <v>248</v>
      </c>
      <c r="C182" t="s">
        <v>410</v>
      </c>
    </row>
    <row r="183" spans="1:3" x14ac:dyDescent="0.3">
      <c r="A183" s="37">
        <v>2560177</v>
      </c>
      <c r="B183" t="s">
        <v>96</v>
      </c>
      <c r="C183" t="s">
        <v>410</v>
      </c>
    </row>
    <row r="184" spans="1:3" x14ac:dyDescent="0.3">
      <c r="A184" s="37">
        <v>3465448</v>
      </c>
      <c r="B184" t="s">
        <v>385</v>
      </c>
      <c r="C184" t="s">
        <v>410</v>
      </c>
    </row>
    <row r="185" spans="1:3" x14ac:dyDescent="0.3">
      <c r="A185" s="37">
        <v>978598</v>
      </c>
      <c r="B185" t="s">
        <v>495</v>
      </c>
      <c r="C185" t="s">
        <v>410</v>
      </c>
    </row>
    <row r="186" spans="1:3" x14ac:dyDescent="0.3">
      <c r="A186" s="37">
        <v>978587</v>
      </c>
      <c r="B186" t="s">
        <v>496</v>
      </c>
      <c r="C186" t="s">
        <v>410</v>
      </c>
    </row>
    <row r="187" spans="1:3" x14ac:dyDescent="0.3">
      <c r="A187" s="37">
        <v>1494525</v>
      </c>
      <c r="B187" t="s">
        <v>144</v>
      </c>
      <c r="C187" t="s">
        <v>410</v>
      </c>
    </row>
    <row r="188" spans="1:3" x14ac:dyDescent="0.3">
      <c r="A188" s="37">
        <v>3336055</v>
      </c>
      <c r="B188" t="s">
        <v>58</v>
      </c>
      <c r="C188" t="s">
        <v>410</v>
      </c>
    </row>
    <row r="189" spans="1:3" x14ac:dyDescent="0.3">
      <c r="A189" s="37">
        <v>143787</v>
      </c>
      <c r="B189" t="s">
        <v>158</v>
      </c>
      <c r="C189" t="s">
        <v>410</v>
      </c>
    </row>
    <row r="190" spans="1:3" x14ac:dyDescent="0.3">
      <c r="A190" s="37">
        <v>316295</v>
      </c>
      <c r="B190" t="s">
        <v>92</v>
      </c>
      <c r="C190" t="s">
        <v>410</v>
      </c>
    </row>
    <row r="191" spans="1:3" x14ac:dyDescent="0.3">
      <c r="A191" s="37">
        <v>151012</v>
      </c>
      <c r="B191" t="s">
        <v>66</v>
      </c>
      <c r="C191" t="s">
        <v>410</v>
      </c>
    </row>
    <row r="192" spans="1:3" x14ac:dyDescent="0.3">
      <c r="A192" s="37">
        <v>150598</v>
      </c>
      <c r="B192" t="s">
        <v>73</v>
      </c>
      <c r="C192" t="s">
        <v>410</v>
      </c>
    </row>
    <row r="193" spans="1:3" x14ac:dyDescent="0.3">
      <c r="A193" s="37">
        <v>151034</v>
      </c>
      <c r="B193" t="s">
        <v>71</v>
      </c>
      <c r="C193" t="s">
        <v>410</v>
      </c>
    </row>
    <row r="194" spans="1:3" x14ac:dyDescent="0.3">
      <c r="A194" s="37">
        <v>150964</v>
      </c>
      <c r="B194" t="s">
        <v>59</v>
      </c>
      <c r="C194" t="s">
        <v>410</v>
      </c>
    </row>
    <row r="195" spans="1:3" x14ac:dyDescent="0.3">
      <c r="A195" s="37">
        <v>125171</v>
      </c>
      <c r="B195" t="s">
        <v>83</v>
      </c>
      <c r="C195" t="s">
        <v>410</v>
      </c>
    </row>
    <row r="196" spans="1:3" x14ac:dyDescent="0.3">
      <c r="A196" s="37">
        <v>125182</v>
      </c>
      <c r="B196" t="s">
        <v>109</v>
      </c>
      <c r="C196" t="s">
        <v>410</v>
      </c>
    </row>
    <row r="197" spans="1:3" x14ac:dyDescent="0.3">
      <c r="A197" s="37">
        <v>125169</v>
      </c>
      <c r="B197" t="s">
        <v>107</v>
      </c>
      <c r="C197" t="s">
        <v>410</v>
      </c>
    </row>
    <row r="198" spans="1:3" x14ac:dyDescent="0.3">
      <c r="A198" s="37">
        <v>2180471</v>
      </c>
      <c r="B198" t="s">
        <v>497</v>
      </c>
      <c r="C198" t="s">
        <v>410</v>
      </c>
    </row>
    <row r="199" spans="1:3" x14ac:dyDescent="0.3">
      <c r="A199" s="37">
        <v>2555465</v>
      </c>
      <c r="B199" t="s">
        <v>339</v>
      </c>
      <c r="C199" t="s">
        <v>410</v>
      </c>
    </row>
    <row r="200" spans="1:3" x14ac:dyDescent="0.3">
      <c r="A200" s="37">
        <v>192491</v>
      </c>
      <c r="B200" t="s">
        <v>498</v>
      </c>
      <c r="C200" t="s">
        <v>410</v>
      </c>
    </row>
    <row r="201" spans="1:3" x14ac:dyDescent="0.3">
      <c r="A201" s="37">
        <v>192217</v>
      </c>
      <c r="B201" t="s">
        <v>386</v>
      </c>
      <c r="C201" t="s">
        <v>410</v>
      </c>
    </row>
    <row r="202" spans="1:3" x14ac:dyDescent="0.3">
      <c r="A202" s="37">
        <v>192228</v>
      </c>
      <c r="B202" t="s">
        <v>288</v>
      </c>
      <c r="C202" t="s">
        <v>410</v>
      </c>
    </row>
    <row r="203" spans="1:3" x14ac:dyDescent="0.3">
      <c r="A203" s="37">
        <v>169684</v>
      </c>
      <c r="B203" t="s">
        <v>261</v>
      </c>
      <c r="C203" t="s">
        <v>410</v>
      </c>
    </row>
    <row r="204" spans="1:3" x14ac:dyDescent="0.3">
      <c r="A204" s="37">
        <v>130783</v>
      </c>
      <c r="B204" t="s">
        <v>192</v>
      </c>
      <c r="C204" t="s">
        <v>410</v>
      </c>
    </row>
    <row r="205" spans="1:3" x14ac:dyDescent="0.3">
      <c r="A205" s="37">
        <v>182827</v>
      </c>
      <c r="B205" t="s">
        <v>499</v>
      </c>
      <c r="C205" t="s">
        <v>410</v>
      </c>
    </row>
    <row r="206" spans="1:3" x14ac:dyDescent="0.3">
      <c r="A206" s="37">
        <v>4218225</v>
      </c>
      <c r="B206" t="s">
        <v>189</v>
      </c>
      <c r="C206" t="s">
        <v>410</v>
      </c>
    </row>
    <row r="207" spans="1:3" x14ac:dyDescent="0.3">
      <c r="A207" s="37">
        <v>12950207</v>
      </c>
      <c r="B207" t="s">
        <v>500</v>
      </c>
      <c r="C207" t="s">
        <v>410</v>
      </c>
    </row>
    <row r="208" spans="1:3" x14ac:dyDescent="0.3">
      <c r="A208" s="37">
        <v>12950253</v>
      </c>
      <c r="B208" t="s">
        <v>501</v>
      </c>
      <c r="C208" t="s">
        <v>410</v>
      </c>
    </row>
    <row r="209" spans="1:3" x14ac:dyDescent="0.3">
      <c r="A209" s="37">
        <v>6612722</v>
      </c>
      <c r="B209" t="s">
        <v>502</v>
      </c>
      <c r="C209" t="s">
        <v>410</v>
      </c>
    </row>
    <row r="210" spans="1:3" x14ac:dyDescent="0.3">
      <c r="A210" s="37">
        <v>190574</v>
      </c>
      <c r="B210" t="s">
        <v>235</v>
      </c>
      <c r="C210" t="s">
        <v>410</v>
      </c>
    </row>
    <row r="211" spans="1:3" x14ac:dyDescent="0.3">
      <c r="A211" s="37">
        <v>6502323</v>
      </c>
      <c r="B211" t="s">
        <v>153</v>
      </c>
      <c r="C211" t="s">
        <v>410</v>
      </c>
    </row>
    <row r="212" spans="1:3" x14ac:dyDescent="0.3">
      <c r="A212" s="37">
        <v>4979931</v>
      </c>
      <c r="B212" t="s">
        <v>503</v>
      </c>
      <c r="C212" t="s">
        <v>504</v>
      </c>
    </row>
    <row r="213" spans="1:3" x14ac:dyDescent="0.3">
      <c r="A213" s="37">
        <v>6593133</v>
      </c>
      <c r="B213" t="s">
        <v>349</v>
      </c>
      <c r="C213" t="s">
        <v>504</v>
      </c>
    </row>
    <row r="214" spans="1:3" x14ac:dyDescent="0.3">
      <c r="A214" s="37">
        <v>3356954</v>
      </c>
      <c r="B214" t="s">
        <v>313</v>
      </c>
      <c r="C214" t="s">
        <v>504</v>
      </c>
    </row>
    <row r="215" spans="1:3" x14ac:dyDescent="0.3">
      <c r="A215" s="37">
        <v>12219096</v>
      </c>
      <c r="B215" t="s">
        <v>335</v>
      </c>
      <c r="C215" t="s">
        <v>504</v>
      </c>
    </row>
    <row r="216" spans="1:3" x14ac:dyDescent="0.3">
      <c r="A216" s="37">
        <v>5391993</v>
      </c>
      <c r="B216" t="s">
        <v>160</v>
      </c>
      <c r="C216" t="s">
        <v>504</v>
      </c>
    </row>
    <row r="217" spans="1:3" x14ac:dyDescent="0.3">
      <c r="A217" s="37">
        <v>5391969</v>
      </c>
      <c r="B217" t="s">
        <v>152</v>
      </c>
      <c r="C217" t="s">
        <v>504</v>
      </c>
    </row>
    <row r="218" spans="1:3" x14ac:dyDescent="0.3">
      <c r="A218" s="37">
        <v>318714</v>
      </c>
      <c r="B218" t="s">
        <v>505</v>
      </c>
      <c r="C218" t="s">
        <v>504</v>
      </c>
    </row>
    <row r="219" spans="1:3" x14ac:dyDescent="0.3">
      <c r="A219" s="37">
        <v>318736</v>
      </c>
      <c r="B219" t="s">
        <v>506</v>
      </c>
      <c r="C219" t="s">
        <v>504</v>
      </c>
    </row>
    <row r="220" spans="1:3" x14ac:dyDescent="0.3">
      <c r="A220" s="37">
        <v>318703</v>
      </c>
      <c r="B220" t="s">
        <v>507</v>
      </c>
      <c r="C220" t="s">
        <v>504</v>
      </c>
    </row>
    <row r="221" spans="1:3" x14ac:dyDescent="0.3">
      <c r="A221" s="37">
        <v>318725</v>
      </c>
      <c r="B221" t="s">
        <v>508</v>
      </c>
      <c r="C221" t="s">
        <v>504</v>
      </c>
    </row>
    <row r="222" spans="1:3" x14ac:dyDescent="0.3">
      <c r="A222" s="37">
        <v>122898</v>
      </c>
      <c r="B222" t="s">
        <v>202</v>
      </c>
      <c r="C222" t="s">
        <v>504</v>
      </c>
    </row>
    <row r="223" spans="1:3" x14ac:dyDescent="0.3">
      <c r="A223" s="37">
        <v>11060227</v>
      </c>
      <c r="B223" t="s">
        <v>103</v>
      </c>
      <c r="C223" t="s">
        <v>504</v>
      </c>
    </row>
    <row r="224" spans="1:3" x14ac:dyDescent="0.3">
      <c r="A224" s="37">
        <v>146914</v>
      </c>
      <c r="B224" t="s">
        <v>509</v>
      </c>
      <c r="C224" t="s">
        <v>504</v>
      </c>
    </row>
    <row r="225" spans="1:3" x14ac:dyDescent="0.3">
      <c r="A225" s="37">
        <v>146925</v>
      </c>
      <c r="B225" t="s">
        <v>294</v>
      </c>
      <c r="C225" t="s">
        <v>504</v>
      </c>
    </row>
    <row r="226" spans="1:3" x14ac:dyDescent="0.3">
      <c r="A226" s="37">
        <v>4322748</v>
      </c>
      <c r="B226" t="s">
        <v>510</v>
      </c>
      <c r="C226" t="s">
        <v>504</v>
      </c>
    </row>
    <row r="227" spans="1:3" x14ac:dyDescent="0.3">
      <c r="A227" s="37">
        <v>118462</v>
      </c>
      <c r="B227" t="s">
        <v>368</v>
      </c>
      <c r="C227" t="s">
        <v>504</v>
      </c>
    </row>
    <row r="228" spans="1:3" x14ac:dyDescent="0.3">
      <c r="A228" s="37">
        <v>6615243</v>
      </c>
      <c r="B228" t="s">
        <v>511</v>
      </c>
      <c r="C228" t="s">
        <v>512</v>
      </c>
    </row>
    <row r="229" spans="1:3" x14ac:dyDescent="0.3">
      <c r="A229" s="37">
        <v>4658602</v>
      </c>
      <c r="B229" t="s">
        <v>207</v>
      </c>
      <c r="C229" t="s">
        <v>512</v>
      </c>
    </row>
    <row r="230" spans="1:3" x14ac:dyDescent="0.3">
      <c r="A230" s="37">
        <v>3534221</v>
      </c>
      <c r="B230" t="s">
        <v>389</v>
      </c>
      <c r="C230" t="s">
        <v>512</v>
      </c>
    </row>
    <row r="231" spans="1:3" x14ac:dyDescent="0.3">
      <c r="A231" s="37">
        <v>3534265</v>
      </c>
      <c r="B231" t="s">
        <v>93</v>
      </c>
      <c r="C231" t="s">
        <v>512</v>
      </c>
    </row>
    <row r="232" spans="1:3" x14ac:dyDescent="0.3">
      <c r="A232" s="37">
        <v>3534334</v>
      </c>
      <c r="B232" t="s">
        <v>513</v>
      </c>
      <c r="C232" t="s">
        <v>512</v>
      </c>
    </row>
    <row r="233" spans="1:3" x14ac:dyDescent="0.3">
      <c r="A233" s="37">
        <v>3534276</v>
      </c>
      <c r="B233" t="s">
        <v>290</v>
      </c>
      <c r="C233" t="s">
        <v>512</v>
      </c>
    </row>
    <row r="234" spans="1:3" x14ac:dyDescent="0.3">
      <c r="A234" s="37">
        <v>322239</v>
      </c>
      <c r="B234" t="s">
        <v>514</v>
      </c>
      <c r="C234" t="s">
        <v>512</v>
      </c>
    </row>
    <row r="235" spans="1:3" x14ac:dyDescent="0.3">
      <c r="A235" s="37">
        <v>6469442</v>
      </c>
      <c r="B235" t="s">
        <v>48</v>
      </c>
      <c r="C235" t="s">
        <v>512</v>
      </c>
    </row>
    <row r="236" spans="1:3" x14ac:dyDescent="0.3">
      <c r="A236" s="37">
        <v>6469431</v>
      </c>
      <c r="B236" t="s">
        <v>291</v>
      </c>
      <c r="C236" t="s">
        <v>512</v>
      </c>
    </row>
    <row r="237" spans="1:3" x14ac:dyDescent="0.3">
      <c r="A237" s="37">
        <v>1861422</v>
      </c>
      <c r="B237" t="s">
        <v>515</v>
      </c>
      <c r="C237" t="s">
        <v>512</v>
      </c>
    </row>
    <row r="238" spans="1:3" x14ac:dyDescent="0.3">
      <c r="A238" s="37">
        <v>6536477</v>
      </c>
      <c r="B238" t="s">
        <v>516</v>
      </c>
      <c r="C238" t="s">
        <v>512</v>
      </c>
    </row>
    <row r="239" spans="1:3" x14ac:dyDescent="0.3">
      <c r="A239" s="37">
        <v>103687</v>
      </c>
      <c r="B239" t="s">
        <v>95</v>
      </c>
      <c r="C239" t="s">
        <v>517</v>
      </c>
    </row>
    <row r="240" spans="1:3" x14ac:dyDescent="0.3">
      <c r="A240" s="37">
        <v>5467368</v>
      </c>
      <c r="B240" t="s">
        <v>518</v>
      </c>
      <c r="C240" t="s">
        <v>517</v>
      </c>
    </row>
    <row r="241" spans="1:3" x14ac:dyDescent="0.3">
      <c r="A241" s="37">
        <v>12953344</v>
      </c>
      <c r="B241" t="s">
        <v>223</v>
      </c>
      <c r="C241" t="s">
        <v>517</v>
      </c>
    </row>
    <row r="242" spans="1:3" x14ac:dyDescent="0.3">
      <c r="A242" s="37">
        <v>11442193</v>
      </c>
      <c r="B242" t="s">
        <v>276</v>
      </c>
      <c r="C242" t="s">
        <v>519</v>
      </c>
    </row>
    <row r="243" spans="1:3" x14ac:dyDescent="0.3">
      <c r="A243" s="37">
        <v>7509959</v>
      </c>
      <c r="B243" t="s">
        <v>520</v>
      </c>
      <c r="C243" t="s">
        <v>521</v>
      </c>
    </row>
    <row r="244" spans="1:3" x14ac:dyDescent="0.3">
      <c r="A244" s="37">
        <v>7509961</v>
      </c>
      <c r="B244" t="s">
        <v>522</v>
      </c>
      <c r="C244" t="s">
        <v>521</v>
      </c>
    </row>
    <row r="245" spans="1:3" x14ac:dyDescent="0.3">
      <c r="A245" s="37">
        <v>3120892</v>
      </c>
      <c r="B245" t="s">
        <v>246</v>
      </c>
      <c r="C245" t="s">
        <v>521</v>
      </c>
    </row>
    <row r="246" spans="1:3" x14ac:dyDescent="0.3">
      <c r="A246" s="37">
        <v>10081393</v>
      </c>
      <c r="B246" t="s">
        <v>232</v>
      </c>
      <c r="C246" t="s">
        <v>521</v>
      </c>
    </row>
    <row r="247" spans="1:3" x14ac:dyDescent="0.3">
      <c r="A247" s="37">
        <v>12953286</v>
      </c>
      <c r="B247" t="s">
        <v>188</v>
      </c>
      <c r="C247" t="s">
        <v>521</v>
      </c>
    </row>
    <row r="248" spans="1:3" x14ac:dyDescent="0.3">
      <c r="A248" s="37">
        <v>12953275</v>
      </c>
      <c r="B248" t="s">
        <v>523</v>
      </c>
      <c r="C248" t="s">
        <v>521</v>
      </c>
    </row>
    <row r="249" spans="1:3" x14ac:dyDescent="0.3">
      <c r="A249" s="37">
        <v>7509425</v>
      </c>
      <c r="B249" t="s">
        <v>524</v>
      </c>
      <c r="C249" t="s">
        <v>521</v>
      </c>
    </row>
    <row r="250" spans="1:3" x14ac:dyDescent="0.3">
      <c r="A250" s="37">
        <v>4565315</v>
      </c>
      <c r="B250" t="s">
        <v>525</v>
      </c>
      <c r="C250" t="s">
        <v>521</v>
      </c>
    </row>
    <row r="251" spans="1:3" x14ac:dyDescent="0.3">
      <c r="A251" s="37">
        <v>4565337</v>
      </c>
      <c r="B251" t="s">
        <v>526</v>
      </c>
      <c r="C251" t="s">
        <v>521</v>
      </c>
    </row>
    <row r="252" spans="1:3" x14ac:dyDescent="0.3">
      <c r="A252" s="37">
        <v>8095476</v>
      </c>
      <c r="B252" t="s">
        <v>341</v>
      </c>
      <c r="C252" t="s">
        <v>527</v>
      </c>
    </row>
    <row r="253" spans="1:3" x14ac:dyDescent="0.3">
      <c r="A253" s="37">
        <v>8095385</v>
      </c>
      <c r="B253" t="s">
        <v>26</v>
      </c>
      <c r="C253" t="s">
        <v>527</v>
      </c>
    </row>
    <row r="254" spans="1:3" x14ac:dyDescent="0.3">
      <c r="A254" s="37">
        <v>8095419</v>
      </c>
      <c r="B254" t="s">
        <v>29</v>
      </c>
      <c r="C254" t="s">
        <v>527</v>
      </c>
    </row>
    <row r="255" spans="1:3" x14ac:dyDescent="0.3">
      <c r="A255" s="37">
        <v>6145875</v>
      </c>
      <c r="B255" t="s">
        <v>528</v>
      </c>
      <c r="C255" t="s">
        <v>527</v>
      </c>
    </row>
    <row r="256" spans="1:3" x14ac:dyDescent="0.3">
      <c r="A256" s="37">
        <v>7509389</v>
      </c>
      <c r="B256" t="s">
        <v>529</v>
      </c>
      <c r="C256" t="s">
        <v>530</v>
      </c>
    </row>
    <row r="257" spans="1:3" x14ac:dyDescent="0.3">
      <c r="A257" s="37">
        <v>7509356</v>
      </c>
      <c r="B257" t="s">
        <v>531</v>
      </c>
      <c r="C257" t="s">
        <v>530</v>
      </c>
    </row>
    <row r="258" spans="1:3" x14ac:dyDescent="0.3">
      <c r="A258" s="37">
        <v>3389957</v>
      </c>
      <c r="B258" t="s">
        <v>532</v>
      </c>
      <c r="C258" t="s">
        <v>533</v>
      </c>
    </row>
    <row r="259" spans="1:3" x14ac:dyDescent="0.3">
      <c r="A259" s="37">
        <v>708858</v>
      </c>
      <c r="B259" t="s">
        <v>534</v>
      </c>
      <c r="C259" t="s">
        <v>533</v>
      </c>
    </row>
    <row r="260" spans="1:3" x14ac:dyDescent="0.3">
      <c r="A260" s="37">
        <v>7238042</v>
      </c>
      <c r="B260" t="s">
        <v>321</v>
      </c>
      <c r="C260" t="s">
        <v>533</v>
      </c>
    </row>
    <row r="261" spans="1:3" x14ac:dyDescent="0.3">
      <c r="A261" s="37">
        <v>459389</v>
      </c>
      <c r="B261" t="s">
        <v>535</v>
      </c>
      <c r="C261" t="s">
        <v>533</v>
      </c>
    </row>
    <row r="262" spans="1:3" x14ac:dyDescent="0.3">
      <c r="A262" s="37">
        <v>3534298</v>
      </c>
      <c r="B262" t="s">
        <v>536</v>
      </c>
      <c r="C262" t="s">
        <v>537</v>
      </c>
    </row>
    <row r="263" spans="1:3" x14ac:dyDescent="0.3">
      <c r="A263" s="37">
        <v>3460806</v>
      </c>
      <c r="B263" t="s">
        <v>342</v>
      </c>
      <c r="C263" t="s">
        <v>537</v>
      </c>
    </row>
    <row r="264" spans="1:3" x14ac:dyDescent="0.3">
      <c r="A264" s="37">
        <v>3754595</v>
      </c>
      <c r="B264" t="s">
        <v>177</v>
      </c>
      <c r="C264" t="s">
        <v>538</v>
      </c>
    </row>
    <row r="265" spans="1:3" x14ac:dyDescent="0.3">
      <c r="A265" s="37">
        <v>7238053</v>
      </c>
      <c r="B265" t="s">
        <v>539</v>
      </c>
      <c r="C265" t="s">
        <v>540</v>
      </c>
    </row>
    <row r="266" spans="1:3" x14ac:dyDescent="0.3">
      <c r="A266" s="37">
        <v>191588</v>
      </c>
      <c r="B266" t="s">
        <v>37</v>
      </c>
      <c r="C266" t="s">
        <v>541</v>
      </c>
    </row>
    <row r="267" spans="1:3" x14ac:dyDescent="0.3">
      <c r="A267" s="37">
        <v>11055229</v>
      </c>
      <c r="B267" t="s">
        <v>30</v>
      </c>
      <c r="C267" t="s">
        <v>541</v>
      </c>
    </row>
    <row r="268" spans="1:3" x14ac:dyDescent="0.3">
      <c r="A268" s="37">
        <v>4986877</v>
      </c>
      <c r="B268" t="s">
        <v>32</v>
      </c>
      <c r="C268" t="s">
        <v>542</v>
      </c>
    </row>
    <row r="269" spans="1:3" x14ac:dyDescent="0.3">
      <c r="A269" s="37">
        <v>1426417</v>
      </c>
      <c r="B269" t="s">
        <v>543</v>
      </c>
      <c r="C269" t="s">
        <v>542</v>
      </c>
    </row>
    <row r="270" spans="1:3" x14ac:dyDescent="0.3">
      <c r="A270" s="37">
        <v>1006427</v>
      </c>
      <c r="B270" t="s">
        <v>285</v>
      </c>
      <c r="C270" t="s">
        <v>542</v>
      </c>
    </row>
    <row r="271" spans="1:3" x14ac:dyDescent="0.3">
      <c r="A271" s="37">
        <v>1006462</v>
      </c>
      <c r="B271" t="s">
        <v>295</v>
      </c>
      <c r="C271" t="s">
        <v>542</v>
      </c>
    </row>
    <row r="272" spans="1:3" x14ac:dyDescent="0.3">
      <c r="A272" s="37">
        <v>1006484</v>
      </c>
      <c r="B272" t="s">
        <v>544</v>
      </c>
      <c r="C272" t="s">
        <v>542</v>
      </c>
    </row>
    <row r="273" spans="1:3" x14ac:dyDescent="0.3">
      <c r="A273" s="37">
        <v>1006451</v>
      </c>
      <c r="B273" t="s">
        <v>545</v>
      </c>
      <c r="C273" t="s">
        <v>542</v>
      </c>
    </row>
    <row r="274" spans="1:3" x14ac:dyDescent="0.3">
      <c r="A274" s="37">
        <v>1006449</v>
      </c>
      <c r="B274" t="s">
        <v>233</v>
      </c>
      <c r="C274" t="s">
        <v>542</v>
      </c>
    </row>
    <row r="275" spans="1:3" x14ac:dyDescent="0.3">
      <c r="A275" s="37">
        <v>1047064</v>
      </c>
      <c r="B275" t="s">
        <v>546</v>
      </c>
      <c r="C275" t="s">
        <v>542</v>
      </c>
    </row>
    <row r="276" spans="1:3" x14ac:dyDescent="0.3">
      <c r="A276" s="37">
        <v>1047086</v>
      </c>
      <c r="B276" t="s">
        <v>547</v>
      </c>
      <c r="C276" t="s">
        <v>542</v>
      </c>
    </row>
    <row r="277" spans="1:3" x14ac:dyDescent="0.3">
      <c r="A277" s="37">
        <v>1047097</v>
      </c>
      <c r="B277" t="s">
        <v>548</v>
      </c>
      <c r="C277" t="s">
        <v>542</v>
      </c>
    </row>
    <row r="278" spans="1:3" x14ac:dyDescent="0.3">
      <c r="A278" s="37">
        <v>1047075</v>
      </c>
      <c r="B278" t="s">
        <v>549</v>
      </c>
      <c r="C278" t="s">
        <v>542</v>
      </c>
    </row>
    <row r="279" spans="1:3" x14ac:dyDescent="0.3">
      <c r="A279" s="37">
        <v>6145784</v>
      </c>
      <c r="B279" t="s">
        <v>550</v>
      </c>
      <c r="C279" t="s">
        <v>542</v>
      </c>
    </row>
    <row r="280" spans="1:3" x14ac:dyDescent="0.3">
      <c r="A280" s="37">
        <v>1492539</v>
      </c>
      <c r="B280" t="s">
        <v>85</v>
      </c>
      <c r="C280" t="s">
        <v>551</v>
      </c>
    </row>
    <row r="281" spans="1:3" x14ac:dyDescent="0.3">
      <c r="A281" s="37">
        <v>10975233</v>
      </c>
      <c r="B281" t="s">
        <v>323</v>
      </c>
      <c r="C281" t="s">
        <v>552</v>
      </c>
    </row>
    <row r="282" spans="1:3" x14ac:dyDescent="0.3">
      <c r="A282" s="37">
        <v>150953</v>
      </c>
      <c r="B282" t="s">
        <v>70</v>
      </c>
      <c r="C282" t="s">
        <v>552</v>
      </c>
    </row>
    <row r="283" spans="1:3" x14ac:dyDescent="0.3">
      <c r="A283" s="37">
        <v>10081325</v>
      </c>
      <c r="B283" t="s">
        <v>241</v>
      </c>
      <c r="C283" t="s">
        <v>552</v>
      </c>
    </row>
    <row r="284" spans="1:3" x14ac:dyDescent="0.3">
      <c r="A284" s="37">
        <v>2515489</v>
      </c>
      <c r="B284" t="s">
        <v>47</v>
      </c>
      <c r="C284" t="s">
        <v>552</v>
      </c>
    </row>
    <row r="285" spans="1:3" x14ac:dyDescent="0.3">
      <c r="A285" s="37">
        <v>2515491</v>
      </c>
      <c r="B285" t="s">
        <v>553</v>
      </c>
      <c r="C285" t="s">
        <v>552</v>
      </c>
    </row>
    <row r="286" spans="1:3" x14ac:dyDescent="0.3">
      <c r="A286" s="37">
        <v>12953242</v>
      </c>
      <c r="B286" t="s">
        <v>554</v>
      </c>
      <c r="C286" t="s">
        <v>552</v>
      </c>
    </row>
    <row r="287" spans="1:3" x14ac:dyDescent="0.3">
      <c r="A287" s="37">
        <v>7509573</v>
      </c>
      <c r="B287" t="s">
        <v>555</v>
      </c>
      <c r="C287" t="s">
        <v>552</v>
      </c>
    </row>
    <row r="288" spans="1:3" x14ac:dyDescent="0.3">
      <c r="A288" s="37">
        <v>12105572</v>
      </c>
      <c r="B288" t="s">
        <v>263</v>
      </c>
      <c r="C288" t="s">
        <v>552</v>
      </c>
    </row>
    <row r="289" spans="1:3" x14ac:dyDescent="0.3">
      <c r="A289" s="37">
        <v>11060078</v>
      </c>
      <c r="B289" t="s">
        <v>168</v>
      </c>
      <c r="C289" t="s">
        <v>556</v>
      </c>
    </row>
    <row r="290" spans="1:3" x14ac:dyDescent="0.3">
      <c r="A290" s="37">
        <v>191998</v>
      </c>
      <c r="B290" t="s">
        <v>121</v>
      </c>
      <c r="C290" t="s">
        <v>410</v>
      </c>
    </row>
    <row r="291" spans="1:3" x14ac:dyDescent="0.3">
      <c r="A291" s="37">
        <v>192296</v>
      </c>
      <c r="B291" t="s">
        <v>104</v>
      </c>
      <c r="C291" t="s">
        <v>410</v>
      </c>
    </row>
    <row r="292" spans="1:3" x14ac:dyDescent="0.3">
      <c r="A292" s="37">
        <v>7372331</v>
      </c>
      <c r="B292" t="s">
        <v>225</v>
      </c>
      <c r="C292" t="s">
        <v>410</v>
      </c>
    </row>
    <row r="293" spans="1:3" x14ac:dyDescent="0.3">
      <c r="A293" s="37">
        <v>7372353</v>
      </c>
      <c r="B293" t="s">
        <v>78</v>
      </c>
      <c r="C293" t="s">
        <v>410</v>
      </c>
    </row>
    <row r="294" spans="1:3" x14ac:dyDescent="0.3">
      <c r="A294" s="37">
        <v>3365259</v>
      </c>
      <c r="B294" t="s">
        <v>156</v>
      </c>
      <c r="C294" t="s">
        <v>410</v>
      </c>
    </row>
    <row r="295" spans="1:3" x14ac:dyDescent="0.3">
      <c r="A295" s="37">
        <v>128488</v>
      </c>
      <c r="B295" t="s">
        <v>199</v>
      </c>
      <c r="C295" t="s">
        <v>410</v>
      </c>
    </row>
    <row r="296" spans="1:3" x14ac:dyDescent="0.3">
      <c r="A296" s="37">
        <v>183238</v>
      </c>
      <c r="B296" t="s">
        <v>64</v>
      </c>
      <c r="C296" t="s">
        <v>410</v>
      </c>
    </row>
    <row r="297" spans="1:3" x14ac:dyDescent="0.3">
      <c r="A297" s="37">
        <v>183171</v>
      </c>
      <c r="B297" t="s">
        <v>45</v>
      </c>
      <c r="C297" t="s">
        <v>410</v>
      </c>
    </row>
    <row r="298" spans="1:3" x14ac:dyDescent="0.3">
      <c r="A298" s="37">
        <v>4263059</v>
      </c>
      <c r="B298" t="s">
        <v>557</v>
      </c>
      <c r="C298" t="s">
        <v>410</v>
      </c>
    </row>
    <row r="299" spans="1:3" x14ac:dyDescent="0.3">
      <c r="A299" s="37">
        <v>5364055</v>
      </c>
      <c r="B299" t="s">
        <v>558</v>
      </c>
      <c r="C299" t="s">
        <v>410</v>
      </c>
    </row>
    <row r="300" spans="1:3" x14ac:dyDescent="0.3">
      <c r="A300" s="37">
        <v>6542467</v>
      </c>
      <c r="B300" t="s">
        <v>559</v>
      </c>
      <c r="C300" t="s">
        <v>410</v>
      </c>
    </row>
    <row r="301" spans="1:3" x14ac:dyDescent="0.3">
      <c r="A301" s="37">
        <v>1213104</v>
      </c>
      <c r="B301" t="s">
        <v>38</v>
      </c>
      <c r="C301" t="s">
        <v>410</v>
      </c>
    </row>
    <row r="302" spans="1:3" x14ac:dyDescent="0.3">
      <c r="A302" s="37">
        <v>5933325</v>
      </c>
      <c r="B302" t="s">
        <v>344</v>
      </c>
      <c r="C302" t="s">
        <v>410</v>
      </c>
    </row>
    <row r="303" spans="1:3" x14ac:dyDescent="0.3">
      <c r="A303" s="37">
        <v>320186</v>
      </c>
      <c r="B303" t="s">
        <v>560</v>
      </c>
      <c r="C303" t="s">
        <v>410</v>
      </c>
    </row>
    <row r="304" spans="1:3" x14ac:dyDescent="0.3">
      <c r="A304" s="37">
        <v>6397465</v>
      </c>
      <c r="B304" t="s">
        <v>256</v>
      </c>
      <c r="C304" t="s">
        <v>410</v>
      </c>
    </row>
    <row r="305" spans="1:3" x14ac:dyDescent="0.3">
      <c r="A305" s="37">
        <v>6397476</v>
      </c>
      <c r="B305" t="s">
        <v>355</v>
      </c>
      <c r="C305" t="s">
        <v>410</v>
      </c>
    </row>
    <row r="306" spans="1:3" x14ac:dyDescent="0.3">
      <c r="A306" s="37">
        <v>4891334</v>
      </c>
      <c r="B306" t="s">
        <v>561</v>
      </c>
      <c r="C306" t="s">
        <v>410</v>
      </c>
    </row>
    <row r="307" spans="1:3" x14ac:dyDescent="0.3">
      <c r="A307" s="37">
        <v>4949356</v>
      </c>
      <c r="B307" t="s">
        <v>166</v>
      </c>
      <c r="C307" t="s">
        <v>410</v>
      </c>
    </row>
    <row r="308" spans="1:3" x14ac:dyDescent="0.3">
      <c r="A308" s="37">
        <v>1934195</v>
      </c>
      <c r="B308" t="s">
        <v>562</v>
      </c>
      <c r="C308" t="s">
        <v>410</v>
      </c>
    </row>
    <row r="309" spans="1:3" x14ac:dyDescent="0.3">
      <c r="A309" s="37">
        <v>316488</v>
      </c>
      <c r="B309" t="s">
        <v>138</v>
      </c>
      <c r="C309" t="s">
        <v>410</v>
      </c>
    </row>
    <row r="310" spans="1:3" x14ac:dyDescent="0.3">
      <c r="A310" s="37">
        <v>316499</v>
      </c>
      <c r="B310" t="s">
        <v>141</v>
      </c>
      <c r="C310" t="s">
        <v>410</v>
      </c>
    </row>
    <row r="311" spans="1:3" x14ac:dyDescent="0.3">
      <c r="A311" s="37">
        <v>316386</v>
      </c>
      <c r="B311" t="s">
        <v>139</v>
      </c>
      <c r="C311" t="s">
        <v>410</v>
      </c>
    </row>
  </sheetData>
  <sheetProtection algorithmName="SHA-512" hashValue="izBOcO7gGfF/kzvxAVMZmHri023TNJome6AR/olreTSLfwzCYkpLYHcp8t+iVCGhzAtwwTksNqx5EyTi903yKw==" saltValue="VezynYp0++qvyHKxqYs/u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FD37F6BB-74B5-4C3D-80FC-3D47D68F850E}"/>
</file>

<file path=customXml/itemProps2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16c3590b-7b20-45aa-91f9-4efa106ae0ef"/>
    <ds:schemaRef ds:uri="c594d666-91b1-434d-a05f-93fd4f2435bd"/>
    <ds:schemaRef ds:uri="e119f780-fb82-45e2-9f8e-81a7b540ed3a"/>
    <ds:schemaRef ds:uri="718f682f-1aee-4659-8d2c-29e8773f526d"/>
    <ds:schemaRef ds:uri="4f7a1ba3-2415-40f8-897f-cbc9e8918319"/>
    <ds:schemaRef ds:uri="e7fee12f-7364-4350-a58e-b9a3dabb10bc"/>
    <ds:schemaRef ds:uri="f8b17f60-7f21-485f-9600-a7d50bed1c44"/>
    <ds:schemaRef ds:uri="e7df83c5-9ec6-45ad-8541-574c2a2f8d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Kernassortiment </vt:lpstr>
      <vt:lpstr>Randassortiment</vt:lpstr>
      <vt:lpstr>Blad1</vt:lpstr>
      <vt:lpstr>'Kernassortiment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Yvonne Kemink</dc:creator>
  <cp:keywords/>
  <dc:description/>
  <cp:lastModifiedBy>Nina Roegies | Inkada Inkoop &amp; Advies</cp:lastModifiedBy>
  <cp:revision/>
  <dcterms:created xsi:type="dcterms:W3CDTF">2017-12-28T15:05:00Z</dcterms:created>
  <dcterms:modified xsi:type="dcterms:W3CDTF">2024-07-09T16:04:42Z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Order">
    <vt:r8>9900</vt:r8>
  </property>
  <property fmtid="{D5CDD505-2E9C-101B-9397-08002B2CF9AE}" pid="4" name="MediaServiceImageTags">
    <vt:lpwstr/>
  </property>
</Properties>
</file>