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1/Bijlagen behorend bij NVI 1/"/>
    </mc:Choice>
  </mc:AlternateContent>
  <bookViews>
    <workbookView xWindow="-120" yWindow="-120" windowWidth="29040" windowHeight="17640" firstSheet="2" activeTab="3"/>
  </bookViews>
  <sheets>
    <sheet name="1. Titelblad" sheetId="19" r:id="rId1"/>
    <sheet name="2. Inleiding" sheetId="20" r:id="rId2"/>
    <sheet name="3. (VERVALLEN)assortimentslijst" sheetId="1" r:id="rId3"/>
    <sheet name="4a. Herfst-Winter menu" sheetId="3" r:id="rId4"/>
    <sheet name="4b. Lente-Zomer menu " sheetId="12" r:id="rId5"/>
    <sheet name="5. IDDSI componenten" sheetId="16" r:id="rId6"/>
    <sheet name="6. Naturel dieetcomp" sheetId="18" r:id="rId7"/>
    <sheet name="7. APC" sheetId="21" r:id="rId8"/>
  </sheets>
  <definedNames>
    <definedName name="_xlnm.Print_Area" localSheetId="3">'4a. Herfst-Winter menu'!$B$1:$I$50</definedName>
    <definedName name="_xlnm.Print_Area" localSheetId="4">'4b. Lente-Zomer menu '!$B$1:$I$49</definedName>
    <definedName name="_xlnm.Print_Area" localSheetId="5">'5. IDDSI componenten'!$B$1:$D$73</definedName>
    <definedName name="_xlnm.Print_Area" localSheetId="7">'7. APC'!$B$1:$C$63</definedName>
    <definedName name="_xlnm.Print_Titles" localSheetId="2">'3. (VERVALLEN)assortimentslijst'!$9:$10</definedName>
    <definedName name="_xlnm.Print_Titles" localSheetId="3">'4a. Herfst-Winter menu'!$7:$10</definedName>
    <definedName name="_xlnm.Print_Titles" localSheetId="4">'4b. Lente-Zomer menu '!$7:$10</definedName>
    <definedName name="_xlnm.Print_Titles" localSheetId="5">'5. IDDSI componenten'!$7:$9</definedName>
    <definedName name="_xlnm.Print_Titles" localSheetId="7">'7. APC'!$7:$10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0" i="21" l="1"/>
  <c r="G119" i="21"/>
  <c r="G118" i="21"/>
  <c r="G117" i="21"/>
  <c r="G116" i="21"/>
  <c r="G115" i="21"/>
  <c r="G114" i="21"/>
  <c r="G113" i="21"/>
  <c r="G112" i="21"/>
  <c r="G111" i="21"/>
  <c r="G110" i="21"/>
  <c r="G109" i="21"/>
  <c r="G108" i="21"/>
  <c r="G107" i="21"/>
  <c r="G106"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69" i="21"/>
  <c r="G68" i="21"/>
  <c r="G67" i="21"/>
  <c r="G66" i="21"/>
  <c r="G65" i="21"/>
  <c r="G64" i="21"/>
  <c r="G63" i="21"/>
  <c r="G62" i="21"/>
  <c r="G61" i="21"/>
  <c r="G60" i="21"/>
  <c r="G59" i="21"/>
  <c r="G58" i="21"/>
  <c r="G57" i="21"/>
  <c r="G56" i="21"/>
  <c r="G55" i="21"/>
  <c r="G54" i="21"/>
  <c r="G53" i="21"/>
  <c r="G52" i="21"/>
  <c r="G51" i="21"/>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K120" i="21"/>
  <c r="K119" i="21"/>
  <c r="K118" i="21"/>
  <c r="K117" i="21"/>
  <c r="K116" i="21"/>
  <c r="K115" i="21"/>
  <c r="K114" i="21"/>
  <c r="K113" i="21"/>
  <c r="K112" i="21"/>
  <c r="K111" i="21"/>
  <c r="K110" i="21"/>
  <c r="K109" i="21"/>
  <c r="K108" i="21"/>
  <c r="K107" i="21"/>
  <c r="K106" i="21"/>
  <c r="K103" i="21"/>
  <c r="K102" i="21"/>
  <c r="K101" i="21"/>
  <c r="K100" i="21"/>
  <c r="K99" i="21"/>
  <c r="K98" i="21"/>
  <c r="K97" i="21"/>
  <c r="K96" i="21"/>
  <c r="K95" i="21"/>
  <c r="K94" i="21"/>
  <c r="K93" i="21"/>
  <c r="K92" i="21"/>
  <c r="K91" i="21"/>
  <c r="K90" i="21"/>
  <c r="K89" i="21"/>
  <c r="K88" i="21"/>
  <c r="K87" i="21"/>
  <c r="K86" i="21"/>
  <c r="K85" i="21"/>
  <c r="K84" i="21"/>
  <c r="K83" i="21"/>
  <c r="K82" i="21"/>
  <c r="K81" i="21"/>
  <c r="K80" i="21"/>
  <c r="K79" i="21"/>
  <c r="K78" i="21"/>
  <c r="K77" i="21"/>
  <c r="K76" i="21"/>
  <c r="K75" i="21"/>
  <c r="K74" i="21"/>
  <c r="K73" i="21"/>
  <c r="K72" i="21"/>
  <c r="K71" i="21"/>
  <c r="K70" i="21"/>
  <c r="K69" i="21"/>
  <c r="K68" i="21"/>
  <c r="K67" i="21"/>
  <c r="K66" i="21"/>
  <c r="K65" i="21"/>
  <c r="K64" i="21"/>
  <c r="K63" i="21"/>
  <c r="K62" i="21"/>
  <c r="K61" i="21"/>
  <c r="K60" i="21"/>
  <c r="K59" i="21"/>
  <c r="K58" i="21"/>
  <c r="K57" i="21"/>
  <c r="K56" i="21"/>
  <c r="K55" i="21"/>
  <c r="K54" i="21"/>
  <c r="K53" i="21"/>
  <c r="K52" i="21"/>
  <c r="K51" i="21"/>
  <c r="K50" i="21"/>
  <c r="K49" i="21"/>
  <c r="K48" i="21"/>
  <c r="K47" i="21"/>
  <c r="K46" i="21"/>
  <c r="K45" i="21"/>
  <c r="K44" i="21"/>
  <c r="K43" i="21"/>
  <c r="K42" i="21"/>
  <c r="K41" i="21"/>
  <c r="K40" i="21"/>
  <c r="K39" i="21"/>
  <c r="K38" i="21"/>
  <c r="K37" i="21"/>
  <c r="K36" i="21"/>
  <c r="K35" i="21"/>
  <c r="K34" i="21"/>
  <c r="K33" i="21"/>
  <c r="K32" i="21"/>
  <c r="K31" i="21"/>
  <c r="K30" i="21"/>
  <c r="K29" i="21"/>
  <c r="K28" i="21"/>
  <c r="K27" i="21"/>
  <c r="K26" i="21"/>
  <c r="K25" i="21"/>
  <c r="K24" i="21"/>
  <c r="K23" i="21"/>
  <c r="K22" i="21"/>
  <c r="K21" i="21"/>
  <c r="K20" i="21"/>
  <c r="K19" i="21"/>
  <c r="K18" i="21"/>
  <c r="K17" i="21"/>
  <c r="K16" i="21"/>
  <c r="K15" i="21"/>
  <c r="K14" i="21"/>
  <c r="K13" i="21"/>
  <c r="K12" i="21"/>
  <c r="K11" i="21"/>
  <c r="K121" i="21" s="1"/>
  <c r="L50" i="18"/>
  <c r="L49" i="18"/>
  <c r="L48" i="18"/>
  <c r="L47" i="18"/>
  <c r="L46" i="18"/>
  <c r="L45" i="18"/>
  <c r="L44" i="18"/>
  <c r="L43" i="18"/>
  <c r="L42" i="18"/>
  <c r="L41" i="18"/>
  <c r="L40" i="18"/>
  <c r="L39" i="18"/>
  <c r="L38" i="18"/>
  <c r="L37" i="18"/>
  <c r="L36"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51" i="18" s="1"/>
  <c r="M72" i="16"/>
  <c r="M71" i="16"/>
  <c r="M70" i="16"/>
  <c r="M69" i="16"/>
  <c r="M68" i="16"/>
  <c r="M67" i="16"/>
  <c r="M66" i="16"/>
  <c r="M65" i="16"/>
  <c r="M64" i="16"/>
  <c r="M63" i="16"/>
  <c r="M62" i="16"/>
  <c r="M61" i="16"/>
  <c r="M60" i="16"/>
  <c r="M59" i="16"/>
  <c r="M58" i="16"/>
  <c r="M56" i="16"/>
  <c r="M55" i="16"/>
  <c r="M54" i="16"/>
  <c r="M53" i="16"/>
  <c r="M52" i="16"/>
  <c r="M51" i="16"/>
  <c r="M50" i="16"/>
  <c r="M49" i="16"/>
  <c r="M48" i="16"/>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I72" i="16"/>
  <c r="I71" i="16"/>
  <c r="I70" i="16"/>
  <c r="I69" i="16"/>
  <c r="I68" i="16"/>
  <c r="I67" i="16"/>
  <c r="I66" i="16"/>
  <c r="I65" i="16"/>
  <c r="I64" i="16"/>
  <c r="I63" i="16"/>
  <c r="I62" i="16"/>
  <c r="I61" i="16"/>
  <c r="I60" i="16"/>
  <c r="I59" i="16"/>
  <c r="I58"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10" i="16"/>
  <c r="Q129" i="12"/>
  <c r="Q128" i="12"/>
  <c r="Q127" i="12"/>
  <c r="Q126" i="12"/>
  <c r="Q125" i="12"/>
  <c r="Q124" i="12"/>
  <c r="Q123" i="12"/>
  <c r="Q122" i="12"/>
  <c r="Q121" i="12"/>
  <c r="Q120" i="12"/>
  <c r="Q119" i="12"/>
  <c r="Q118" i="12"/>
  <c r="Q117" i="12"/>
  <c r="Q116" i="12"/>
  <c r="Q115" i="12"/>
  <c r="Q113" i="12"/>
  <c r="Q112" i="12"/>
  <c r="Q111" i="12"/>
  <c r="Q110" i="12"/>
  <c r="Q109" i="12"/>
  <c r="Q108" i="12"/>
  <c r="Q107" i="12"/>
  <c r="Q106" i="12"/>
  <c r="Q105" i="12"/>
  <c r="Q104" i="12"/>
  <c r="Q103" i="12"/>
  <c r="Q102" i="12"/>
  <c r="Q101" i="12"/>
  <c r="Q100" i="12"/>
  <c r="Q99" i="12"/>
  <c r="Q98" i="12"/>
  <c r="Q97" i="12"/>
  <c r="Q96" i="12"/>
  <c r="Q95" i="12"/>
  <c r="Q94" i="12"/>
  <c r="Q88" i="12"/>
  <c r="Q87" i="12"/>
  <c r="Q86" i="12"/>
  <c r="Q85" i="12"/>
  <c r="Q84" i="12"/>
  <c r="Q83" i="12"/>
  <c r="Q82" i="12"/>
  <c r="Q81" i="12"/>
  <c r="Q80" i="12"/>
  <c r="Q79" i="12"/>
  <c r="Q78" i="12"/>
  <c r="Q77" i="12"/>
  <c r="Q76" i="12"/>
  <c r="Q75" i="12"/>
  <c r="Q74" i="12"/>
  <c r="Q72" i="12"/>
  <c r="Q71" i="12"/>
  <c r="Q70" i="12"/>
  <c r="Q69" i="12"/>
  <c r="Q68" i="12"/>
  <c r="Q67" i="12"/>
  <c r="Q66" i="12"/>
  <c r="Q65" i="12"/>
  <c r="Q64" i="12"/>
  <c r="Q63" i="12"/>
  <c r="Q62" i="12"/>
  <c r="Q61" i="12"/>
  <c r="Q60" i="12"/>
  <c r="Q59" i="12"/>
  <c r="Q58" i="12"/>
  <c r="Q57" i="12"/>
  <c r="Q56" i="12"/>
  <c r="Q55" i="12"/>
  <c r="Q54" i="12"/>
  <c r="Q53" i="12"/>
  <c r="Q52" i="12"/>
  <c r="Q46" i="12"/>
  <c r="Q45" i="12"/>
  <c r="Q44" i="12"/>
  <c r="Q43" i="12"/>
  <c r="Q42" i="12"/>
  <c r="Q41" i="12"/>
  <c r="Q40" i="12"/>
  <c r="Q39" i="12"/>
  <c r="Q38" i="12"/>
  <c r="Q37" i="12"/>
  <c r="Q36" i="12"/>
  <c r="Q35" i="12"/>
  <c r="Q34" i="12"/>
  <c r="Q33" i="12"/>
  <c r="Q32" i="12"/>
  <c r="Q30" i="12"/>
  <c r="Q29" i="12"/>
  <c r="Q28" i="12"/>
  <c r="Q27" i="12"/>
  <c r="Q26" i="12"/>
  <c r="Q25" i="12"/>
  <c r="Q24" i="12"/>
  <c r="Q23" i="12"/>
  <c r="Q22" i="12"/>
  <c r="Q21" i="12"/>
  <c r="Q20" i="12"/>
  <c r="Q19" i="12"/>
  <c r="Q18" i="12"/>
  <c r="Q17" i="12"/>
  <c r="Q16" i="12"/>
  <c r="Q15" i="12"/>
  <c r="Q14" i="12"/>
  <c r="Q13" i="12"/>
  <c r="Q12" i="12"/>
  <c r="Q11" i="12"/>
  <c r="M129" i="12"/>
  <c r="M128" i="12"/>
  <c r="M127" i="12"/>
  <c r="M126" i="12"/>
  <c r="M125" i="12"/>
  <c r="M124" i="12"/>
  <c r="M123" i="12"/>
  <c r="M122" i="12"/>
  <c r="M121" i="12"/>
  <c r="M120" i="12"/>
  <c r="M119" i="12"/>
  <c r="M118" i="12"/>
  <c r="M117" i="12"/>
  <c r="M116" i="12"/>
  <c r="M115" i="12"/>
  <c r="M113" i="12"/>
  <c r="M112" i="12"/>
  <c r="M111" i="12"/>
  <c r="M110" i="12"/>
  <c r="M109" i="12"/>
  <c r="M108" i="12"/>
  <c r="M107" i="12"/>
  <c r="M106" i="12"/>
  <c r="M105" i="12"/>
  <c r="M104" i="12"/>
  <c r="M103" i="12"/>
  <c r="M102" i="12"/>
  <c r="M101" i="12"/>
  <c r="M100" i="12"/>
  <c r="M99" i="12"/>
  <c r="M98" i="12"/>
  <c r="M97" i="12"/>
  <c r="M96" i="12"/>
  <c r="M95" i="12"/>
  <c r="M94" i="12"/>
  <c r="M88" i="12"/>
  <c r="M87" i="12"/>
  <c r="M86" i="12"/>
  <c r="M85" i="12"/>
  <c r="M84" i="12"/>
  <c r="M83" i="12"/>
  <c r="M82" i="12"/>
  <c r="M81" i="12"/>
  <c r="M80" i="12"/>
  <c r="M79" i="12"/>
  <c r="M78" i="12"/>
  <c r="M77" i="12"/>
  <c r="M76" i="12"/>
  <c r="M75" i="12"/>
  <c r="M74" i="12"/>
  <c r="M72" i="12"/>
  <c r="M71" i="12"/>
  <c r="M70" i="12"/>
  <c r="M69" i="12"/>
  <c r="M68" i="12"/>
  <c r="M67" i="12"/>
  <c r="M66" i="12"/>
  <c r="M65" i="12"/>
  <c r="M64" i="12"/>
  <c r="M63" i="12"/>
  <c r="M62" i="12"/>
  <c r="M61" i="12"/>
  <c r="M60" i="12"/>
  <c r="M59" i="12"/>
  <c r="M58" i="12"/>
  <c r="M57" i="12"/>
  <c r="M56" i="12"/>
  <c r="M55" i="12"/>
  <c r="M54" i="12"/>
  <c r="M53" i="12"/>
  <c r="M52" i="12"/>
  <c r="M46" i="12"/>
  <c r="M45" i="12"/>
  <c r="M44" i="12"/>
  <c r="M43" i="12"/>
  <c r="M42" i="12"/>
  <c r="M41" i="12"/>
  <c r="M40" i="12"/>
  <c r="M39" i="12"/>
  <c r="M38" i="12"/>
  <c r="M37" i="12"/>
  <c r="M36" i="12"/>
  <c r="M35" i="12"/>
  <c r="M34" i="12"/>
  <c r="M33" i="12"/>
  <c r="M32" i="12"/>
  <c r="M30" i="12"/>
  <c r="M29" i="12"/>
  <c r="M28" i="12"/>
  <c r="M27" i="12"/>
  <c r="M26" i="12"/>
  <c r="M25" i="12"/>
  <c r="M24" i="12"/>
  <c r="M23" i="12"/>
  <c r="M22" i="12"/>
  <c r="M21" i="12"/>
  <c r="M20" i="12"/>
  <c r="M19" i="12"/>
  <c r="M18" i="12"/>
  <c r="M17" i="12"/>
  <c r="M16" i="12"/>
  <c r="M15" i="12"/>
  <c r="M14" i="12"/>
  <c r="M13" i="12"/>
  <c r="M12" i="12"/>
  <c r="M11" i="12"/>
  <c r="M47" i="12" s="1"/>
  <c r="I73" i="16" l="1"/>
  <c r="Q89" i="12"/>
  <c r="Q130" i="12"/>
  <c r="G121" i="21"/>
  <c r="Q47" i="12"/>
  <c r="M73" i="16"/>
  <c r="M89" i="12"/>
  <c r="M130" i="12"/>
  <c r="Q129" i="3"/>
  <c r="Q128" i="3"/>
  <c r="Q127" i="3"/>
  <c r="Q126" i="3"/>
  <c r="Q125" i="3"/>
  <c r="Q124" i="3"/>
  <c r="Q123" i="3"/>
  <c r="Q122" i="3"/>
  <c r="Q121" i="3"/>
  <c r="Q120" i="3"/>
  <c r="Q119" i="3"/>
  <c r="Q118" i="3"/>
  <c r="Q117" i="3"/>
  <c r="Q116" i="3"/>
  <c r="Q115" i="3"/>
  <c r="Q113" i="3"/>
  <c r="Q112" i="3"/>
  <c r="Q111" i="3"/>
  <c r="Q110" i="3"/>
  <c r="Q109" i="3"/>
  <c r="Q108" i="3"/>
  <c r="Q107" i="3"/>
  <c r="Q106" i="3"/>
  <c r="Q105" i="3"/>
  <c r="Q104" i="3"/>
  <c r="Q103" i="3"/>
  <c r="Q102" i="3"/>
  <c r="Q101" i="3"/>
  <c r="Q100" i="3"/>
  <c r="Q99" i="3"/>
  <c r="Q98" i="3"/>
  <c r="Q97" i="3"/>
  <c r="Q96" i="3"/>
  <c r="Q95" i="3"/>
  <c r="Q94" i="3"/>
  <c r="Q88" i="3"/>
  <c r="Q87" i="3"/>
  <c r="Q86" i="3"/>
  <c r="Q85" i="3"/>
  <c r="Q84" i="3"/>
  <c r="Q83" i="3"/>
  <c r="Q82" i="3"/>
  <c r="Q81" i="3"/>
  <c r="Q80" i="3"/>
  <c r="Q79" i="3"/>
  <c r="Q78" i="3"/>
  <c r="Q77" i="3"/>
  <c r="Q76" i="3"/>
  <c r="Q75" i="3"/>
  <c r="Q74" i="3"/>
  <c r="Q72" i="3"/>
  <c r="Q71" i="3"/>
  <c r="Q70" i="3"/>
  <c r="Q69" i="3"/>
  <c r="Q68" i="3"/>
  <c r="Q67" i="3"/>
  <c r="Q66" i="3"/>
  <c r="Q65" i="3"/>
  <c r="Q64" i="3"/>
  <c r="Q63" i="3"/>
  <c r="Q62" i="3"/>
  <c r="Q61" i="3"/>
  <c r="Q60" i="3"/>
  <c r="Q59" i="3"/>
  <c r="Q58" i="3"/>
  <c r="Q57" i="3"/>
  <c r="Q56" i="3"/>
  <c r="Q55" i="3"/>
  <c r="Q54" i="3"/>
  <c r="Q53" i="3"/>
  <c r="M129" i="3"/>
  <c r="M128" i="3"/>
  <c r="M127" i="3"/>
  <c r="M126" i="3"/>
  <c r="M125" i="3"/>
  <c r="M124" i="3"/>
  <c r="M123" i="3"/>
  <c r="M122" i="3"/>
  <c r="M121" i="3"/>
  <c r="M120" i="3"/>
  <c r="M119" i="3"/>
  <c r="M118" i="3"/>
  <c r="M117" i="3"/>
  <c r="M116" i="3"/>
  <c r="M115" i="3"/>
  <c r="M113" i="3"/>
  <c r="M112" i="3"/>
  <c r="M111" i="3"/>
  <c r="M110" i="3"/>
  <c r="M109" i="3"/>
  <c r="M108" i="3"/>
  <c r="M107" i="3"/>
  <c r="M106" i="3"/>
  <c r="M105" i="3"/>
  <c r="M104" i="3"/>
  <c r="M103" i="3"/>
  <c r="M102" i="3"/>
  <c r="M101" i="3"/>
  <c r="M100" i="3"/>
  <c r="M99" i="3"/>
  <c r="M98" i="3"/>
  <c r="M97" i="3"/>
  <c r="M96" i="3"/>
  <c r="M95" i="3"/>
  <c r="M94" i="3"/>
  <c r="M88" i="3"/>
  <c r="M87" i="3"/>
  <c r="M86" i="3"/>
  <c r="M85" i="3"/>
  <c r="M84" i="3"/>
  <c r="M83" i="3"/>
  <c r="M82" i="3"/>
  <c r="M81" i="3"/>
  <c r="M80" i="3"/>
  <c r="M79" i="3"/>
  <c r="M78" i="3"/>
  <c r="M77" i="3"/>
  <c r="M76" i="3"/>
  <c r="M75" i="3"/>
  <c r="M74" i="3"/>
  <c r="M72" i="3"/>
  <c r="M71" i="3"/>
  <c r="M70" i="3"/>
  <c r="M69" i="3"/>
  <c r="M68" i="3"/>
  <c r="M67" i="3"/>
  <c r="M66" i="3"/>
  <c r="M65" i="3"/>
  <c r="M64" i="3"/>
  <c r="M63" i="3"/>
  <c r="M62" i="3"/>
  <c r="M61" i="3"/>
  <c r="M60" i="3"/>
  <c r="M59" i="3"/>
  <c r="M58" i="3"/>
  <c r="M57" i="3"/>
  <c r="M56" i="3"/>
  <c r="M55" i="3"/>
  <c r="M54" i="3"/>
  <c r="M53" i="3"/>
  <c r="Q12" i="3"/>
  <c r="Q13" i="3"/>
  <c r="Q14" i="3"/>
  <c r="Q15" i="3"/>
  <c r="Q16" i="3"/>
  <c r="Q17" i="3"/>
  <c r="Q18" i="3"/>
  <c r="Q19" i="3"/>
  <c r="Q20" i="3"/>
  <c r="Q21" i="3"/>
  <c r="Q22" i="3"/>
  <c r="Q23" i="3"/>
  <c r="Q24" i="3"/>
  <c r="Q25" i="3"/>
  <c r="Q26" i="3"/>
  <c r="Q27" i="3"/>
  <c r="Q28" i="3"/>
  <c r="Q29" i="3"/>
  <c r="Q30" i="3"/>
  <c r="Q31" i="3"/>
  <c r="Q33" i="3"/>
  <c r="Q34" i="3"/>
  <c r="Q35" i="3"/>
  <c r="Q36" i="3"/>
  <c r="Q37" i="3"/>
  <c r="Q38" i="3"/>
  <c r="Q39" i="3"/>
  <c r="Q40" i="3"/>
  <c r="Q41" i="3"/>
  <c r="Q42" i="3"/>
  <c r="Q43" i="3"/>
  <c r="Q44" i="3"/>
  <c r="Q45" i="3"/>
  <c r="Q46" i="3"/>
  <c r="Q47" i="3"/>
  <c r="Q11" i="3"/>
  <c r="M12" i="3"/>
  <c r="M13" i="3"/>
  <c r="M14" i="3"/>
  <c r="M15" i="3"/>
  <c r="M16" i="3"/>
  <c r="M17" i="3"/>
  <c r="M18" i="3"/>
  <c r="M19" i="3"/>
  <c r="M20" i="3"/>
  <c r="M21" i="3"/>
  <c r="M22" i="3"/>
  <c r="M23" i="3"/>
  <c r="M24" i="3"/>
  <c r="M25" i="3"/>
  <c r="M26" i="3"/>
  <c r="M27" i="3"/>
  <c r="M28" i="3"/>
  <c r="M29" i="3"/>
  <c r="M30" i="3"/>
  <c r="M31" i="3"/>
  <c r="M33" i="3"/>
  <c r="M34" i="3"/>
  <c r="M35" i="3"/>
  <c r="M36" i="3"/>
  <c r="M37" i="3"/>
  <c r="M38" i="3"/>
  <c r="M39" i="3"/>
  <c r="M40" i="3"/>
  <c r="M41" i="3"/>
  <c r="M42" i="3"/>
  <c r="M43" i="3"/>
  <c r="M44" i="3"/>
  <c r="M45" i="3"/>
  <c r="M46" i="3"/>
  <c r="M47" i="3"/>
  <c r="Q89" i="3" l="1"/>
  <c r="Q130" i="3"/>
  <c r="Q48" i="3"/>
  <c r="M89" i="3"/>
  <c r="M130" i="3"/>
  <c r="M11" i="3"/>
  <c r="M48" i="3" s="1"/>
  <c r="H121" i="21" l="1"/>
  <c r="D121" i="21"/>
  <c r="I51" i="18" l="1"/>
  <c r="J73" i="16" l="1"/>
  <c r="F73" i="16"/>
  <c r="N130" i="12" l="1"/>
  <c r="J130" i="12"/>
  <c r="N89" i="12"/>
  <c r="J89" i="12"/>
  <c r="N47" i="12"/>
  <c r="J47" i="12"/>
  <c r="N130" i="3"/>
  <c r="J130" i="3"/>
  <c r="N89" i="3"/>
  <c r="J89" i="3"/>
  <c r="N48" i="3" l="1"/>
  <c r="J48" i="3"/>
</calcChain>
</file>

<file path=xl/sharedStrings.xml><?xml version="1.0" encoding="utf-8"?>
<sst xmlns="http://schemas.openxmlformats.org/spreadsheetml/2006/main" count="1672" uniqueCount="412">
  <si>
    <t>1. Prijsformulier</t>
  </si>
  <si>
    <t>BEHOREND BIJ: PERCEEL 2: kant en klare maaltijden en componenten</t>
  </si>
  <si>
    <t>BETREFT INSCHRIJVING VAN:</t>
  </si>
  <si>
    <t>Bedrijfsnaam:</t>
  </si>
  <si>
    <t>Datum:</t>
  </si>
  <si>
    <t>Referentie:</t>
  </si>
  <si>
    <t>Prijsformulier Perceel 2: kant en klare maaltijden en componenten</t>
  </si>
  <si>
    <t>Versie:</t>
  </si>
  <si>
    <t>Versie 1.1</t>
  </si>
  <si>
    <t>Status:</t>
  </si>
  <si>
    <t>Inschrijving</t>
  </si>
  <si>
    <t>Plaats:</t>
  </si>
  <si>
    <t xml:space="preserve">Aldus rechtsgeldig ondertekend en gegevens naar waarheid verstrekt: </t>
  </si>
  <si>
    <t>Plaats: ………………………………</t>
  </si>
  <si>
    <t>Datum: …………………………………………..</t>
  </si>
  <si>
    <t>Naam: ……………………………….</t>
  </si>
  <si>
    <t>Functie: …………………………………………..</t>
  </si>
  <si>
    <t>Handtekening: ……………………………………</t>
  </si>
  <si>
    <t>2. INLEIDING EN TOELICHTING BIJ HET INVULLEN</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</si>
  <si>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genomen. </t>
  </si>
  <si>
    <t>De prijzen dienen afgestemd te zijn op de Inschrijvingsleidraad en de bijbehorende bijlagen. Voor historische gegevens en aanvullende informatie verwijzen wij naar tabblad 4 t/m 7</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</si>
  <si>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</si>
  <si>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</si>
  <si>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</si>
  <si>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</si>
  <si>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</si>
  <si>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</si>
  <si>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</si>
  <si>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</si>
  <si>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Totaal assortimentslijst</t>
  </si>
  <si>
    <r>
      <t xml:space="preserve">Totaallijst aan kant en klare maaltijden + componenten (voor dieet + APC onderdeel), passend binnen de voedingskundige aspecten. Per product aangeven voor welk dieet het product eventueel geschikt is. 
Aanvullend verstrekt u informatie over onder andere de duurzaamheidskenmerken en verpakkingseenheden. </t>
    </r>
    <r>
      <rPr>
        <b/>
        <sz val="10"/>
        <color theme="1"/>
        <rFont val="Frutiger for Schiphol Book"/>
      </rPr>
      <t>(VERVALLEN)</t>
    </r>
  </si>
  <si>
    <t>Tab 4a/b</t>
  </si>
  <si>
    <t>Prijzen menu's</t>
  </si>
  <si>
    <t xml:space="preserve">Hier wordt u gevraagd de FICTIEVE INSCHRIJFSOM eerste contractjaar Perceel 2:kant en klare maaltijden en componenten </t>
  </si>
  <si>
    <t>Tab 5</t>
  </si>
  <si>
    <t>Prijzen IDDSI</t>
  </si>
  <si>
    <t>Tab 6</t>
  </si>
  <si>
    <t>Prijzen componenten</t>
  </si>
  <si>
    <t>Tab 7</t>
  </si>
  <si>
    <t>Prijzen APC onderdeel</t>
  </si>
  <si>
    <t>Het prijzenblad dient volledig en volgens de gevraagde opzet te worden ingevuld. Een niet (volledig) ingevuld en gespecificeerd prijzenblad kan leiden tot het terzijde leggen van de inschrijving.</t>
  </si>
  <si>
    <t>Aan de genoemde aantallen kunnen geen rechten worden ontleend. Daadwerkelijke afname zal afhangen van het aantal geleverde producten</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</si>
  <si>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</si>
  <si>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</si>
  <si>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</si>
  <si>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</si>
  <si>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</si>
  <si>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Format totaal assortimentslijst kant en klare maaltijden + componenten (bulk, koelvers en/of diepvries)  inclusief dieetgeschiktheid</t>
  </si>
  <si>
    <t>Naam inschrijver:</t>
  </si>
  <si>
    <t>Inschrijver wordt gevraagd een totaallijst aan te leveren aan kant en klare maaltijden + componenten (voor dieet + APC onderdeel), passend binnen de voedingskundige aspecten en de gewenste situatie van het Amsterdam UMC. Dit is inclusief alle dagelijkse leverbare dieetcomponenten. Per product dient Inschrijver aan te geven voor welk dieet het product eventueel geschikt is. Het specifieke assortiment voor de doelgroep kinderen graag onderaan de lijst vermelden. Aanvullend verstrekt u informatie over onder andere de duurzaamheidskenmerken en verpakkingseenheden.</t>
  </si>
  <si>
    <t xml:space="preserve">Voedingswaarden per 100 gram </t>
  </si>
  <si>
    <r>
      <t>Dieetgeschiktheid*
*</t>
    </r>
    <r>
      <rPr>
        <i/>
        <sz val="11"/>
        <color theme="0"/>
        <rFont val="Arial"/>
        <family val="2"/>
      </rPr>
      <t>Geef per kolom aan met een 'X' aan of het product geschikt is voor het omschreven dieet .</t>
    </r>
  </si>
  <si>
    <t>Verpakkingseenheden:</t>
  </si>
  <si>
    <t xml:space="preserve">Overige informatie: </t>
  </si>
  <si>
    <t xml:space="preserve">Productomschrijving </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</si>
  <si>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</si>
  <si>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</si>
  <si>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</si>
  <si>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</si>
  <si>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</si>
  <si>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</si>
  <si>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</si>
  <si>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</si>
  <si>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</si>
  <si>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</si>
  <si>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</si>
  <si>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</si>
  <si>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</si>
  <si>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</si>
  <si>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</si>
  <si>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</si>
  <si>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</si>
  <si>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</si>
  <si>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</si>
  <si>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</si>
  <si>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</si>
  <si>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</si>
  <si>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</si>
  <si>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</si>
  <si>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</si>
  <si>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</si>
  <si>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</si>
  <si>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</si>
  <si>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</si>
  <si>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</si>
  <si>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</si>
  <si>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</si>
  <si>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</si>
  <si>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</si>
  <si>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</si>
  <si>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</si>
  <si>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</si>
  <si>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</si>
  <si>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</si>
  <si>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</si>
  <si>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 xml:space="preserve">85 gram </t>
  </si>
  <si>
    <t>100 gram</t>
  </si>
  <si>
    <t xml:space="preserve">150 gram </t>
  </si>
  <si>
    <t xml:space="preserve">1000 gram </t>
  </si>
  <si>
    <t xml:space="preserve">1500 gram </t>
  </si>
  <si>
    <t xml:space="preserve">2000 gram </t>
  </si>
  <si>
    <t xml:space="preserve">2500 gram </t>
  </si>
  <si>
    <t xml:space="preserve">anders </t>
  </si>
  <si>
    <t xml:space="preserve">Type verpakking </t>
  </si>
  <si>
    <t>Retourstroom afval</t>
  </si>
  <si>
    <t>Keurmerk, Certificaat, Label (*)</t>
  </si>
  <si>
    <t>Voorstel menu 7-daagse cyclus</t>
  </si>
  <si>
    <t>Inschrijver wordt gevraagd om een prijs op te geven voor het  7-daagse cyclus maaltijden. Hieronder worden de maaltijden weergegeven die op dit moment binnen Amsterdam UMC locatie AMC worden ingezet. Per categorie vragen we ook aan de Inschrijver om max. 5 maaltijden passend binnen de voedingsaspecten van Amsterdam UMC aan te leveren.</t>
  </si>
  <si>
    <t>Voorstel warme maaltijd:</t>
  </si>
  <si>
    <t>Voorstel inschrijver</t>
  </si>
  <si>
    <t>Hoofdgerecht</t>
  </si>
  <si>
    <t>Groente</t>
  </si>
  <si>
    <t>Eiwitcomponent</t>
  </si>
  <si>
    <t>Zetmeelcomponent</t>
  </si>
  <si>
    <t xml:space="preserve">Saus </t>
  </si>
  <si>
    <t>Samengesteld product</t>
  </si>
  <si>
    <t>Eiwit in gram</t>
  </si>
  <si>
    <t>Koelvers</t>
  </si>
  <si>
    <t xml:space="preserve">Portiegrootte </t>
  </si>
  <si>
    <t>Diepvries</t>
  </si>
  <si>
    <t>Regulier</t>
  </si>
  <si>
    <t>Menu</t>
  </si>
  <si>
    <t>Netto prijs (excl. BTW)</t>
  </si>
  <si>
    <t>Gram</t>
  </si>
  <si>
    <t>BTW</t>
  </si>
  <si>
    <t>Brutoprijs</t>
  </si>
  <si>
    <t>Netto prijs excl. BTW</t>
  </si>
  <si>
    <t>Dag 1</t>
  </si>
  <si>
    <t>Rode kool met appel</t>
  </si>
  <si>
    <t xml:space="preserve">Gebraden kipfiet </t>
  </si>
  <si>
    <t>Gekookte aardappelen</t>
  </si>
  <si>
    <t>Jus</t>
  </si>
  <si>
    <t>-</t>
  </si>
  <si>
    <t>Paprika en tomaat, broccoli</t>
  </si>
  <si>
    <t>Goulash met vegetarische reepjes</t>
  </si>
  <si>
    <t>Aardappel-knolselderijpuree</t>
  </si>
  <si>
    <t>Ratatouille</t>
  </si>
  <si>
    <t xml:space="preserve">Vegetarische balletjes en geraspte kaas
</t>
  </si>
  <si>
    <t>Volkoren macaroni</t>
  </si>
  <si>
    <t>Tomatenpestosaus</t>
  </si>
  <si>
    <t>Dag 2</t>
  </si>
  <si>
    <t>Wortelen</t>
  </si>
  <si>
    <t>Gestoofde Kabeljauw</t>
  </si>
  <si>
    <t>Aardappelpuree</t>
  </si>
  <si>
    <t>Kruidensaus</t>
  </si>
  <si>
    <t>Spinazie met ei</t>
  </si>
  <si>
    <t>Notengehaktballetjes</t>
  </si>
  <si>
    <t>jus</t>
  </si>
  <si>
    <t>x</t>
  </si>
  <si>
    <t>Rundvlees met kouseband, tomaat, paprika en ananas</t>
  </si>
  <si>
    <t>zilvervliesrijst</t>
  </si>
  <si>
    <t>Dag 3</t>
  </si>
  <si>
    <t>Milde sambal boontjes</t>
  </si>
  <si>
    <t>gegrilde kipdijspies</t>
  </si>
  <si>
    <t>gebakken aardappelblokjes</t>
  </si>
  <si>
    <t>satésaus</t>
  </si>
  <si>
    <t>ijsselsalade</t>
  </si>
  <si>
    <t>chili sin carne</t>
  </si>
  <si>
    <t>komkommer-tomaten salade</t>
  </si>
  <si>
    <t>vispie (taartje gevuld met koolvis, schelvis, kabeljauw en garnalen)</t>
  </si>
  <si>
    <t>Dag 4</t>
  </si>
  <si>
    <t>Rode bieten</t>
  </si>
  <si>
    <t>Gebraden sucadelap</t>
  </si>
  <si>
    <t>Stamppot prei met kaas</t>
  </si>
  <si>
    <t>Boerenkool zonnepitcarree</t>
  </si>
  <si>
    <t>Pasta penne kip in tomaat-paprika saus</t>
  </si>
  <si>
    <t>Dag 5</t>
  </si>
  <si>
    <t>Broccoli</t>
  </si>
  <si>
    <t>Kibbeling</t>
  </si>
  <si>
    <t>aardappelpuree</t>
  </si>
  <si>
    <t>mosterdmayonaise</t>
  </si>
  <si>
    <t>roerbak van spitskool, ui en tomaat</t>
  </si>
  <si>
    <t>tempeh in zoetzure saus</t>
  </si>
  <si>
    <t>mie</t>
  </si>
  <si>
    <t>Indiase curryschotel met paksoi, linzen, wortel en kokosmelk</t>
  </si>
  <si>
    <t>Dag 6</t>
  </si>
  <si>
    <t>Stamppot hutspot</t>
  </si>
  <si>
    <t>Gebraden varkensprocureurlapje</t>
  </si>
  <si>
    <t>Doperwten</t>
  </si>
  <si>
    <t>Ketjapschotel met vega reepjes</t>
  </si>
  <si>
    <t>Zilvervliesrijst</t>
  </si>
  <si>
    <t>Rucola-komkommer salade</t>
  </si>
  <si>
    <t>broodje hamburger met rucola tomaat en ketchup</t>
  </si>
  <si>
    <t>Dag 7</t>
  </si>
  <si>
    <t>bloemkool</t>
  </si>
  <si>
    <t>gehaktbal van rund- en varkensvlees</t>
  </si>
  <si>
    <t>kaassaus</t>
  </si>
  <si>
    <t>atjar tjampoer</t>
  </si>
  <si>
    <t>vegetarische saté</t>
  </si>
  <si>
    <t>nasi goreng</t>
  </si>
  <si>
    <t>Kouseband</t>
  </si>
  <si>
    <t>kipkerrie</t>
  </si>
  <si>
    <t>roti</t>
  </si>
  <si>
    <t>Vrij in te vullen
inschrijver</t>
  </si>
  <si>
    <t xml:space="preserve">Groente </t>
  </si>
  <si>
    <t>Saus</t>
  </si>
  <si>
    <t xml:space="preserve">Eiwit in gram </t>
  </si>
  <si>
    <t>Menu 1</t>
  </si>
  <si>
    <t>Menu 2</t>
  </si>
  <si>
    <t>Menu 3</t>
  </si>
  <si>
    <t>Menu 4</t>
  </si>
  <si>
    <t>Menu 5</t>
  </si>
  <si>
    <t>Natriumarm</t>
  </si>
  <si>
    <t>Gebraden kipfilet</t>
  </si>
  <si>
    <t>gekookte aardappelen</t>
  </si>
  <si>
    <t>Goulash met vega reepjes, paprika en tomaat</t>
  </si>
  <si>
    <t>aardappel-knolselderijpuree</t>
  </si>
  <si>
    <t>wortelen</t>
  </si>
  <si>
    <t>gestoofde kabeljauw</t>
  </si>
  <si>
    <t>kruidensaus</t>
  </si>
  <si>
    <t>spinazie met ei</t>
  </si>
  <si>
    <t>omelet</t>
  </si>
  <si>
    <t>milde sambal boontjes</t>
  </si>
  <si>
    <t>gebraden kipfilet</t>
  </si>
  <si>
    <t>rode bietjes</t>
  </si>
  <si>
    <t>gebraden sucadelap</t>
  </si>
  <si>
    <t>Komkommer-tomatensalade</t>
  </si>
  <si>
    <t>Pasta penne met kip in tomaat-paprikasaus</t>
  </si>
  <si>
    <t>kibbeling</t>
  </si>
  <si>
    <t>gebraden varkensprocureurlapje</t>
  </si>
  <si>
    <t>doperwten</t>
  </si>
  <si>
    <t>gegrilde kipspies</t>
  </si>
  <si>
    <t>Emma KZ</t>
  </si>
  <si>
    <t>broccoli</t>
  </si>
  <si>
    <t>Goulash met vegetarische reepjes, paprika en tomaat</t>
  </si>
  <si>
    <t>Sperziebonen</t>
  </si>
  <si>
    <t>broodje vegetarische hamburger met rucola tomaat en ketchup</t>
  </si>
  <si>
    <t>Frietjes</t>
  </si>
  <si>
    <t>Pasta penne vegetarisch in tomaat-paprika saus</t>
  </si>
  <si>
    <t>mayonaise</t>
  </si>
  <si>
    <t>hamburger</t>
  </si>
  <si>
    <t>Vega burger</t>
  </si>
  <si>
    <t>Sajourboontjes</t>
  </si>
  <si>
    <t>kip teriyaki *beter leven*</t>
  </si>
  <si>
    <t>nasi</t>
  </si>
  <si>
    <t>vegetarische balletjes</t>
  </si>
  <si>
    <t>Groentepaella</t>
  </si>
  <si>
    <t>Gehaktballetjes opNapolitaanse wijze</t>
  </si>
  <si>
    <t>Bladspinazie met ei</t>
  </si>
  <si>
    <t>gebakken krielaardappelen</t>
  </si>
  <si>
    <t>Doperwten en wortelen</t>
  </si>
  <si>
    <t>Gestoofde kabeljauw</t>
  </si>
  <si>
    <t>Hollandaisesaus</t>
  </si>
  <si>
    <t>Tjap Tjoy</t>
  </si>
  <si>
    <t>vegetarische saté in satésaus</t>
  </si>
  <si>
    <t>Rode bietjes met zilveruitjes</t>
  </si>
  <si>
    <t xml:space="preserve">Gehaktbal (rund) </t>
  </si>
  <si>
    <t>Vegetarische tandoori</t>
  </si>
  <si>
    <t>couscous met groenten</t>
  </si>
  <si>
    <t xml:space="preserve">Gebraden kipfilet </t>
  </si>
  <si>
    <t>Foe yong hai</t>
  </si>
  <si>
    <t>bami</t>
  </si>
  <si>
    <t>Oosterse groentenmix</t>
  </si>
  <si>
    <t>Thaise kipcurry *beter leven*</t>
  </si>
  <si>
    <t>Festival rauwkost</t>
  </si>
  <si>
    <t>vegetarische bolognese</t>
  </si>
  <si>
    <t>Macaroni schotel</t>
  </si>
  <si>
    <t>Pangafilet in provencaalse (tomaten)saus</t>
  </si>
  <si>
    <t>Gebakken krielaardappelen</t>
  </si>
  <si>
    <t>Stamppot prei</t>
  </si>
  <si>
    <t>Vegetarische balletjes</t>
  </si>
  <si>
    <t>Kipsaté in satésaus</t>
  </si>
  <si>
    <t>Bonne femme</t>
  </si>
  <si>
    <t>Gebraden sucadelapje</t>
  </si>
  <si>
    <t>Bladspinazie a la creme</t>
  </si>
  <si>
    <t>witte rijst</t>
  </si>
  <si>
    <t>Kip tandoori</t>
  </si>
  <si>
    <t>Omelet</t>
  </si>
  <si>
    <t>Beef teriyaki</t>
  </si>
  <si>
    <t>rode pestosaus</t>
  </si>
  <si>
    <t>Rundervink</t>
  </si>
  <si>
    <t>Boomstammetje</t>
  </si>
  <si>
    <t>Type</t>
  </si>
  <si>
    <t>Voorstel voor assortiment  IDDSI-componenten</t>
  </si>
  <si>
    <t xml:space="preserve">Inschrijver wordt gevraagd om een prijs op te geven voor maaltijden bestaande uit losse compontenten. Hieronder worden de componenten weergegeven die op dit moment binnen Amsterdam UMC locatie AMC worden ingezet. Per categorie vragen we ook aan de Inschrijver om max. 5 maaltijden passend binnen de voedingsaspecten van Amsterdam UMC aan te leveren. </t>
  </si>
  <si>
    <t>IDDSI- component</t>
  </si>
  <si>
    <t>IDDSI</t>
  </si>
  <si>
    <t>Losse Mono Componenten</t>
  </si>
  <si>
    <t>IDDSI 3</t>
  </si>
  <si>
    <t>Bloemkool</t>
  </si>
  <si>
    <t>Rode biet</t>
  </si>
  <si>
    <t>Gebraden runderlap</t>
  </si>
  <si>
    <t>Maaltijdsoep * eiwitverrijkt 20g*</t>
  </si>
  <si>
    <t>IDDSI 4</t>
  </si>
  <si>
    <t>IDDSI 5 standaard</t>
  </si>
  <si>
    <t>Plantaardig variatie</t>
  </si>
  <si>
    <t xml:space="preserve">Gekookte aardappelen </t>
  </si>
  <si>
    <t xml:space="preserve">Aardappelpuree </t>
  </si>
  <si>
    <t>IDDSI 5 *zonder zout</t>
  </si>
  <si>
    <t>Bloemkool * zonder zout</t>
  </si>
  <si>
    <t>Wortelen * zonder zout</t>
  </si>
  <si>
    <t>Rode biet * zonder zout</t>
  </si>
  <si>
    <t>Sperziebonen * zonder zout</t>
  </si>
  <si>
    <t>Gebraden kipfilet * zonder zout</t>
  </si>
  <si>
    <t>Gestoofde kabeljauw * zonder zout</t>
  </si>
  <si>
    <t>Omelet * zonder zout</t>
  </si>
  <si>
    <t>Gebraden runderlap * zonder zout</t>
  </si>
  <si>
    <t>Gekookte aardappelen * zonder zout</t>
  </si>
  <si>
    <t>Aardappelpuree * zonder zout</t>
  </si>
  <si>
    <t>IDDSI 6* optioneel</t>
  </si>
  <si>
    <t xml:space="preserve">Bloemkool </t>
  </si>
  <si>
    <t>Voorstel voor assortiment  Dieet-componenten</t>
  </si>
  <si>
    <t xml:space="preserve">Inschrijver wordt gevraagd om een prijs op te geven voor maaltijden bestaande uit losse componenten. Hieronder worden de componenten weergegeven die op dit moment binnen Amsterdam UMC locatie AMC worden ingezet. Per categorie vragen we ook aan de Inschrijver om max. 5 maaltijden passend binnen de voedingsaspecten van Amsterdam UMC aan te leveren. Deze componenten dienen tenminste vrij van 14 wettelijke allergenen (met uitzondering van vis- en ei-component). Deze componenten zijn "naturel'; geen toegevoegde smaakmakers en bereidingsvetten en zijn daar mee geschikt voor een groot aantal dieten (zie "Eten in het AUMC"). </t>
  </si>
  <si>
    <t>Dieet- component</t>
  </si>
  <si>
    <t>Dieetcomponenten</t>
  </si>
  <si>
    <t>Met zout</t>
  </si>
  <si>
    <t xml:space="preserve">plantaardig/ vegan </t>
  </si>
  <si>
    <t>Jus (vegetarisch, waterbasis)</t>
  </si>
  <si>
    <t>Tomatensaus</t>
  </si>
  <si>
    <t>zonder zout</t>
  </si>
  <si>
    <t>Bloemkool *zonder zout</t>
  </si>
  <si>
    <t>Wortelen *zonder zout</t>
  </si>
  <si>
    <t>Spinazie *zonder zout</t>
  </si>
  <si>
    <t>Sperziebonen *zonder zout</t>
  </si>
  <si>
    <t>Rode kool *zonder zout</t>
  </si>
  <si>
    <t>Broccoli *zonder zout</t>
  </si>
  <si>
    <t>Gebraden kipfilet *zonder zout</t>
  </si>
  <si>
    <t>Gestoofde kabeljauw *zonder zout</t>
  </si>
  <si>
    <t>Omelet *zonder zout</t>
  </si>
  <si>
    <t>Gebraden runderlap *zonder zout</t>
  </si>
  <si>
    <t>Gekookte aardappelen *zonder zout</t>
  </si>
  <si>
    <t>Aardappelpuree *zonder zout</t>
  </si>
  <si>
    <t>Rijst *zonder zout</t>
  </si>
  <si>
    <t>Spaghetti (glutenvrij) *zonder zout</t>
  </si>
  <si>
    <t>Jus (vegetarisch, waterbasis) *zonder zout</t>
  </si>
  <si>
    <t>Voorstel menu 4 wekelijse cyclus</t>
  </si>
  <si>
    <r>
      <t xml:space="preserve">Inschrijver wordt gevraagd om een prijs op te geven voor een vierwekelijks menu. Hieronder worden de maaltijden weergegeven die op dit moment binnen Amsterdam UMC locatie AMC worden ingezet. Per categorie vragen we ook aan de Inschrijver om max. 5 maaltijden passend binnen de voedingsaspecten van Amsterdam UMC aan te leveren. </t>
    </r>
    <r>
      <rPr>
        <b/>
        <i/>
        <sz val="11"/>
        <rFont val="Arial"/>
        <family val="2"/>
      </rPr>
      <t>Let op: Voor de afdeling APC (Academisch Psychiatrisch Centrum) geldt een huiskamer concept. Dit betekent dat hiervoor bulk maaltijden worden uitgevraagd.</t>
    </r>
  </si>
  <si>
    <t>Componenten</t>
  </si>
  <si>
    <t>Losse bulk componenten</t>
  </si>
  <si>
    <t>4 seizoenen rauwkost</t>
  </si>
  <si>
    <t>Bistro rauwkost</t>
  </si>
  <si>
    <t>Bladspinazie</t>
  </si>
  <si>
    <t>Bloemkoolroosjes</t>
  </si>
  <si>
    <t>doperwten en wortelen</t>
  </si>
  <si>
    <t>doperwtjes</t>
  </si>
  <si>
    <t>fajita groentemix</t>
  </si>
  <si>
    <t>festival rauwkost</t>
  </si>
  <si>
    <t>gemengde groenten</t>
  </si>
  <si>
    <t>groenteburger</t>
  </si>
  <si>
    <t>komkommer in zoetzure saus</t>
  </si>
  <si>
    <t>Mexico mix</t>
  </si>
  <si>
    <t>pikante groente met ananas</t>
  </si>
  <si>
    <t>ratatouille</t>
  </si>
  <si>
    <t>rode kool met appel</t>
  </si>
  <si>
    <t>romanescomix</t>
  </si>
  <si>
    <t>sajour lodeh</t>
  </si>
  <si>
    <t>sajourboontjes</t>
  </si>
  <si>
    <t>schorseneren met tijm</t>
  </si>
  <si>
    <t>sperziebonen</t>
  </si>
  <si>
    <t>tjap tjoy</t>
  </si>
  <si>
    <t>tuinbonen met ui en tijm</t>
  </si>
  <si>
    <t>Babi pangang</t>
  </si>
  <si>
    <t>Vega balletjes in pangangsaus</t>
  </si>
  <si>
    <t>Vega balletjes in ketjap-sesamsaus</t>
  </si>
  <si>
    <t>Champignonragout</t>
  </si>
  <si>
    <t>Daging rendangrundvlees</t>
  </si>
  <si>
    <t>drumstick met jus</t>
  </si>
  <si>
    <t>falafelschotel aardappel</t>
  </si>
  <si>
    <t>foe yong hai</t>
  </si>
  <si>
    <t>gebraden kipfilet met kippenjus</t>
  </si>
  <si>
    <t>gebraden rundergehaktbal met jus</t>
  </si>
  <si>
    <t>sucadelapje met runderjus</t>
  </si>
  <si>
    <t>gehaktballetjes Napolitaanse wijze</t>
  </si>
  <si>
    <t>gestoomde kabeljauw</t>
  </si>
  <si>
    <t>vega grillstukjes in jus</t>
  </si>
  <si>
    <t>vega grillstukjes in paddenstoelensaus</t>
  </si>
  <si>
    <t>vega grillstukjes in pestosaus</t>
  </si>
  <si>
    <t>Kalfsroomsnitzel met jus</t>
  </si>
  <si>
    <t>Kalkoenbiefstuk met kippenjus</t>
  </si>
  <si>
    <t>kip stroganoff</t>
  </si>
  <si>
    <t>kip saté</t>
  </si>
  <si>
    <t>Lekkerbekje</t>
  </si>
  <si>
    <t>omelet champignon-kaas</t>
  </si>
  <si>
    <t>omelet naturel</t>
  </si>
  <si>
    <t>pangafilet met provenciaalse vissaus</t>
  </si>
  <si>
    <t>rundervink met jus</t>
  </si>
  <si>
    <t>vega balletjes in jus</t>
  </si>
  <si>
    <t>vega balletjes in satésaus</t>
  </si>
  <si>
    <t>vega grillstukjes in satésaus</t>
  </si>
  <si>
    <t>vega kip tandoori</t>
  </si>
  <si>
    <t>vega nuggets</t>
  </si>
  <si>
    <t>vega roerbakstukjes in jus</t>
  </si>
  <si>
    <t>vega hamburger</t>
  </si>
  <si>
    <t>Couscous met groente</t>
  </si>
  <si>
    <t>gebakken aardappeltjes</t>
  </si>
  <si>
    <t>gekookte krielaardappelen</t>
  </si>
  <si>
    <t>Macaroni volkoren</t>
  </si>
  <si>
    <t>rostirondjes</t>
  </si>
  <si>
    <t>spaghetti</t>
  </si>
  <si>
    <t>vega bami</t>
  </si>
  <si>
    <t>vega nasi</t>
  </si>
  <si>
    <t>volkoren penne</t>
  </si>
  <si>
    <t>hollandaisesaus</t>
  </si>
  <si>
    <t>Mosterdsaus</t>
  </si>
  <si>
    <t>Champignonsaus</t>
  </si>
  <si>
    <t>tomatensaus</t>
  </si>
  <si>
    <t>vega bolognesesaus</t>
  </si>
  <si>
    <t>vega jus</t>
  </si>
  <si>
    <t>Andijviestamppot</t>
  </si>
  <si>
    <t>Chili sin carne</t>
  </si>
  <si>
    <t>Indiase groentemadras met linzen</t>
  </si>
  <si>
    <t>kip roti met ei</t>
  </si>
  <si>
    <t>Lasagne bolognese</t>
  </si>
  <si>
    <t>Lasagne groente</t>
  </si>
  <si>
    <t>Meergroentestamppot</t>
  </si>
  <si>
    <t>Noordzee visserspannetje</t>
  </si>
  <si>
    <t>pasta carbonara</t>
  </si>
  <si>
    <t>rode linzencurry</t>
  </si>
  <si>
    <t>spinaziestammpot</t>
  </si>
  <si>
    <t>tajine van kikkererwten, abrikoen en krieltjes</t>
  </si>
  <si>
    <t>vegetarische spaghettischotel</t>
  </si>
  <si>
    <t>Duurzaamheidslabel? Zo ja, Welke: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</si>
</sst>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0">
    <font>
      <sz val="11"/>
      <color theme="1"/>
      <name val="Calibri"/>
      <family val="2"/>
      <scheme val="minor"/>
    </font>
    <font>
      <sz val="10"/>
      <name val="Arial"/>
      <family val="2"/>
    </font>
    <font>
      <b/>
      <sz val="10"/>
      <name val="Arial"/>
      <family val="2"/>
    </font>
    <font>
      <b/>
      <sz val="12"/>
      <color theme="3"/>
      <name val="Arial"/>
      <family val="2"/>
    </font>
    <font>
      <i/>
      <sz val="10"/>
      <name val="Arial"/>
      <family val="2"/>
    </font>
    <font>
      <u/>
      <sz val="10"/>
      <name val="Arial"/>
      <family val="2"/>
    </font>
    <font>
      <b/>
      <sz val="14"/>
      <color theme="3"/>
      <name val="Arial"/>
      <family val="2"/>
    </font>
    <font>
      <sz val="11"/>
      <color theme="1"/>
      <name val="Arial"/>
      <family val="2"/>
    </font>
    <font>
      <i/>
      <sz val="11"/>
      <color theme="1"/>
      <name val="Arial"/>
      <family val="2"/>
    </font>
    <font>
      <b/>
      <sz val="12"/>
      <color theme="0"/>
      <name val="Arial"/>
      <family val="2"/>
    </font>
    <font>
      <sz val="11"/>
      <color rgb="FFFF0000"/>
      <name val="Arial"/>
      <family val="2"/>
    </font>
    <font>
      <u/>
      <sz val="12"/>
      <name val="Arial"/>
      <family val="2"/>
    </font>
    <font>
      <i/>
      <sz val="11"/>
      <name val="Arial"/>
      <family val="2"/>
    </font>
    <font>
      <b/>
      <sz val="11"/>
      <color theme="1"/>
      <name val="Arial"/>
      <family val="2"/>
    </font>
    <font>
      <b/>
      <sz val="11"/>
      <color theme="0"/>
      <name val="Arial"/>
      <family val="2"/>
    </font>
    <font>
      <i/>
      <sz val="11"/>
      <color theme="0"/>
      <name val="Arial"/>
      <family val="2"/>
    </font>
    <font>
      <sz val="10"/>
      <color theme="1"/>
      <name val="Arial"/>
      <family val="2"/>
    </font>
    <font>
      <b/>
      <sz val="11"/>
      <name val="Arial"/>
      <family val="2"/>
    </font>
    <font>
      <b/>
      <sz val="10"/>
      <color theme="1"/>
      <name val="Arial"/>
      <family val="2"/>
    </font>
    <font>
      <b/>
      <i/>
      <sz val="11"/>
      <name val="Arial"/>
      <family val="2"/>
    </font>
    <font>
      <b/>
      <sz val="16"/>
      <color theme="1"/>
      <name val="Frutiger for Schiphol Book"/>
      <family val="2"/>
    </font>
    <font>
      <sz val="11"/>
      <color theme="1"/>
      <name val="Frutiger for Schiphol Book"/>
      <family val="2"/>
    </font>
    <font>
      <b/>
      <sz val="12"/>
      <color theme="1"/>
      <name val="Frutiger for Schiphol Book"/>
      <family val="2"/>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
      <sz val="11"/>
      <color theme="1"/>
      <name val="Calibri"/>
      <family val="2"/>
      <scheme val="minor"/>
    </font>
    <font>
      <b/>
      <sz val="11"/>
      <color theme="1"/>
      <name val="Calibri"/>
      <family val="2"/>
      <scheme val="minor"/>
    </font>
  </fonts>
  <fills count="18">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206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lightUp">
        <bgColor theme="0" tint="-0.14996795556505021"/>
      </patternFill>
    </fill>
    <fill>
      <patternFill patternType="lightUp">
        <bgColor theme="0" tint="-0.499984740745262"/>
      </patternFill>
    </fill>
    <fill>
      <patternFill patternType="solid">
        <fgColor theme="9" tint="0.79998168889431442"/>
        <bgColor indexed="64"/>
      </patternFill>
    </fill>
    <fill>
      <patternFill patternType="lightUp">
        <bgColor theme="9" tint="0.7999816888943144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s>
  <borders count="62">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9" fontId="28" fillId="0" borderId="0" applyFont="0" applyFill="0" applyBorder="0" applyAlignment="0" applyProtection="0"/>
  </cellStyleXfs>
  <cellXfs count="247">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4" fillId="0" borderId="0" xfId="0" applyFont="1" applyAlignment="1">
      <alignment wrapText="1"/>
    </xf>
    <xf numFmtId="0" fontId="6" fillId="0" borderId="0" xfId="0" applyFont="1" applyAlignment="1">
      <alignment horizontal="left"/>
    </xf>
    <xf numFmtId="0" fontId="7" fillId="0" borderId="0" xfId="0" applyFont="1"/>
    <xf numFmtId="0" fontId="8" fillId="0" borderId="0" xfId="0" applyFont="1" applyAlignment="1">
      <alignment vertical="top" wrapText="1"/>
    </xf>
    <xf numFmtId="0" fontId="7" fillId="0" borderId="0" xfId="0" applyFont="1" applyAlignment="1">
      <alignment horizontal="left"/>
    </xf>
    <xf numFmtId="0" fontId="6" fillId="0" borderId="0" xfId="0" applyFont="1"/>
    <xf numFmtId="0" fontId="7" fillId="0" borderId="12" xfId="0" applyFont="1" applyBorder="1"/>
    <xf numFmtId="0" fontId="10" fillId="0" borderId="0" xfId="0" applyFont="1"/>
    <xf numFmtId="0" fontId="9" fillId="0" borderId="0" xfId="0" applyFont="1" applyAlignment="1">
      <alignment vertical="top" wrapText="1"/>
    </xf>
    <xf numFmtId="0" fontId="11" fillId="0" borderId="0" xfId="0" applyFont="1"/>
    <xf numFmtId="0" fontId="13" fillId="0" borderId="0" xfId="0" applyFont="1"/>
    <xf numFmtId="0" fontId="14" fillId="2" borderId="14" xfId="0" applyFont="1" applyFill="1" applyBorder="1" applyAlignment="1">
      <alignment horizontal="center" textRotation="90"/>
    </xf>
    <xf numFmtId="0" fontId="14" fillId="2" borderId="15" xfId="0" applyFont="1" applyFill="1" applyBorder="1" applyAlignment="1">
      <alignment horizontal="center" textRotation="90" wrapText="1"/>
    </xf>
    <xf numFmtId="0" fontId="14" fillId="2" borderId="16"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6" fillId="0" borderId="3" xfId="0" applyFont="1" applyBorder="1"/>
    <xf numFmtId="0" fontId="16" fillId="0" borderId="4" xfId="0" applyFont="1" applyBorder="1"/>
    <xf numFmtId="0" fontId="16" fillId="0" borderId="5" xfId="0" applyFont="1" applyBorder="1"/>
    <xf numFmtId="0" fontId="16" fillId="0" borderId="14" xfId="0" applyFont="1" applyBorder="1"/>
    <xf numFmtId="0" fontId="16" fillId="0" borderId="15" xfId="0" applyFont="1" applyBorder="1"/>
    <xf numFmtId="0" fontId="16" fillId="0" borderId="20" xfId="0" applyFont="1" applyBorder="1"/>
    <xf numFmtId="0" fontId="16" fillId="0" borderId="19" xfId="0" applyFont="1" applyBorder="1"/>
    <xf numFmtId="0" fontId="16" fillId="0" borderId="7" xfId="0" applyFont="1" applyBorder="1"/>
    <xf numFmtId="0" fontId="7" fillId="0" borderId="11" xfId="0" applyFont="1" applyBorder="1"/>
    <xf numFmtId="0" fontId="16" fillId="0" borderId="26" xfId="0" applyFont="1" applyBorder="1"/>
    <xf numFmtId="0" fontId="16" fillId="0" borderId="27" xfId="0" applyFont="1" applyBorder="1"/>
    <xf numFmtId="0" fontId="14" fillId="2" borderId="1" xfId="0" applyFont="1" applyFill="1" applyBorder="1"/>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29" xfId="0" applyFont="1" applyFill="1" applyBorder="1" applyAlignment="1">
      <alignment horizontal="center" vertical="center"/>
    </xf>
    <xf numFmtId="0" fontId="1" fillId="0" borderId="0" xfId="0" applyFont="1" applyAlignment="1">
      <alignment vertical="center"/>
    </xf>
    <xf numFmtId="0" fontId="7" fillId="0" borderId="0" xfId="0" applyFont="1" applyAlignment="1">
      <alignment vertical="center"/>
    </xf>
    <xf numFmtId="0" fontId="14" fillId="2" borderId="15" xfId="0" applyFont="1" applyFill="1" applyBorder="1" applyAlignment="1">
      <alignment horizontal="center" textRotation="90"/>
    </xf>
    <xf numFmtId="0" fontId="14" fillId="2" borderId="16" xfId="0" applyFont="1" applyFill="1" applyBorder="1" applyAlignment="1">
      <alignment horizontal="center" textRotation="90"/>
    </xf>
    <xf numFmtId="0" fontId="14" fillId="2" borderId="20" xfId="0" applyFont="1" applyFill="1" applyBorder="1" applyAlignment="1">
      <alignment horizontal="center" textRotation="90"/>
    </xf>
    <xf numFmtId="0" fontId="7" fillId="0" borderId="34" xfId="0" applyFont="1" applyBorder="1"/>
    <xf numFmtId="0" fontId="7" fillId="0" borderId="6" xfId="0" applyFont="1" applyBorder="1"/>
    <xf numFmtId="0" fontId="16" fillId="0" borderId="4" xfId="0" applyFont="1" applyBorder="1" applyAlignment="1">
      <alignment wrapText="1"/>
    </xf>
    <xf numFmtId="0" fontId="2" fillId="8" borderId="17" xfId="0" applyFont="1" applyFill="1" applyBorder="1" applyAlignment="1">
      <alignment wrapText="1"/>
    </xf>
    <xf numFmtId="0" fontId="2" fillId="8" borderId="2" xfId="0" applyFont="1" applyFill="1" applyBorder="1" applyAlignment="1">
      <alignment wrapText="1"/>
    </xf>
    <xf numFmtId="0" fontId="2" fillId="9" borderId="17" xfId="0" applyFont="1" applyFill="1" applyBorder="1"/>
    <xf numFmtId="0" fontId="2" fillId="9" borderId="2" xfId="0" applyFont="1" applyFill="1" applyBorder="1"/>
    <xf numFmtId="0" fontId="7" fillId="0" borderId="41" xfId="0" applyFont="1" applyBorder="1"/>
    <xf numFmtId="0" fontId="7" fillId="0" borderId="42" xfId="0" applyFont="1" applyBorder="1"/>
    <xf numFmtId="0" fontId="13" fillId="9" borderId="35" xfId="0" applyFont="1" applyFill="1" applyBorder="1" applyAlignment="1">
      <alignment wrapText="1"/>
    </xf>
    <xf numFmtId="0" fontId="17" fillId="9" borderId="6" xfId="0" applyFont="1" applyFill="1" applyBorder="1"/>
    <xf numFmtId="0" fontId="2" fillId="9" borderId="3" xfId="0" applyFont="1" applyFill="1" applyBorder="1"/>
    <xf numFmtId="0" fontId="2" fillId="9" borderId="4" xfId="0" applyFont="1" applyFill="1" applyBorder="1"/>
    <xf numFmtId="0" fontId="2" fillId="9" borderId="27" xfId="0" applyFont="1" applyFill="1" applyBorder="1"/>
    <xf numFmtId="0" fontId="2" fillId="9" borderId="5" xfId="0" applyFont="1" applyFill="1" applyBorder="1"/>
    <xf numFmtId="0" fontId="12" fillId="6" borderId="17" xfId="0" applyFont="1" applyFill="1" applyBorder="1" applyAlignment="1">
      <alignment vertical="center" wrapText="1"/>
    </xf>
    <xf numFmtId="0" fontId="12" fillId="6" borderId="18" xfId="0" applyFont="1" applyFill="1" applyBorder="1" applyAlignment="1">
      <alignment vertical="center" wrapText="1"/>
    </xf>
    <xf numFmtId="0" fontId="12" fillId="6" borderId="25" xfId="0" applyFont="1" applyFill="1" applyBorder="1" applyAlignment="1">
      <alignment vertical="center" wrapText="1"/>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44" xfId="0" applyFont="1" applyFill="1" applyBorder="1" applyAlignment="1">
      <alignment horizontal="center" vertical="center"/>
    </xf>
    <xf numFmtId="0" fontId="16" fillId="0" borderId="0" xfId="0" applyFont="1"/>
    <xf numFmtId="0" fontId="16" fillId="10" borderId="27" xfId="0" applyFont="1" applyFill="1" applyBorder="1"/>
    <xf numFmtId="0" fontId="16" fillId="10" borderId="4" xfId="0" applyFont="1" applyFill="1" applyBorder="1"/>
    <xf numFmtId="0" fontId="1" fillId="10" borderId="39" xfId="0" applyFont="1" applyFill="1" applyBorder="1"/>
    <xf numFmtId="0" fontId="1" fillId="10" borderId="40" xfId="0" applyFont="1" applyFill="1" applyBorder="1"/>
    <xf numFmtId="0" fontId="16" fillId="0" borderId="0" xfId="0" applyFont="1" applyAlignment="1">
      <alignment horizontal="center"/>
    </xf>
    <xf numFmtId="0" fontId="16" fillId="0" borderId="19" xfId="0" applyFont="1" applyBorder="1" applyAlignment="1">
      <alignment wrapText="1"/>
    </xf>
    <xf numFmtId="0" fontId="16" fillId="0" borderId="45" xfId="0" applyFont="1" applyBorder="1"/>
    <xf numFmtId="0" fontId="16" fillId="0" borderId="46" xfId="0" applyFont="1" applyBorder="1"/>
    <xf numFmtId="0" fontId="17" fillId="9" borderId="34" xfId="0" applyFont="1" applyFill="1" applyBorder="1"/>
    <xf numFmtId="0" fontId="16" fillId="0" borderId="47" xfId="0" applyFont="1" applyBorder="1"/>
    <xf numFmtId="0" fontId="16" fillId="0" borderId="49" xfId="0" applyFont="1" applyBorder="1"/>
    <xf numFmtId="0" fontId="16" fillId="0" borderId="3" xfId="0" applyFont="1" applyBorder="1" applyAlignment="1">
      <alignment wrapText="1"/>
    </xf>
    <xf numFmtId="0" fontId="16" fillId="0" borderId="34" xfId="0" applyFont="1" applyBorder="1"/>
    <xf numFmtId="0" fontId="16" fillId="0" borderId="51" xfId="0" applyFont="1" applyBorder="1"/>
    <xf numFmtId="0" fontId="7" fillId="0" borderId="54" xfId="0" applyFont="1" applyBorder="1"/>
    <xf numFmtId="0" fontId="7" fillId="0" borderId="1" xfId="0" applyFont="1" applyBorder="1"/>
    <xf numFmtId="0" fontId="16" fillId="0" borderId="55" xfId="0" applyFont="1" applyBorder="1"/>
    <xf numFmtId="0" fontId="16" fillId="0" borderId="16" xfId="0" applyFont="1" applyBorder="1" applyAlignment="1">
      <alignment horizontal="left"/>
    </xf>
    <xf numFmtId="0" fontId="16" fillId="0" borderId="5" xfId="0" applyFont="1" applyBorder="1" applyAlignment="1">
      <alignment horizontal="left"/>
    </xf>
    <xf numFmtId="0" fontId="16" fillId="11" borderId="26" xfId="0" applyFont="1" applyFill="1" applyBorder="1" applyAlignment="1">
      <alignment horizontal="center"/>
    </xf>
    <xf numFmtId="0" fontId="18" fillId="13" borderId="2" xfId="0" applyFont="1" applyFill="1" applyBorder="1"/>
    <xf numFmtId="0" fontId="18" fillId="13" borderId="18" xfId="0" applyFont="1" applyFill="1" applyBorder="1"/>
    <xf numFmtId="0" fontId="12" fillId="0" borderId="0" xfId="0" applyFont="1" applyAlignment="1">
      <alignment horizontal="left" vertical="top" wrapText="1"/>
    </xf>
    <xf numFmtId="0" fontId="21" fillId="14" borderId="0" xfId="0" applyFont="1" applyFill="1"/>
    <xf numFmtId="0" fontId="21" fillId="14" borderId="35" xfId="0" applyFont="1" applyFill="1" applyBorder="1"/>
    <xf numFmtId="15" fontId="21" fillId="14" borderId="35" xfId="0" quotePrefix="1" applyNumberFormat="1" applyFont="1" applyFill="1" applyBorder="1"/>
    <xf numFmtId="0" fontId="23" fillId="14" borderId="0" xfId="0" applyFont="1" applyFill="1" applyProtection="1">
      <protection locked="0"/>
    </xf>
    <xf numFmtId="0" fontId="23" fillId="14" borderId="0" xfId="0" applyFont="1" applyFill="1" applyAlignment="1" applyProtection="1">
      <alignment vertical="top"/>
      <protection locked="0"/>
    </xf>
    <xf numFmtId="0" fontId="23" fillId="14" borderId="35" xfId="0" applyFont="1" applyFill="1" applyBorder="1" applyAlignment="1" applyProtection="1">
      <alignment vertical="top" wrapText="1"/>
      <protection locked="0"/>
    </xf>
    <xf numFmtId="0" fontId="23" fillId="14" borderId="0" xfId="0" applyFont="1" applyFill="1" applyAlignment="1" applyProtection="1">
      <alignment vertical="top" wrapText="1"/>
      <protection locked="0"/>
    </xf>
    <xf numFmtId="15" fontId="23" fillId="14" borderId="35" xfId="0" quotePrefix="1" applyNumberFormat="1" applyFont="1" applyFill="1" applyBorder="1" applyAlignment="1" applyProtection="1">
      <alignment vertical="top" wrapText="1"/>
      <protection locked="0"/>
    </xf>
    <xf numFmtId="15" fontId="25" fillId="14" borderId="35" xfId="0" quotePrefix="1" applyNumberFormat="1" applyFont="1" applyFill="1" applyBorder="1" applyAlignment="1" applyProtection="1">
      <alignment vertical="top" wrapText="1"/>
      <protection locked="0"/>
    </xf>
    <xf numFmtId="15" fontId="23" fillId="14" borderId="0" xfId="0" quotePrefix="1" applyNumberFormat="1" applyFont="1" applyFill="1" applyAlignment="1" applyProtection="1">
      <alignment vertical="top" wrapText="1"/>
      <protection locked="0"/>
    </xf>
    <xf numFmtId="15" fontId="25" fillId="14" borderId="0" xfId="0" quotePrefix="1" applyNumberFormat="1" applyFont="1" applyFill="1" applyAlignment="1" applyProtection="1">
      <alignment vertical="top" wrapText="1"/>
      <protection locked="0"/>
    </xf>
    <xf numFmtId="0" fontId="21" fillId="12" borderId="35" xfId="0" applyFont="1" applyFill="1" applyBorder="1" applyProtection="1">
      <protection locked="0"/>
    </xf>
    <xf numFmtId="0" fontId="23" fillId="12" borderId="36" xfId="0" applyFont="1" applyFill="1" applyBorder="1" applyProtection="1">
      <protection locked="0"/>
    </xf>
    <xf numFmtId="0" fontId="23" fillId="12" borderId="37" xfId="0" applyFont="1" applyFill="1" applyBorder="1" applyProtection="1">
      <protection locked="0"/>
    </xf>
    <xf numFmtId="0" fontId="23" fillId="12" borderId="38" xfId="0" applyFont="1" applyFill="1" applyBorder="1" applyProtection="1">
      <protection locked="0"/>
    </xf>
    <xf numFmtId="0" fontId="23" fillId="12" borderId="39" xfId="0" applyFont="1" applyFill="1" applyBorder="1" applyProtection="1">
      <protection locked="0"/>
    </xf>
    <xf numFmtId="0" fontId="23" fillId="12" borderId="0" xfId="0" applyFont="1" applyFill="1" applyProtection="1">
      <protection locked="0"/>
    </xf>
    <xf numFmtId="0" fontId="23" fillId="12" borderId="40" xfId="0" applyFont="1" applyFill="1" applyBorder="1" applyProtection="1">
      <protection locked="0"/>
    </xf>
    <xf numFmtId="0" fontId="23" fillId="12" borderId="56" xfId="0" applyFont="1" applyFill="1" applyBorder="1" applyProtection="1">
      <protection locked="0"/>
    </xf>
    <xf numFmtId="0" fontId="23" fillId="12" borderId="57" xfId="0" applyFont="1" applyFill="1" applyBorder="1" applyProtection="1">
      <protection locked="0"/>
    </xf>
    <xf numFmtId="0" fontId="23" fillId="12" borderId="58" xfId="0" applyFont="1" applyFill="1" applyBorder="1" applyProtection="1">
      <protection locked="0"/>
    </xf>
    <xf numFmtId="0" fontId="16" fillId="12" borderId="3" xfId="0" applyFont="1" applyFill="1" applyBorder="1" applyProtection="1">
      <protection locked="0"/>
    </xf>
    <xf numFmtId="0" fontId="16" fillId="12" borderId="4" xfId="0" applyFont="1" applyFill="1" applyBorder="1" applyProtection="1">
      <protection locked="0"/>
    </xf>
    <xf numFmtId="0" fontId="16" fillId="12" borderId="5" xfId="0" applyFont="1" applyFill="1" applyBorder="1" applyProtection="1">
      <protection locked="0"/>
    </xf>
    <xf numFmtId="0" fontId="16" fillId="12" borderId="16" xfId="0" applyFont="1" applyFill="1" applyBorder="1" applyProtection="1">
      <protection locked="0"/>
    </xf>
    <xf numFmtId="0" fontId="16" fillId="12" borderId="8" xfId="0" applyFont="1" applyFill="1" applyBorder="1" applyProtection="1">
      <protection locked="0"/>
    </xf>
    <xf numFmtId="0" fontId="16" fillId="12" borderId="9" xfId="0" applyFont="1" applyFill="1" applyBorder="1" applyProtection="1">
      <protection locked="0"/>
    </xf>
    <xf numFmtId="0" fontId="16" fillId="12" borderId="10" xfId="0" applyFont="1" applyFill="1" applyBorder="1" applyProtection="1">
      <protection locked="0"/>
    </xf>
    <xf numFmtId="0" fontId="7" fillId="0" borderId="0" xfId="0" applyFont="1" applyProtection="1">
      <protection locked="0"/>
    </xf>
    <xf numFmtId="0" fontId="3" fillId="0" borderId="17" xfId="0" applyFont="1" applyBorder="1" applyAlignment="1">
      <alignment horizontal="left"/>
    </xf>
    <xf numFmtId="0" fontId="16" fillId="12" borderId="26" xfId="0" applyFont="1" applyFill="1" applyBorder="1" applyAlignment="1" applyProtection="1">
      <alignment horizontal="center"/>
      <protection locked="0"/>
    </xf>
    <xf numFmtId="0" fontId="16" fillId="12" borderId="43" xfId="0" applyFont="1" applyFill="1" applyBorder="1" applyAlignment="1" applyProtection="1">
      <alignment horizontal="center"/>
      <protection locked="0"/>
    </xf>
    <xf numFmtId="0" fontId="16" fillId="12" borderId="4" xfId="0" applyFont="1" applyFill="1" applyBorder="1" applyAlignment="1" applyProtection="1">
      <alignment horizontal="center"/>
      <protection locked="0"/>
    </xf>
    <xf numFmtId="0" fontId="16" fillId="12" borderId="27" xfId="0" applyFont="1" applyFill="1" applyBorder="1" applyAlignment="1" applyProtection="1">
      <alignment horizontal="center"/>
      <protection locked="0"/>
    </xf>
    <xf numFmtId="0" fontId="16" fillId="12" borderId="15" xfId="0" applyFont="1" applyFill="1" applyBorder="1" applyAlignment="1" applyProtection="1">
      <alignment horizontal="center"/>
      <protection locked="0"/>
    </xf>
    <xf numFmtId="0" fontId="16" fillId="10" borderId="27" xfId="0" applyFont="1" applyFill="1" applyBorder="1" applyProtection="1">
      <protection locked="0"/>
    </xf>
    <xf numFmtId="0" fontId="16" fillId="10" borderId="4" xfId="0" applyFont="1" applyFill="1" applyBorder="1" applyProtection="1">
      <protection locked="0"/>
    </xf>
    <xf numFmtId="0" fontId="16" fillId="12" borderId="27" xfId="0" applyFont="1" applyFill="1" applyBorder="1" applyProtection="1">
      <protection locked="0"/>
    </xf>
    <xf numFmtId="0" fontId="16" fillId="12" borderId="28" xfId="0" applyFont="1" applyFill="1" applyBorder="1" applyProtection="1">
      <protection locked="0"/>
    </xf>
    <xf numFmtId="0" fontId="1" fillId="10" borderId="39" xfId="0" applyFont="1" applyFill="1" applyBorder="1" applyProtection="1">
      <protection locked="0"/>
    </xf>
    <xf numFmtId="0" fontId="1" fillId="10" borderId="40" xfId="0" applyFont="1" applyFill="1" applyBorder="1" applyProtection="1">
      <protection locked="0"/>
    </xf>
    <xf numFmtId="0" fontId="16" fillId="12" borderId="28" xfId="0" applyFont="1" applyFill="1" applyBorder="1" applyAlignment="1" applyProtection="1">
      <alignment horizontal="center"/>
      <protection locked="0"/>
    </xf>
    <xf numFmtId="0" fontId="16" fillId="12" borderId="9" xfId="0" applyFont="1" applyFill="1" applyBorder="1" applyAlignment="1" applyProtection="1">
      <alignment horizontal="center"/>
      <protection locked="0"/>
    </xf>
    <xf numFmtId="0" fontId="7" fillId="0" borderId="13" xfId="0" applyFont="1" applyBorder="1"/>
    <xf numFmtId="0" fontId="7" fillId="0" borderId="7" xfId="0" applyFont="1" applyBorder="1"/>
    <xf numFmtId="0" fontId="18" fillId="0" borderId="18" xfId="0" applyFont="1" applyBorder="1"/>
    <xf numFmtId="0" fontId="16" fillId="12" borderId="48" xfId="0" applyFont="1" applyFill="1" applyBorder="1" applyProtection="1">
      <protection locked="0"/>
    </xf>
    <xf numFmtId="0" fontId="16" fillId="12" borderId="50" xfId="0" applyFont="1" applyFill="1" applyBorder="1" applyProtection="1">
      <protection locked="0"/>
    </xf>
    <xf numFmtId="0" fontId="7" fillId="12" borderId="42" xfId="0" applyFont="1" applyFill="1" applyBorder="1" applyProtection="1">
      <protection locked="0"/>
    </xf>
    <xf numFmtId="0" fontId="7" fillId="12" borderId="6" xfId="0" applyFont="1" applyFill="1" applyBorder="1" applyProtection="1">
      <protection locked="0"/>
    </xf>
    <xf numFmtId="0" fontId="7" fillId="12" borderId="12" xfId="0" applyFont="1" applyFill="1" applyBorder="1" applyProtection="1">
      <protection locked="0"/>
    </xf>
    <xf numFmtId="0" fontId="7" fillId="12" borderId="13" xfId="0" applyFont="1" applyFill="1" applyBorder="1" applyProtection="1">
      <protection locked="0"/>
    </xf>
    <xf numFmtId="0" fontId="7" fillId="12" borderId="7" xfId="0" applyFont="1" applyFill="1" applyBorder="1" applyProtection="1">
      <protection locked="0"/>
    </xf>
    <xf numFmtId="0" fontId="12" fillId="6" borderId="17" xfId="0" applyFont="1" applyFill="1" applyBorder="1" applyAlignment="1">
      <alignment horizontal="center" vertical="center" wrapText="1"/>
    </xf>
    <xf numFmtId="0" fontId="1" fillId="0" borderId="0" xfId="0" applyFont="1" applyAlignment="1">
      <alignment horizontal="center"/>
    </xf>
    <xf numFmtId="0" fontId="14" fillId="2" borderId="32" xfId="0" applyFont="1" applyFill="1" applyBorder="1" applyAlignment="1">
      <alignment horizontal="center" vertical="center"/>
    </xf>
    <xf numFmtId="0" fontId="14" fillId="3" borderId="17" xfId="0" applyFont="1" applyFill="1" applyBorder="1" applyAlignment="1">
      <alignment horizontal="left" vertical="center"/>
    </xf>
    <xf numFmtId="0" fontId="12" fillId="0" borderId="0" xfId="0" applyFont="1" applyAlignment="1">
      <alignment horizontal="center" vertical="top" wrapText="1"/>
    </xf>
    <xf numFmtId="0" fontId="16" fillId="15" borderId="26" xfId="0" applyFont="1" applyFill="1" applyBorder="1" applyAlignment="1">
      <alignment horizontal="center"/>
    </xf>
    <xf numFmtId="0" fontId="16" fillId="15" borderId="27" xfId="0" applyFont="1" applyFill="1" applyBorder="1" applyAlignment="1">
      <alignment horizontal="center"/>
    </xf>
    <xf numFmtId="0" fontId="2" fillId="8" borderId="18" xfId="0" applyFont="1" applyFill="1" applyBorder="1" applyAlignment="1">
      <alignment wrapText="1"/>
    </xf>
    <xf numFmtId="0" fontId="2" fillId="9" borderId="18" xfId="0" applyFont="1" applyFill="1" applyBorder="1"/>
    <xf numFmtId="0" fontId="1" fillId="10" borderId="0" xfId="0" applyFont="1" applyFill="1" applyProtection="1">
      <protection locked="0"/>
    </xf>
    <xf numFmtId="9" fontId="16" fillId="12" borderId="26" xfId="1" applyFont="1" applyFill="1" applyBorder="1" applyAlignment="1" applyProtection="1">
      <alignment horizontal="center"/>
      <protection locked="0"/>
    </xf>
    <xf numFmtId="9" fontId="16" fillId="12" borderId="27" xfId="1" applyFont="1" applyFill="1" applyBorder="1" applyAlignment="1" applyProtection="1">
      <alignment horizontal="center"/>
      <protection locked="0"/>
    </xf>
    <xf numFmtId="9" fontId="16" fillId="10" borderId="27" xfId="1" applyFont="1" applyFill="1" applyBorder="1" applyProtection="1">
      <protection locked="0"/>
    </xf>
    <xf numFmtId="0" fontId="16" fillId="16" borderId="6" xfId="0" applyFont="1" applyFill="1" applyBorder="1" applyProtection="1">
      <protection locked="0"/>
    </xf>
    <xf numFmtId="0" fontId="16" fillId="16" borderId="3" xfId="0" applyFont="1" applyFill="1" applyBorder="1" applyProtection="1">
      <protection locked="0"/>
    </xf>
    <xf numFmtId="0" fontId="16" fillId="16" borderId="4" xfId="0" applyFont="1" applyFill="1" applyBorder="1" applyProtection="1">
      <protection locked="0"/>
    </xf>
    <xf numFmtId="0" fontId="16" fillId="16" borderId="5" xfId="0" applyFont="1" applyFill="1" applyBorder="1" applyProtection="1">
      <protection locked="0"/>
    </xf>
    <xf numFmtId="0" fontId="16" fillId="16" borderId="0" xfId="0" applyFont="1" applyFill="1" applyProtection="1">
      <protection locked="0"/>
    </xf>
    <xf numFmtId="0" fontId="16" fillId="16" borderId="14" xfId="0" applyFont="1" applyFill="1" applyBorder="1" applyProtection="1">
      <protection locked="0"/>
    </xf>
    <xf numFmtId="0" fontId="16" fillId="16" borderId="15" xfId="0" applyFont="1" applyFill="1" applyBorder="1" applyProtection="1">
      <protection locked="0"/>
    </xf>
    <xf numFmtId="0" fontId="16" fillId="16" borderId="16" xfId="0" applyFont="1" applyFill="1" applyBorder="1" applyProtection="1">
      <protection locked="0"/>
    </xf>
    <xf numFmtId="0" fontId="16" fillId="16" borderId="20" xfId="0" applyFont="1" applyFill="1" applyBorder="1" applyProtection="1">
      <protection locked="0"/>
    </xf>
    <xf numFmtId="0" fontId="16" fillId="16" borderId="19" xfId="0" applyFont="1" applyFill="1" applyBorder="1" applyProtection="1">
      <protection locked="0"/>
    </xf>
    <xf numFmtId="0" fontId="16" fillId="16" borderId="7" xfId="0" applyFont="1" applyFill="1" applyBorder="1" applyProtection="1">
      <protection locked="0"/>
    </xf>
    <xf numFmtId="0" fontId="16" fillId="16" borderId="8" xfId="0" applyFont="1" applyFill="1" applyBorder="1" applyProtection="1">
      <protection locked="0"/>
    </xf>
    <xf numFmtId="0" fontId="16" fillId="16" borderId="9" xfId="0" applyFont="1" applyFill="1" applyBorder="1" applyProtection="1">
      <protection locked="0"/>
    </xf>
    <xf numFmtId="0" fontId="16" fillId="16" borderId="10" xfId="0" applyFont="1" applyFill="1" applyBorder="1" applyProtection="1">
      <protection locked="0"/>
    </xf>
    <xf numFmtId="0" fontId="16" fillId="16" borderId="21" xfId="0" applyFont="1" applyFill="1" applyBorder="1" applyProtection="1">
      <protection locked="0"/>
    </xf>
    <xf numFmtId="44" fontId="0" fillId="8" borderId="4" xfId="0" applyNumberFormat="1" applyFill="1" applyBorder="1" applyAlignment="1">
      <alignment horizontal="right"/>
    </xf>
    <xf numFmtId="9" fontId="16" fillId="10" borderId="27" xfId="1" applyFont="1" applyFill="1" applyBorder="1" applyProtection="1"/>
    <xf numFmtId="0" fontId="1" fillId="10" borderId="0" xfId="0" applyFont="1" applyFill="1"/>
    <xf numFmtId="0" fontId="16" fillId="10" borderId="0" xfId="0" applyFont="1" applyFill="1" applyProtection="1">
      <protection locked="0"/>
    </xf>
    <xf numFmtId="0" fontId="16" fillId="10" borderId="0" xfId="0" applyFont="1" applyFill="1"/>
    <xf numFmtId="0" fontId="16" fillId="11" borderId="0" xfId="0" applyFont="1" applyFill="1" applyAlignment="1">
      <alignment horizontal="center"/>
    </xf>
    <xf numFmtId="0" fontId="23" fillId="17" borderId="35" xfId="0" applyFont="1" applyFill="1" applyBorder="1" applyAlignment="1" applyProtection="1">
      <alignment vertical="top" wrapText="1"/>
      <protection locked="0"/>
    </xf>
    <xf numFmtId="0" fontId="16" fillId="12" borderId="59" xfId="0" applyFont="1" applyFill="1" applyBorder="1" applyAlignment="1" applyProtection="1">
      <alignment horizontal="center"/>
      <protection locked="0"/>
    </xf>
    <xf numFmtId="0" fontId="16" fillId="12" borderId="60" xfId="0" applyFont="1" applyFill="1" applyBorder="1" applyAlignment="1" applyProtection="1">
      <alignment horizontal="center"/>
      <protection locked="0"/>
    </xf>
    <xf numFmtId="9" fontId="16" fillId="12" borderId="59" xfId="1" applyFont="1" applyFill="1" applyBorder="1" applyAlignment="1" applyProtection="1">
      <alignment horizontal="center"/>
      <protection locked="0"/>
    </xf>
    <xf numFmtId="44" fontId="0" fillId="8" borderId="60" xfId="0" applyNumberFormat="1" applyFill="1" applyBorder="1" applyAlignment="1">
      <alignment horizontal="right"/>
    </xf>
    <xf numFmtId="0" fontId="16" fillId="12" borderId="61" xfId="0" applyFont="1" applyFill="1" applyBorder="1" applyAlignment="1" applyProtection="1">
      <alignment horizontal="center"/>
      <protection locked="0"/>
    </xf>
    <xf numFmtId="0" fontId="18" fillId="0" borderId="17" xfId="0" applyFont="1" applyBorder="1"/>
    <xf numFmtId="44" fontId="29" fillId="8" borderId="23" xfId="0" applyNumberFormat="1" applyFont="1" applyFill="1" applyBorder="1" applyAlignment="1">
      <alignment horizontal="right"/>
    </xf>
    <xf numFmtId="44" fontId="29" fillId="8" borderId="24" xfId="0" applyNumberFormat="1" applyFont="1" applyFill="1" applyBorder="1" applyAlignment="1">
      <alignment horizontal="right"/>
    </xf>
    <xf numFmtId="0" fontId="20" fillId="14" borderId="17" xfId="0" applyFont="1" applyFill="1" applyBorder="1" applyAlignment="1"/>
    <xf numFmtId="0" fontId="20" fillId="14" borderId="18" xfId="0" applyFont="1" applyFill="1" applyBorder="1" applyAlignment="1"/>
    <xf numFmtId="0" fontId="20" fillId="14" borderId="2" xfId="0" applyFont="1" applyFill="1" applyBorder="1" applyAlignment="1"/>
    <xf numFmtId="0" fontId="22" fillId="14" borderId="17" xfId="0" applyFont="1" applyFill="1" applyBorder="1" applyAlignment="1"/>
    <xf numFmtId="0" fontId="22" fillId="14" borderId="18" xfId="0" applyFont="1" applyFill="1" applyBorder="1" applyAlignment="1"/>
    <xf numFmtId="0" fontId="22" fillId="14" borderId="2" xfId="0" applyFont="1" applyFill="1" applyBorder="1" applyAlignment="1"/>
    <xf numFmtId="0" fontId="22" fillId="14" borderId="17" xfId="0" applyFont="1" applyFill="1" applyBorder="1" applyAlignment="1">
      <alignment horizontal="left"/>
    </xf>
    <xf numFmtId="0" fontId="22" fillId="14" borderId="18" xfId="0" applyFont="1" applyFill="1" applyBorder="1" applyAlignment="1">
      <alignment horizontal="left"/>
    </xf>
    <xf numFmtId="0" fontId="22" fillId="14" borderId="2" xfId="0" applyFont="1" applyFill="1" applyBorder="1" applyAlignment="1">
      <alignment horizontal="left"/>
    </xf>
    <xf numFmtId="0" fontId="23" fillId="14" borderId="17" xfId="0" applyFont="1" applyFill="1" applyBorder="1" applyAlignment="1" applyProtection="1">
      <alignment vertical="top" wrapText="1"/>
      <protection locked="0"/>
    </xf>
    <xf numFmtId="0" fontId="23" fillId="14" borderId="18" xfId="0" applyFont="1" applyFill="1" applyBorder="1" applyAlignment="1" applyProtection="1">
      <alignment vertical="top" wrapText="1"/>
      <protection locked="0"/>
    </xf>
    <xf numFmtId="0" fontId="23" fillId="14" borderId="2" xfId="0" applyFont="1" applyFill="1" applyBorder="1" applyAlignment="1" applyProtection="1">
      <alignment vertical="top" wrapText="1"/>
      <protection locked="0"/>
    </xf>
    <xf numFmtId="0" fontId="24" fillId="14" borderId="17" xfId="0" applyFont="1" applyFill="1" applyBorder="1" applyAlignment="1" applyProtection="1">
      <alignment wrapText="1"/>
      <protection locked="0"/>
    </xf>
    <xf numFmtId="0" fontId="24" fillId="14" borderId="18" xfId="0" applyFont="1" applyFill="1" applyBorder="1" applyAlignment="1" applyProtection="1">
      <alignment wrapText="1"/>
      <protection locked="0"/>
    </xf>
    <xf numFmtId="0" fontId="24" fillId="14" borderId="2" xfId="0" applyFont="1" applyFill="1" applyBorder="1" applyAlignment="1" applyProtection="1">
      <alignment wrapText="1"/>
      <protection locked="0"/>
    </xf>
    <xf numFmtId="0" fontId="25" fillId="0" borderId="17" xfId="0" applyFont="1" applyBorder="1" applyAlignment="1" applyProtection="1">
      <alignment vertical="top" wrapText="1"/>
      <protection locked="0"/>
    </xf>
    <xf numFmtId="0" fontId="26" fillId="0" borderId="18" xfId="0" applyFont="1" applyBorder="1" applyAlignment="1" applyProtection="1">
      <alignment vertical="top" wrapText="1"/>
      <protection locked="0"/>
    </xf>
    <xf numFmtId="0" fontId="26" fillId="0" borderId="2" xfId="0" applyFont="1" applyBorder="1" applyAlignment="1" applyProtection="1">
      <alignment vertical="top" wrapText="1"/>
      <protection locked="0"/>
    </xf>
    <xf numFmtId="0" fontId="23" fillId="14" borderId="17" xfId="0" applyFont="1" applyFill="1" applyBorder="1" applyAlignment="1" applyProtection="1">
      <alignment horizontal="left" vertical="top" wrapText="1"/>
      <protection locked="0"/>
    </xf>
    <xf numFmtId="0" fontId="23" fillId="14" borderId="18" xfId="0" applyFont="1" applyFill="1" applyBorder="1" applyAlignment="1" applyProtection="1">
      <alignment horizontal="left" vertical="top" wrapText="1"/>
      <protection locked="0"/>
    </xf>
    <xf numFmtId="0" fontId="23" fillId="14" borderId="2" xfId="0" applyFont="1" applyFill="1" applyBorder="1" applyAlignment="1" applyProtection="1">
      <alignment horizontal="left" vertical="top" wrapText="1"/>
      <protection locked="0"/>
    </xf>
    <xf numFmtId="0" fontId="14" fillId="5" borderId="25"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0" borderId="0" xfId="0" applyFont="1" applyAlignment="1">
      <alignment horizontal="left"/>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2" fillId="0" borderId="0" xfId="0" applyFont="1" applyAlignment="1">
      <alignment horizontal="left" vertical="top" wrapText="1"/>
    </xf>
    <xf numFmtId="0" fontId="7" fillId="0" borderId="0" xfId="0" applyFont="1" applyAlignment="1">
      <alignment horizontal="center"/>
    </xf>
    <xf numFmtId="0" fontId="6" fillId="12" borderId="17" xfId="0" applyFont="1" applyFill="1" applyBorder="1" applyAlignment="1" applyProtection="1">
      <alignment horizontal="center"/>
      <protection locked="0"/>
    </xf>
    <xf numFmtId="0" fontId="6" fillId="12" borderId="18" xfId="0" applyFont="1" applyFill="1" applyBorder="1" applyAlignment="1" applyProtection="1">
      <alignment horizontal="center"/>
      <protection locked="0"/>
    </xf>
    <xf numFmtId="0" fontId="6" fillId="12" borderId="2" xfId="0" applyFont="1" applyFill="1" applyBorder="1" applyAlignment="1" applyProtection="1">
      <alignment horizontal="center"/>
      <protection locked="0"/>
    </xf>
    <xf numFmtId="0" fontId="2" fillId="7" borderId="39" xfId="0" applyFont="1" applyFill="1" applyBorder="1" applyAlignment="1">
      <alignment horizontal="center" vertical="center" wrapText="1"/>
    </xf>
    <xf numFmtId="0" fontId="1" fillId="0" borderId="0" xfId="0" applyFont="1" applyAlignment="1">
      <alignment horizont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0" fontId="14" fillId="3" borderId="17" xfId="0" applyFont="1" applyFill="1" applyBorder="1" applyAlignment="1">
      <alignment horizontal="left" vertical="center"/>
    </xf>
    <xf numFmtId="0" fontId="14" fillId="3" borderId="18" xfId="0" applyFont="1" applyFill="1" applyBorder="1" applyAlignment="1">
      <alignment horizontal="left" vertical="center"/>
    </xf>
    <xf numFmtId="0" fontId="12" fillId="6" borderId="1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 fillId="8" borderId="39" xfId="0" applyFont="1" applyFill="1" applyBorder="1" applyAlignment="1">
      <alignment horizontal="center" wrapText="1"/>
    </xf>
    <xf numFmtId="0" fontId="6" fillId="12" borderId="17" xfId="0" applyFont="1" applyFill="1" applyBorder="1" applyAlignment="1">
      <alignment horizontal="center"/>
    </xf>
    <xf numFmtId="0" fontId="6" fillId="12" borderId="18" xfId="0" applyFont="1" applyFill="1" applyBorder="1" applyAlignment="1">
      <alignment horizontal="center"/>
    </xf>
    <xf numFmtId="0" fontId="6" fillId="12" borderId="2" xfId="0" applyFont="1" applyFill="1" applyBorder="1" applyAlignment="1">
      <alignment horizontal="center"/>
    </xf>
    <xf numFmtId="0" fontId="14" fillId="3" borderId="17" xfId="0" applyFont="1" applyFill="1" applyBorder="1" applyAlignment="1">
      <alignment horizontal="center" vertical="center"/>
    </xf>
    <xf numFmtId="0" fontId="14" fillId="3" borderId="2" xfId="0" applyFont="1" applyFill="1" applyBorder="1" applyAlignment="1">
      <alignment horizontal="center" vertical="center"/>
    </xf>
    <xf numFmtId="0" fontId="14" fillId="2" borderId="52" xfId="0" applyFont="1" applyFill="1" applyBorder="1" applyAlignment="1">
      <alignment horizontal="center" vertical="center"/>
    </xf>
    <xf numFmtId="0" fontId="14" fillId="2" borderId="53" xfId="0" applyFont="1" applyFill="1" applyBorder="1" applyAlignment="1">
      <alignment horizontal="center" vertical="center"/>
    </xf>
    <xf numFmtId="0" fontId="12" fillId="0" borderId="0" xfId="0" applyFont="1" applyAlignment="1">
      <alignment horizontal="center" vertical="top" wrapText="1"/>
    </xf>
    <xf numFmtId="0" fontId="2" fillId="9" borderId="17" xfId="0" applyFont="1" applyFill="1" applyBorder="1" applyAlignment="1">
      <alignment wrapText="1"/>
    </xf>
    <xf numFmtId="0" fontId="2" fillId="8" borderId="56" xfId="0" applyFont="1" applyFill="1" applyBorder="1" applyAlignment="1">
      <alignment horizontal="center" wrapText="1"/>
    </xf>
    <xf numFmtId="0" fontId="2" fillId="8" borderId="57" xfId="0" applyFont="1" applyFill="1" applyBorder="1" applyAlignment="1">
      <alignment horizontal="center" wrapText="1"/>
    </xf>
    <xf numFmtId="0" fontId="1" fillId="8" borderId="0" xfId="0" applyFont="1" applyFill="1" applyBorder="1" applyAlignment="1">
      <alignment horizontal="center" wrapText="1"/>
    </xf>
    <xf numFmtId="0" fontId="2" fillId="7" borderId="0" xfId="0" applyFont="1" applyFill="1" applyBorder="1" applyAlignment="1">
      <alignment horizontal="center" vertical="center" wrapText="1"/>
    </xf>
    <xf numFmtId="0" fontId="2" fillId="8" borderId="56" xfId="0" applyFont="1" applyFill="1" applyBorder="1" applyAlignment="1">
      <alignment wrapText="1"/>
    </xf>
    <xf numFmtId="0" fontId="2" fillId="8" borderId="57" xfId="0" applyFont="1" applyFill="1" applyBorder="1" applyAlignment="1">
      <alignment wrapText="1"/>
    </xf>
    <xf numFmtId="0" fontId="2" fillId="8" borderId="2" xfId="0" applyFont="1" applyFill="1" applyBorder="1" applyAlignment="1">
      <alignment horizontal="left" vertical="top" wrapText="1"/>
    </xf>
    <xf numFmtId="0" fontId="2" fillId="8" borderId="56" xfId="0" applyFont="1" applyFill="1" applyBorder="1" applyAlignment="1">
      <alignment horizontal="center"/>
    </xf>
    <xf numFmtId="0" fontId="2" fillId="8" borderId="57" xfId="0" applyFont="1" applyFill="1" applyBorder="1" applyAlignment="1">
      <alignment horizont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C30" sqref="A25:C30"/>
    </sheetView>
  </sheetViews>
  <sheetFormatPr defaultRowHeight="15"/>
  <cols>
    <col min="1" max="1" width="60.28515625" bestFit="1" customWidth="1"/>
    <col min="2" max="2" width="3.140625" customWidth="1"/>
    <col min="3" max="3" width="63" bestFit="1" customWidth="1"/>
    <col min="4" max="4" width="77.7109375" customWidth="1"/>
  </cols>
  <sheetData>
    <row r="1" spans="1:3" ht="21" thickBot="1">
      <c r="A1" s="181" t="s">
        <v>0</v>
      </c>
      <c r="B1" s="182"/>
      <c r="C1" s="183"/>
    </row>
    <row r="2" spans="1:3" ht="15.75" thickBot="1">
      <c r="A2" s="85"/>
      <c r="B2" s="85"/>
      <c r="C2" s="85"/>
    </row>
    <row r="3" spans="1:3" ht="16.5" thickBot="1">
      <c r="A3" s="184" t="s">
        <v>1</v>
      </c>
      <c r="B3" s="185"/>
      <c r="C3" s="186"/>
    </row>
    <row r="4" spans="1:3" ht="15.75" thickBot="1">
      <c r="A4" s="85"/>
      <c r="B4" s="85"/>
      <c r="C4" s="85"/>
    </row>
    <row r="5" spans="1:3" ht="16.5" thickBot="1">
      <c r="A5" s="187" t="s">
        <v>2</v>
      </c>
      <c r="B5" s="188"/>
      <c r="C5" s="189"/>
    </row>
    <row r="6" spans="1:3" ht="15.75" thickBot="1">
      <c r="A6" s="85"/>
      <c r="B6" s="85"/>
      <c r="C6" s="85"/>
    </row>
    <row r="7" spans="1:3" ht="15.75" thickBot="1">
      <c r="A7" s="86" t="s">
        <v>3</v>
      </c>
      <c r="B7" s="85"/>
      <c r="C7" s="96"/>
    </row>
    <row r="8" spans="1:3" ht="15.75" thickBot="1">
      <c r="A8" s="85"/>
      <c r="B8" s="85"/>
      <c r="C8" s="85"/>
    </row>
    <row r="9" spans="1:3" ht="15.75" thickBot="1">
      <c r="A9" s="86" t="s">
        <v>4</v>
      </c>
      <c r="B9" s="85"/>
      <c r="C9" s="96"/>
    </row>
    <row r="10" spans="1:3" ht="15.75" thickBot="1">
      <c r="A10" s="85"/>
      <c r="B10" s="85"/>
      <c r="C10" s="85"/>
    </row>
    <row r="11" spans="1:3" ht="15.75" thickBot="1">
      <c r="A11" s="86" t="s">
        <v>5</v>
      </c>
      <c r="B11" s="85"/>
      <c r="C11" s="86" t="s">
        <v>6</v>
      </c>
    </row>
    <row r="12" spans="1:3" ht="15.75" thickBot="1">
      <c r="A12" s="85"/>
      <c r="B12" s="85"/>
      <c r="C12" s="85"/>
    </row>
    <row r="13" spans="1:3" ht="15.75" thickBot="1">
      <c r="A13" s="86" t="s">
        <v>7</v>
      </c>
      <c r="B13" s="85"/>
      <c r="C13" s="86" t="s">
        <v>8</v>
      </c>
    </row>
    <row r="14" spans="1:3" ht="15.75" thickBot="1">
      <c r="A14" s="85"/>
      <c r="B14" s="85"/>
      <c r="C14" s="85"/>
    </row>
    <row r="15" spans="1:3" ht="15.75" thickBot="1">
      <c r="A15" s="86" t="s">
        <v>9</v>
      </c>
      <c r="B15" s="85"/>
      <c r="C15" s="87" t="s">
        <v>10</v>
      </c>
    </row>
    <row r="16" spans="1:3" ht="15.75" thickBot="1">
      <c r="A16" s="85"/>
      <c r="B16" s="85"/>
      <c r="C16" s="85"/>
    </row>
    <row r="17" spans="1:3" ht="15.75" thickBot="1">
      <c r="A17" s="86" t="s">
        <v>11</v>
      </c>
      <c r="B17" s="85"/>
      <c r="C17" s="96"/>
    </row>
    <row r="18" spans="1:3" ht="15.75" thickBot="1">
      <c r="A18" s="85"/>
      <c r="B18" s="85"/>
      <c r="C18" s="85"/>
    </row>
    <row r="19" spans="1:3">
      <c r="A19" s="97"/>
      <c r="B19" s="98"/>
      <c r="C19" s="99"/>
    </row>
    <row r="20" spans="1:3">
      <c r="A20" s="100" t="s">
        <v>12</v>
      </c>
      <c r="B20" s="101"/>
      <c r="C20" s="102"/>
    </row>
    <row r="21" spans="1:3">
      <c r="A21" s="100"/>
      <c r="B21" s="101"/>
      <c r="C21" s="102"/>
    </row>
    <row r="22" spans="1:3">
      <c r="A22" s="100" t="s">
        <v>13</v>
      </c>
      <c r="B22" s="101" t="s">
        <v>14</v>
      </c>
      <c r="C22" s="102"/>
    </row>
    <row r="23" spans="1:3">
      <c r="A23" s="100" t="s">
        <v>15</v>
      </c>
      <c r="B23" s="101" t="s">
        <v>16</v>
      </c>
      <c r="C23" s="102"/>
    </row>
    <row r="24" spans="1:3">
      <c r="A24" s="100"/>
      <c r="B24" s="101"/>
      <c r="C24" s="102"/>
    </row>
    <row r="25" spans="1:3">
      <c r="A25" s="100"/>
      <c r="B25" s="101"/>
      <c r="C25" s="102"/>
    </row>
    <row r="26" spans="1:3">
      <c r="A26" s="100" t="s">
        <v>17</v>
      </c>
      <c r="B26" s="101"/>
      <c r="C26" s="102"/>
    </row>
    <row r="27" spans="1:3">
      <c r="A27" s="100"/>
      <c r="B27" s="101"/>
      <c r="C27" s="102"/>
    </row>
    <row r="28" spans="1:3">
      <c r="A28" s="100"/>
      <c r="B28" s="101"/>
      <c r="C28" s="102"/>
    </row>
    <row r="29" spans="1:3">
      <c r="A29" s="100"/>
      <c r="B29" s="101"/>
      <c r="C29" s="102"/>
    </row>
    <row r="30" spans="1:3">
      <c r="A30" s="100"/>
      <c r="B30" s="101"/>
      <c r="C30" s="102"/>
    </row>
    <row r="31" spans="1:3" ht="15.75" thickBot="1">
      <c r="A31" s="103"/>
      <c r="B31" s="104"/>
      <c r="C31" s="105"/>
    </row>
  </sheetData>
  <sheetProtection password="8994" sheet="1" objects="1" scenarios="1"/>
  <mergeCells count="3">
    <mergeCell ref="A1:C1"/>
    <mergeCell ref="A3:C3"/>
    <mergeCell ref="A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35"/>
  <sheetViews>
    <sheetView workbookViewId="0">
      <selection activeCell="D38" sqref="D38"/>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46" ht="15.75" customHeight="1" thickBot="1">
      <c r="B1" s="193" t="s">
        <v>18</v>
      </c>
      <c r="C1" s="194"/>
      <c r="D1" s="194"/>
      <c r="E1" s="194"/>
      <c r="F1" s="195"/>
    </row>
    <row r="2" spans="2:46" ht="15.75" thickBot="1">
      <c r="B2" s="88"/>
      <c r="C2" s="88"/>
      <c r="D2" s="88"/>
      <c r="E2" s="88"/>
      <c r="F2" s="88"/>
    </row>
    <row r="3" spans="2:46" ht="42" customHeight="1" thickBot="1">
      <c r="B3" s="190" t="s">
        <v>19</v>
      </c>
      <c r="C3" s="191"/>
      <c r="D3" s="191"/>
      <c r="E3" s="191"/>
      <c r="F3" s="192"/>
    </row>
    <row r="4" spans="2:46" ht="15.75" thickBot="1">
      <c r="B4" s="89"/>
      <c r="C4" s="89"/>
      <c r="D4" s="89"/>
      <c r="E4" s="89"/>
      <c r="F4" s="89"/>
    </row>
    <row r="5" spans="2:46" ht="15.75" customHeight="1" thickBot="1">
      <c r="B5" s="196" t="s">
        <v>20</v>
      </c>
      <c r="C5" s="197"/>
      <c r="D5" s="197"/>
      <c r="E5" s="197"/>
      <c r="F5" s="198"/>
    </row>
    <row r="6" spans="2:46" ht="15.75" thickBot="1">
      <c r="B6" s="89"/>
      <c r="C6" s="89"/>
      <c r="D6" s="89"/>
      <c r="E6" s="89"/>
      <c r="F6" s="89"/>
    </row>
    <row r="7" spans="2:46" ht="15.75" customHeight="1" thickBot="1">
      <c r="B7" s="190" t="s">
        <v>21</v>
      </c>
      <c r="C7" s="191"/>
      <c r="D7" s="191"/>
      <c r="E7" s="191"/>
      <c r="F7" s="192"/>
    </row>
    <row r="8" spans="2:46" ht="15.75" thickBot="1">
      <c r="B8" s="89"/>
      <c r="C8" s="89"/>
      <c r="D8" s="89"/>
      <c r="E8" s="89"/>
      <c r="F8" s="89"/>
    </row>
    <row r="9" spans="2:46" ht="15.75" thickBot="1">
      <c r="B9" s="90" t="s">
        <v>22</v>
      </c>
      <c r="C9" s="89"/>
      <c r="D9" s="90" t="s">
        <v>23</v>
      </c>
      <c r="E9" s="89"/>
      <c r="F9" s="90" t="s">
        <v>24</v>
      </c>
    </row>
    <row r="10" spans="2:46" ht="15.75" thickBot="1">
      <c r="B10" s="89"/>
      <c r="C10" s="89"/>
      <c r="D10" s="89"/>
      <c r="E10" s="89"/>
      <c r="F10" s="89"/>
    </row>
    <row r="11" spans="2:46" ht="15.75" thickBot="1">
      <c r="B11" s="90" t="s">
        <v>25</v>
      </c>
      <c r="C11" s="89"/>
      <c r="D11" s="90" t="s">
        <v>26</v>
      </c>
      <c r="E11" s="89"/>
      <c r="F11" s="90" t="s">
        <v>27</v>
      </c>
    </row>
    <row r="12" spans="2:46" ht="15.75" thickBot="1">
      <c r="B12" s="91"/>
      <c r="C12" s="89"/>
      <c r="D12" s="91"/>
      <c r="E12" s="89"/>
      <c r="F12" s="91"/>
    </row>
    <row r="13" spans="2:46" ht="33.75" customHeight="1" thickBot="1">
      <c r="B13" s="172" t="s">
        <v>28</v>
      </c>
      <c r="C13" s="89"/>
      <c r="D13" s="172" t="s">
        <v>29</v>
      </c>
      <c r="E13" s="89"/>
      <c r="F13" s="172" t="s">
        <v>30</v>
      </c>
    </row>
    <row r="14" spans="2:46" ht="12.75" customHeight="1" thickBot="1">
      <c r="B14" s="91"/>
      <c r="C14" s="89"/>
      <c r="D14" s="91"/>
      <c r="E14" s="89"/>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row>
    <row r="15" spans="2:46" ht="15.75" thickBot="1">
      <c r="B15" s="90" t="s">
        <v>31</v>
      </c>
      <c r="C15" s="89"/>
      <c r="D15" s="90" t="s">
        <v>32</v>
      </c>
      <c r="E15" s="89"/>
      <c r="F15" s="93" t="s">
        <v>33</v>
      </c>
    </row>
    <row r="16" spans="2:46" ht="15.75" thickBot="1">
      <c r="B16" s="91"/>
      <c r="C16" s="89"/>
      <c r="D16" s="91"/>
      <c r="E16" s="89"/>
      <c r="F16" s="91"/>
    </row>
    <row r="17" spans="2:6" ht="15.75" thickBot="1">
      <c r="B17" s="90" t="s">
        <v>34</v>
      </c>
      <c r="C17" s="89"/>
      <c r="D17" s="92" t="s">
        <v>35</v>
      </c>
      <c r="E17" s="89"/>
      <c r="F17" s="93" t="s">
        <v>33</v>
      </c>
    </row>
    <row r="18" spans="2:6" ht="15.75" thickBot="1">
      <c r="B18" s="91"/>
      <c r="C18" s="89"/>
      <c r="D18" s="94"/>
      <c r="E18" s="89"/>
      <c r="F18" s="95"/>
    </row>
    <row r="19" spans="2:6" ht="15.75" thickBot="1">
      <c r="B19" s="90" t="s">
        <v>36</v>
      </c>
      <c r="C19" s="89"/>
      <c r="D19" s="92" t="s">
        <v>37</v>
      </c>
      <c r="E19" s="89"/>
      <c r="F19" s="93" t="s">
        <v>33</v>
      </c>
    </row>
    <row r="20" spans="2:6" ht="15.75" thickBot="1">
      <c r="B20" s="91"/>
      <c r="C20" s="89"/>
      <c r="D20" s="94"/>
      <c r="E20" s="89"/>
      <c r="F20" s="95"/>
    </row>
    <row r="21" spans="2:6" ht="15.75" thickBot="1">
      <c r="B21" s="90" t="s">
        <v>38</v>
      </c>
      <c r="C21" s="89"/>
      <c r="D21" s="92" t="s">
        <v>39</v>
      </c>
      <c r="E21" s="89"/>
      <c r="F21" s="93" t="s">
        <v>33</v>
      </c>
    </row>
    <row r="22" spans="2:6" ht="15.75" thickBot="1">
      <c r="B22" s="91"/>
      <c r="C22" s="89"/>
      <c r="D22" s="94"/>
      <c r="E22" s="89"/>
      <c r="F22" s="94"/>
    </row>
    <row r="23" spans="2:6" ht="15.75" customHeight="1" thickBot="1">
      <c r="B23" s="190" t="s">
        <v>40</v>
      </c>
      <c r="C23" s="191"/>
      <c r="D23" s="191"/>
      <c r="E23" s="191"/>
      <c r="F23" s="192"/>
    </row>
    <row r="24" spans="2:6" ht="15.75" thickBot="1">
      <c r="B24" s="89"/>
      <c r="C24" s="89"/>
      <c r="D24" s="89"/>
      <c r="E24" s="89"/>
      <c r="F24" s="89"/>
    </row>
    <row r="25" spans="2:6" ht="15.75" thickBot="1">
      <c r="B25" s="190" t="s">
        <v>41</v>
      </c>
      <c r="C25" s="191"/>
      <c r="D25" s="191"/>
      <c r="E25" s="191"/>
      <c r="F25" s="192"/>
    </row>
    <row r="26" spans="2:6" ht="15.75" thickBot="1">
      <c r="B26" s="89"/>
      <c r="C26" s="89"/>
      <c r="D26" s="89"/>
      <c r="E26" s="89"/>
      <c r="F26" s="89"/>
    </row>
    <row r="27" spans="2:6" ht="15.75" customHeight="1" thickBot="1">
      <c r="B27" s="190" t="s">
        <v>42</v>
      </c>
      <c r="C27" s="191"/>
      <c r="D27" s="191"/>
      <c r="E27" s="191"/>
      <c r="F27" s="192"/>
    </row>
    <row r="28" spans="2:6" ht="15.75" thickBot="1">
      <c r="B28" s="89"/>
      <c r="C28" s="89"/>
      <c r="D28" s="89"/>
      <c r="E28" s="89"/>
      <c r="F28" s="89"/>
    </row>
    <row r="29" spans="2:6" ht="15.75" customHeight="1" thickBot="1">
      <c r="B29" s="190" t="s">
        <v>43</v>
      </c>
      <c r="C29" s="191"/>
      <c r="D29" s="191"/>
      <c r="E29" s="191"/>
      <c r="F29" s="192"/>
    </row>
    <row r="30" spans="2:6" ht="15.75" thickBot="1">
      <c r="B30" s="89"/>
      <c r="C30" s="89"/>
      <c r="D30" s="89"/>
      <c r="E30" s="89"/>
      <c r="F30" s="89"/>
    </row>
    <row r="31" spans="2:6" ht="15.75" customHeight="1" thickBot="1">
      <c r="B31" s="190" t="s">
        <v>44</v>
      </c>
      <c r="C31" s="191"/>
      <c r="D31" s="191"/>
      <c r="E31" s="191"/>
      <c r="F31" s="192"/>
    </row>
    <row r="32" spans="2:6" ht="15.75" thickBot="1">
      <c r="B32" s="89"/>
      <c r="C32" s="89"/>
      <c r="D32" s="89"/>
      <c r="E32" s="89"/>
      <c r="F32" s="89"/>
    </row>
    <row r="33" spans="2:6" ht="15.75" customHeight="1" thickBot="1">
      <c r="B33" s="190" t="s">
        <v>45</v>
      </c>
      <c r="C33" s="191"/>
      <c r="D33" s="191"/>
      <c r="E33" s="191"/>
      <c r="F33" s="192"/>
    </row>
    <row r="34" spans="2:6" ht="15.75" thickBot="1">
      <c r="B34" s="89"/>
      <c r="C34" s="89"/>
      <c r="D34" s="89"/>
      <c r="E34" s="89"/>
      <c r="F34" s="89"/>
    </row>
    <row r="35" spans="2:6" ht="15.75" customHeight="1" thickBot="1">
      <c r="B35" s="199" t="s">
        <v>46</v>
      </c>
      <c r="C35" s="200"/>
      <c r="D35" s="200"/>
      <c r="E35" s="200"/>
      <c r="F35" s="201"/>
    </row>
  </sheetData>
  <sheetProtection algorithmName="SHA-512" hashValue="3ZpFpM0oeT2lWQrI/g7c8x8OLOanV/JNupmDBWyAxDhA4OtcF73lABYk/7RGKsRxIvip4PrVLFwzP3dWqeKSZg==" saltValue="WcBYuFIxhhrSt9iwsdXKrQ==" spinCount="100000" sheet="1" objects="1" scenarios="1"/>
  <mergeCells count="11">
    <mergeCell ref="B27:F27"/>
    <mergeCell ref="B29:F29"/>
    <mergeCell ref="B31:F31"/>
    <mergeCell ref="B33:F33"/>
    <mergeCell ref="B35:F35"/>
    <mergeCell ref="B25:F25"/>
    <mergeCell ref="B1:F1"/>
    <mergeCell ref="B3:F3"/>
    <mergeCell ref="B5:F5"/>
    <mergeCell ref="B7:F7"/>
    <mergeCell ref="B23:F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B290"/>
  <sheetViews>
    <sheetView zoomScale="70" zoomScaleNormal="70" zoomScalePageLayoutView="60" workbookViewId="0">
      <selection activeCell="F44" sqref="F44"/>
    </sheetView>
  </sheetViews>
  <sheetFormatPr defaultColWidth="8.85546875" defaultRowHeight="14.25"/>
  <cols>
    <col min="1" max="1" width="8.85546875" style="7"/>
    <col min="2" max="2" width="40.140625" style="7" customWidth="1"/>
    <col min="3" max="3" width="10.42578125" style="7" customWidth="1"/>
    <col min="4" max="4" width="9.85546875" style="7" customWidth="1"/>
    <col min="5" max="6" width="9.42578125" style="7" customWidth="1"/>
    <col min="7" max="7" width="9.85546875" style="7" customWidth="1"/>
    <col min="8" max="8" width="10.28515625" style="7" customWidth="1"/>
    <col min="9" max="9" width="3.85546875" style="7" bestFit="1" customWidth="1"/>
    <col min="10" max="16" width="3.85546875" style="7" customWidth="1"/>
    <col min="17" max="18" width="4.28515625" style="7" customWidth="1"/>
    <col min="19" max="22" width="3.85546875" style="7" customWidth="1"/>
    <col min="23" max="23" width="6.28515625" style="7" customWidth="1"/>
    <col min="24" max="27" width="3.85546875" style="7" customWidth="1"/>
    <col min="28" max="28" width="3.85546875" style="7" bestFit="1" customWidth="1"/>
    <col min="29" max="29" width="3.85546875" style="7" customWidth="1"/>
    <col min="30" max="32" width="3.85546875" style="7" bestFit="1" customWidth="1"/>
    <col min="33" max="42" width="3.85546875" style="7" customWidth="1"/>
    <col min="43" max="43" width="2.42578125" style="7" customWidth="1"/>
    <col min="44" max="51" width="4.85546875" style="7" bestFit="1" customWidth="1"/>
    <col min="52" max="52" width="9.28515625" style="7" customWidth="1"/>
    <col min="53" max="53" width="8.7109375" style="7" customWidth="1"/>
    <col min="54" max="54" width="8.85546875" style="7" customWidth="1"/>
    <col min="55" max="16384" width="8.85546875" style="7"/>
  </cols>
  <sheetData>
    <row r="1" spans="2:54" ht="18">
      <c r="B1" s="211" t="s">
        <v>47</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6"/>
      <c r="AT1" s="12"/>
      <c r="AU1" s="12"/>
      <c r="AV1" s="12"/>
      <c r="AW1" s="12"/>
      <c r="AX1" s="12"/>
      <c r="AY1" s="12"/>
      <c r="AZ1" s="12"/>
      <c r="BA1" s="12"/>
    </row>
    <row r="2" spans="2:54" ht="18.75"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216"/>
      <c r="AS2" s="216"/>
      <c r="AT2" s="216"/>
      <c r="AU2" s="216"/>
      <c r="AV2" s="216"/>
      <c r="AW2" s="216"/>
      <c r="AX2" s="12"/>
      <c r="AY2" s="12"/>
      <c r="AZ2" s="12"/>
      <c r="BA2" s="12"/>
    </row>
    <row r="3" spans="2:54" ht="18.75" thickBot="1">
      <c r="B3" s="114" t="s">
        <v>48</v>
      </c>
      <c r="C3" s="217"/>
      <c r="D3" s="218"/>
      <c r="E3" s="218"/>
      <c r="F3" s="218"/>
      <c r="G3" s="218"/>
      <c r="H3" s="219"/>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216"/>
      <c r="AS3" s="216"/>
      <c r="AT3" s="216"/>
      <c r="AU3" s="216"/>
      <c r="AV3" s="216"/>
      <c r="AW3" s="216"/>
      <c r="AX3" s="12"/>
      <c r="AY3" s="12"/>
      <c r="AZ3" s="12"/>
      <c r="BA3" s="12"/>
      <c r="BB3" s="12"/>
    </row>
    <row r="4" spans="2:54">
      <c r="AR4" s="216"/>
      <c r="AS4" s="216"/>
      <c r="AT4" s="216"/>
      <c r="AU4" s="216"/>
      <c r="AV4" s="216"/>
      <c r="AW4" s="216"/>
      <c r="AX4" s="12"/>
      <c r="AY4" s="12"/>
      <c r="AZ4" s="12"/>
      <c r="BA4" s="12"/>
      <c r="BB4" s="12"/>
    </row>
    <row r="5" spans="2:54" ht="54.75" customHeight="1">
      <c r="B5" s="215" t="s">
        <v>49</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8"/>
      <c r="AR5" s="216"/>
      <c r="AS5" s="216"/>
      <c r="AT5" s="216"/>
      <c r="AU5" s="216"/>
      <c r="AV5" s="216"/>
      <c r="AW5" s="216"/>
      <c r="AX5" s="12"/>
      <c r="AY5" s="12"/>
      <c r="AZ5" s="12"/>
      <c r="BA5" s="12"/>
      <c r="BB5" s="12"/>
    </row>
    <row r="6" spans="2:54">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X6" s="12"/>
      <c r="AY6" s="12"/>
      <c r="AZ6" s="12"/>
      <c r="BA6" s="12"/>
      <c r="BB6" s="12"/>
    </row>
    <row r="7" spans="2:54" ht="18">
      <c r="B7" s="10"/>
      <c r="C7" s="10"/>
      <c r="D7" s="10"/>
      <c r="E7" s="10"/>
      <c r="F7" s="10"/>
      <c r="G7" s="10"/>
      <c r="H7" s="10"/>
      <c r="AX7" s="12"/>
      <c r="AY7" s="12"/>
      <c r="AZ7" s="12"/>
      <c r="BA7" s="12"/>
      <c r="BB7" s="12"/>
    </row>
    <row r="8" spans="2:54" ht="18.75" thickBot="1">
      <c r="B8" s="10"/>
      <c r="C8" s="10"/>
      <c r="D8" s="10"/>
      <c r="E8" s="10"/>
      <c r="F8" s="10"/>
      <c r="G8" s="10"/>
      <c r="H8" s="10"/>
    </row>
    <row r="9" spans="2:54" ht="35.25" customHeight="1" thickBot="1">
      <c r="B9" s="15"/>
      <c r="C9" s="205" t="s">
        <v>50</v>
      </c>
      <c r="D9" s="206"/>
      <c r="E9" s="206"/>
      <c r="F9" s="206"/>
      <c r="G9" s="206"/>
      <c r="H9" s="207"/>
      <c r="I9" s="208" t="s">
        <v>51</v>
      </c>
      <c r="J9" s="209"/>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10"/>
      <c r="AQ9" s="13"/>
      <c r="AR9" s="212" t="s">
        <v>52</v>
      </c>
      <c r="AS9" s="213"/>
      <c r="AT9" s="213"/>
      <c r="AU9" s="213"/>
      <c r="AV9" s="213"/>
      <c r="AW9" s="213"/>
      <c r="AX9" s="213"/>
      <c r="AY9" s="214"/>
      <c r="AZ9" s="202" t="s">
        <v>53</v>
      </c>
      <c r="BA9" s="203"/>
      <c r="BB9" s="204"/>
    </row>
    <row r="10" spans="2:54" ht="227.25" customHeight="1">
      <c r="B10" s="31" t="s">
        <v>54</v>
      </c>
      <c r="C10" s="16" t="s">
        <v>55</v>
      </c>
      <c r="D10" s="17" t="s">
        <v>56</v>
      </c>
      <c r="E10" s="17" t="s">
        <v>57</v>
      </c>
      <c r="F10" s="17" t="s">
        <v>58</v>
      </c>
      <c r="G10" s="17" t="s">
        <v>59</v>
      </c>
      <c r="H10" s="18" t="s">
        <v>60</v>
      </c>
      <c r="I10" s="19" t="s">
        <v>61</v>
      </c>
      <c r="J10" s="17" t="s">
        <v>62</v>
      </c>
      <c r="K10" s="17" t="s">
        <v>63</v>
      </c>
      <c r="L10" s="17" t="s">
        <v>64</v>
      </c>
      <c r="M10" s="17" t="s">
        <v>65</v>
      </c>
      <c r="N10" s="17" t="s">
        <v>66</v>
      </c>
      <c r="O10" s="17" t="s">
        <v>67</v>
      </c>
      <c r="P10" s="17" t="s">
        <v>68</v>
      </c>
      <c r="Q10" s="17" t="s">
        <v>69</v>
      </c>
      <c r="R10" s="17" t="s">
        <v>70</v>
      </c>
      <c r="S10" s="17" t="s">
        <v>71</v>
      </c>
      <c r="T10" s="17" t="s">
        <v>72</v>
      </c>
      <c r="U10" s="17" t="s">
        <v>73</v>
      </c>
      <c r="V10" s="17" t="s">
        <v>74</v>
      </c>
      <c r="W10" s="17" t="s">
        <v>75</v>
      </c>
      <c r="X10" s="17" t="s">
        <v>76</v>
      </c>
      <c r="Y10" s="17" t="s">
        <v>77</v>
      </c>
      <c r="Z10" s="17" t="s">
        <v>78</v>
      </c>
      <c r="AA10" s="17" t="s">
        <v>79</v>
      </c>
      <c r="AB10" s="17" t="s">
        <v>80</v>
      </c>
      <c r="AC10" s="17" t="s">
        <v>81</v>
      </c>
      <c r="AD10" s="17" t="s">
        <v>82</v>
      </c>
      <c r="AE10" s="17" t="s">
        <v>83</v>
      </c>
      <c r="AF10" s="17" t="s">
        <v>84</v>
      </c>
      <c r="AG10" s="17" t="s">
        <v>85</v>
      </c>
      <c r="AH10" s="17" t="s">
        <v>86</v>
      </c>
      <c r="AI10" s="17" t="s">
        <v>87</v>
      </c>
      <c r="AJ10" s="17" t="s">
        <v>88</v>
      </c>
      <c r="AK10" s="17" t="s">
        <v>89</v>
      </c>
      <c r="AL10" s="17" t="s">
        <v>90</v>
      </c>
      <c r="AM10" s="17" t="s">
        <v>91</v>
      </c>
      <c r="AN10" s="17" t="s">
        <v>92</v>
      </c>
      <c r="AO10" s="17" t="s">
        <v>93</v>
      </c>
      <c r="AP10" s="18" t="s">
        <v>94</v>
      </c>
      <c r="AR10" s="16" t="s">
        <v>95</v>
      </c>
      <c r="AS10" s="37" t="s">
        <v>96</v>
      </c>
      <c r="AT10" s="37" t="s">
        <v>97</v>
      </c>
      <c r="AU10" s="37" t="s">
        <v>98</v>
      </c>
      <c r="AV10" s="37" t="s">
        <v>99</v>
      </c>
      <c r="AW10" s="37" t="s">
        <v>100</v>
      </c>
      <c r="AX10" s="37" t="s">
        <v>101</v>
      </c>
      <c r="AY10" s="38" t="s">
        <v>102</v>
      </c>
      <c r="AZ10" s="39" t="s">
        <v>103</v>
      </c>
      <c r="BA10" s="37" t="s">
        <v>104</v>
      </c>
      <c r="BB10" s="38" t="s">
        <v>105</v>
      </c>
    </row>
    <row r="11" spans="2:54">
      <c r="B11" s="151"/>
      <c r="C11" s="152"/>
      <c r="D11" s="153"/>
      <c r="E11" s="153"/>
      <c r="F11" s="153"/>
      <c r="G11" s="153"/>
      <c r="H11" s="154"/>
      <c r="I11" s="152"/>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4"/>
      <c r="AQ11" s="155"/>
      <c r="AR11" s="156"/>
      <c r="AS11" s="157"/>
      <c r="AT11" s="157"/>
      <c r="AU11" s="157"/>
      <c r="AV11" s="157"/>
      <c r="AW11" s="157"/>
      <c r="AX11" s="157"/>
      <c r="AY11" s="158"/>
      <c r="AZ11" s="159"/>
      <c r="BA11" s="157"/>
      <c r="BB11" s="158"/>
    </row>
    <row r="12" spans="2:54">
      <c r="B12" s="151"/>
      <c r="C12" s="152"/>
      <c r="D12" s="153"/>
      <c r="E12" s="153"/>
      <c r="F12" s="153"/>
      <c r="G12" s="153"/>
      <c r="H12" s="154"/>
      <c r="I12" s="152"/>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4"/>
      <c r="AQ12" s="155"/>
      <c r="AR12" s="152"/>
      <c r="AS12" s="153"/>
      <c r="AT12" s="153"/>
      <c r="AU12" s="153"/>
      <c r="AV12" s="153"/>
      <c r="AW12" s="153"/>
      <c r="AX12" s="153"/>
      <c r="AY12" s="154"/>
      <c r="AZ12" s="160"/>
      <c r="BA12" s="153"/>
      <c r="BB12" s="154"/>
    </row>
    <row r="13" spans="2:54">
      <c r="B13" s="151"/>
      <c r="C13" s="152"/>
      <c r="D13" s="153"/>
      <c r="E13" s="153"/>
      <c r="F13" s="153"/>
      <c r="G13" s="153"/>
      <c r="H13" s="154"/>
      <c r="I13" s="152"/>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4"/>
      <c r="AQ13" s="155"/>
      <c r="AR13" s="152"/>
      <c r="AS13" s="153"/>
      <c r="AT13" s="153"/>
      <c r="AU13" s="153"/>
      <c r="AV13" s="153"/>
      <c r="AW13" s="153"/>
      <c r="AX13" s="153"/>
      <c r="AY13" s="154"/>
      <c r="AZ13" s="160"/>
      <c r="BA13" s="153"/>
      <c r="BB13" s="154"/>
    </row>
    <row r="14" spans="2:54">
      <c r="B14" s="151"/>
      <c r="C14" s="152"/>
      <c r="D14" s="153"/>
      <c r="E14" s="153"/>
      <c r="F14" s="153"/>
      <c r="G14" s="153"/>
      <c r="H14" s="154"/>
      <c r="I14" s="152"/>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4"/>
      <c r="AQ14" s="155"/>
      <c r="AR14" s="152"/>
      <c r="AS14" s="153"/>
      <c r="AT14" s="153"/>
      <c r="AU14" s="153"/>
      <c r="AV14" s="153"/>
      <c r="AW14" s="153"/>
      <c r="AX14" s="153"/>
      <c r="AY14" s="154"/>
      <c r="AZ14" s="160"/>
      <c r="BA14" s="153"/>
      <c r="BB14" s="154"/>
    </row>
    <row r="15" spans="2:54">
      <c r="B15" s="151"/>
      <c r="C15" s="152"/>
      <c r="D15" s="153"/>
      <c r="E15" s="153"/>
      <c r="F15" s="153"/>
      <c r="G15" s="153"/>
      <c r="H15" s="154"/>
      <c r="I15" s="152"/>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4"/>
      <c r="AQ15" s="155"/>
      <c r="AR15" s="152"/>
      <c r="AS15" s="153"/>
      <c r="AT15" s="153"/>
      <c r="AU15" s="153"/>
      <c r="AV15" s="153"/>
      <c r="AW15" s="153"/>
      <c r="AX15" s="153"/>
      <c r="AY15" s="154"/>
      <c r="AZ15" s="160"/>
      <c r="BA15" s="153"/>
      <c r="BB15" s="154"/>
    </row>
    <row r="16" spans="2:54">
      <c r="B16" s="151"/>
      <c r="C16" s="152"/>
      <c r="D16" s="153"/>
      <c r="E16" s="153"/>
      <c r="F16" s="153"/>
      <c r="G16" s="153"/>
      <c r="H16" s="154"/>
      <c r="I16" s="152"/>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4"/>
      <c r="AQ16" s="155"/>
      <c r="AR16" s="152"/>
      <c r="AS16" s="153"/>
      <c r="AT16" s="153"/>
      <c r="AU16" s="153"/>
      <c r="AV16" s="153"/>
      <c r="AW16" s="153"/>
      <c r="AX16" s="153"/>
      <c r="AY16" s="154"/>
      <c r="AZ16" s="160"/>
      <c r="BA16" s="153"/>
      <c r="BB16" s="154"/>
    </row>
    <row r="17" spans="2:54">
      <c r="B17" s="151"/>
      <c r="C17" s="152"/>
      <c r="D17" s="153"/>
      <c r="E17" s="153"/>
      <c r="F17" s="153"/>
      <c r="G17" s="153"/>
      <c r="H17" s="154"/>
      <c r="I17" s="152"/>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4"/>
      <c r="AQ17" s="155"/>
      <c r="AR17" s="152"/>
      <c r="AS17" s="153"/>
      <c r="AT17" s="153"/>
      <c r="AU17" s="153"/>
      <c r="AV17" s="153"/>
      <c r="AW17" s="153"/>
      <c r="AX17" s="153"/>
      <c r="AY17" s="154"/>
      <c r="AZ17" s="160"/>
      <c r="BA17" s="153"/>
      <c r="BB17" s="154"/>
    </row>
    <row r="18" spans="2:54">
      <c r="B18" s="151"/>
      <c r="C18" s="152"/>
      <c r="D18" s="153"/>
      <c r="E18" s="153"/>
      <c r="F18" s="153"/>
      <c r="G18" s="153"/>
      <c r="H18" s="154"/>
      <c r="I18" s="152"/>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4"/>
      <c r="AQ18" s="155"/>
      <c r="AR18" s="152"/>
      <c r="AS18" s="153"/>
      <c r="AT18" s="153"/>
      <c r="AU18" s="153"/>
      <c r="AV18" s="153"/>
      <c r="AW18" s="153"/>
      <c r="AX18" s="153"/>
      <c r="AY18" s="154"/>
      <c r="AZ18" s="160"/>
      <c r="BA18" s="153"/>
      <c r="BB18" s="154"/>
    </row>
    <row r="19" spans="2:54">
      <c r="B19" s="151"/>
      <c r="C19" s="152"/>
      <c r="D19" s="153"/>
      <c r="E19" s="153"/>
      <c r="F19" s="153"/>
      <c r="G19" s="153"/>
      <c r="H19" s="154"/>
      <c r="I19" s="152"/>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4"/>
      <c r="AQ19" s="155"/>
      <c r="AR19" s="152"/>
      <c r="AS19" s="153"/>
      <c r="AT19" s="153"/>
      <c r="AU19" s="153"/>
      <c r="AV19" s="153"/>
      <c r="AW19" s="153"/>
      <c r="AX19" s="153"/>
      <c r="AY19" s="154"/>
      <c r="AZ19" s="160"/>
      <c r="BA19" s="153"/>
      <c r="BB19" s="154"/>
    </row>
    <row r="20" spans="2:54">
      <c r="B20" s="151"/>
      <c r="C20" s="152"/>
      <c r="D20" s="153"/>
      <c r="E20" s="153"/>
      <c r="F20" s="153"/>
      <c r="G20" s="153"/>
      <c r="H20" s="154"/>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4"/>
      <c r="AQ20" s="155"/>
      <c r="AR20" s="152"/>
      <c r="AS20" s="153"/>
      <c r="AT20" s="153"/>
      <c r="AU20" s="153"/>
      <c r="AV20" s="153"/>
      <c r="AW20" s="153"/>
      <c r="AX20" s="153"/>
      <c r="AY20" s="154"/>
      <c r="AZ20" s="160"/>
      <c r="BA20" s="153"/>
      <c r="BB20" s="154"/>
    </row>
    <row r="21" spans="2:54">
      <c r="B21" s="151"/>
      <c r="C21" s="152"/>
      <c r="D21" s="153"/>
      <c r="E21" s="153"/>
      <c r="F21" s="153"/>
      <c r="G21" s="153"/>
      <c r="H21" s="154"/>
      <c r="I21" s="152"/>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4"/>
      <c r="AQ21" s="155"/>
      <c r="AR21" s="152"/>
      <c r="AS21" s="153"/>
      <c r="AT21" s="153"/>
      <c r="AU21" s="153"/>
      <c r="AV21" s="153"/>
      <c r="AW21" s="153"/>
      <c r="AX21" s="153"/>
      <c r="AY21" s="154"/>
      <c r="AZ21" s="160"/>
      <c r="BA21" s="153"/>
      <c r="BB21" s="154"/>
    </row>
    <row r="22" spans="2:54">
      <c r="B22" s="151"/>
      <c r="C22" s="152"/>
      <c r="D22" s="153"/>
      <c r="E22" s="153"/>
      <c r="F22" s="153"/>
      <c r="G22" s="153"/>
      <c r="H22" s="154"/>
      <c r="I22" s="152"/>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4"/>
      <c r="AQ22" s="155"/>
      <c r="AR22" s="152"/>
      <c r="AS22" s="153"/>
      <c r="AT22" s="153"/>
      <c r="AU22" s="153"/>
      <c r="AV22" s="153"/>
      <c r="AW22" s="153"/>
      <c r="AX22" s="153"/>
      <c r="AY22" s="154"/>
      <c r="AZ22" s="160"/>
      <c r="BA22" s="153"/>
      <c r="BB22" s="154"/>
    </row>
    <row r="23" spans="2:54">
      <c r="B23" s="151"/>
      <c r="C23" s="152"/>
      <c r="D23" s="153"/>
      <c r="E23" s="153"/>
      <c r="F23" s="153"/>
      <c r="G23" s="153"/>
      <c r="H23" s="154"/>
      <c r="I23" s="152"/>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4"/>
      <c r="AQ23" s="155"/>
      <c r="AR23" s="152"/>
      <c r="AS23" s="153"/>
      <c r="AT23" s="153"/>
      <c r="AU23" s="153"/>
      <c r="AV23" s="153"/>
      <c r="AW23" s="153"/>
      <c r="AX23" s="153"/>
      <c r="AY23" s="154"/>
      <c r="AZ23" s="160"/>
      <c r="BA23" s="153"/>
      <c r="BB23" s="154"/>
    </row>
    <row r="24" spans="2:54">
      <c r="B24" s="151"/>
      <c r="C24" s="152"/>
      <c r="D24" s="153"/>
      <c r="E24" s="153"/>
      <c r="F24" s="153"/>
      <c r="G24" s="153"/>
      <c r="H24" s="154"/>
      <c r="I24" s="152"/>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4"/>
      <c r="AQ24" s="155"/>
      <c r="AR24" s="152"/>
      <c r="AS24" s="153"/>
      <c r="AT24" s="153"/>
      <c r="AU24" s="153"/>
      <c r="AV24" s="153"/>
      <c r="AW24" s="153"/>
      <c r="AX24" s="153"/>
      <c r="AY24" s="154"/>
      <c r="AZ24" s="160"/>
      <c r="BA24" s="153"/>
      <c r="BB24" s="154"/>
    </row>
    <row r="25" spans="2:54">
      <c r="B25" s="151"/>
      <c r="C25" s="152"/>
      <c r="D25" s="153"/>
      <c r="E25" s="153"/>
      <c r="F25" s="153"/>
      <c r="G25" s="153"/>
      <c r="H25" s="154"/>
      <c r="I25" s="152"/>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4"/>
      <c r="AQ25" s="155"/>
      <c r="AR25" s="152"/>
      <c r="AS25" s="153"/>
      <c r="AT25" s="153"/>
      <c r="AU25" s="153"/>
      <c r="AV25" s="153"/>
      <c r="AW25" s="153"/>
      <c r="AX25" s="153"/>
      <c r="AY25" s="154"/>
      <c r="AZ25" s="160"/>
      <c r="BA25" s="153"/>
      <c r="BB25" s="154"/>
    </row>
    <row r="26" spans="2:54">
      <c r="B26" s="151"/>
      <c r="C26" s="152"/>
      <c r="D26" s="153"/>
      <c r="E26" s="153"/>
      <c r="F26" s="153"/>
      <c r="G26" s="153"/>
      <c r="H26" s="154"/>
      <c r="I26" s="152"/>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4"/>
      <c r="AQ26" s="155"/>
      <c r="AR26" s="152"/>
      <c r="AS26" s="153"/>
      <c r="AT26" s="153"/>
      <c r="AU26" s="153"/>
      <c r="AV26" s="153"/>
      <c r="AW26" s="153"/>
      <c r="AX26" s="153"/>
      <c r="AY26" s="154"/>
      <c r="AZ26" s="160"/>
      <c r="BA26" s="153"/>
      <c r="BB26" s="154"/>
    </row>
    <row r="27" spans="2:54">
      <c r="B27" s="151"/>
      <c r="C27" s="152"/>
      <c r="D27" s="153"/>
      <c r="E27" s="153"/>
      <c r="F27" s="153"/>
      <c r="G27" s="153"/>
      <c r="H27" s="154"/>
      <c r="I27" s="152"/>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4"/>
      <c r="AQ27" s="155"/>
      <c r="AR27" s="152"/>
      <c r="AS27" s="153"/>
      <c r="AT27" s="153"/>
      <c r="AU27" s="153"/>
      <c r="AV27" s="153"/>
      <c r="AW27" s="153"/>
      <c r="AX27" s="153"/>
      <c r="AY27" s="154"/>
      <c r="AZ27" s="160"/>
      <c r="BA27" s="153"/>
      <c r="BB27" s="154"/>
    </row>
    <row r="28" spans="2:54">
      <c r="B28" s="151"/>
      <c r="C28" s="152"/>
      <c r="D28" s="153"/>
      <c r="E28" s="153"/>
      <c r="F28" s="153"/>
      <c r="G28" s="153"/>
      <c r="H28" s="154"/>
      <c r="I28" s="152"/>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4"/>
      <c r="AQ28" s="155"/>
      <c r="AR28" s="152"/>
      <c r="AS28" s="153"/>
      <c r="AT28" s="153"/>
      <c r="AU28" s="153"/>
      <c r="AV28" s="153"/>
      <c r="AW28" s="153"/>
      <c r="AX28" s="153"/>
      <c r="AY28" s="154"/>
      <c r="AZ28" s="160"/>
      <c r="BA28" s="153"/>
      <c r="BB28" s="154"/>
    </row>
    <row r="29" spans="2:54">
      <c r="B29" s="151"/>
      <c r="C29" s="152"/>
      <c r="D29" s="153"/>
      <c r="E29" s="153"/>
      <c r="F29" s="153"/>
      <c r="G29" s="153"/>
      <c r="H29" s="154"/>
      <c r="I29" s="152"/>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4"/>
      <c r="AQ29" s="155"/>
      <c r="AR29" s="152"/>
      <c r="AS29" s="153"/>
      <c r="AT29" s="153"/>
      <c r="AU29" s="153"/>
      <c r="AV29" s="153"/>
      <c r="AW29" s="153"/>
      <c r="AX29" s="153"/>
      <c r="AY29" s="154"/>
      <c r="AZ29" s="160"/>
      <c r="BA29" s="153"/>
      <c r="BB29" s="154"/>
    </row>
    <row r="30" spans="2:54">
      <c r="B30" s="151"/>
      <c r="C30" s="152"/>
      <c r="D30" s="153"/>
      <c r="E30" s="153"/>
      <c r="F30" s="153"/>
      <c r="G30" s="153"/>
      <c r="H30" s="154"/>
      <c r="I30" s="152"/>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4"/>
      <c r="AQ30" s="155"/>
      <c r="AR30" s="152"/>
      <c r="AS30" s="153"/>
      <c r="AT30" s="153"/>
      <c r="AU30" s="153"/>
      <c r="AV30" s="153"/>
      <c r="AW30" s="153"/>
      <c r="AX30" s="153"/>
      <c r="AY30" s="154"/>
      <c r="AZ30" s="160"/>
      <c r="BA30" s="153"/>
      <c r="BB30" s="154"/>
    </row>
    <row r="31" spans="2:54">
      <c r="B31" s="151"/>
      <c r="C31" s="152"/>
      <c r="D31" s="153"/>
      <c r="E31" s="153"/>
      <c r="F31" s="153"/>
      <c r="G31" s="153"/>
      <c r="H31" s="154"/>
      <c r="I31" s="152"/>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4"/>
      <c r="AQ31" s="155"/>
      <c r="AR31" s="152"/>
      <c r="AS31" s="153"/>
      <c r="AT31" s="153"/>
      <c r="AU31" s="153"/>
      <c r="AV31" s="153"/>
      <c r="AW31" s="153"/>
      <c r="AX31" s="153"/>
      <c r="AY31" s="154"/>
      <c r="AZ31" s="160"/>
      <c r="BA31" s="153"/>
      <c r="BB31" s="154"/>
    </row>
    <row r="32" spans="2:54">
      <c r="B32" s="151"/>
      <c r="C32" s="152"/>
      <c r="D32" s="153"/>
      <c r="E32" s="153"/>
      <c r="F32" s="153"/>
      <c r="G32" s="153"/>
      <c r="H32" s="154"/>
      <c r="I32" s="152"/>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4"/>
      <c r="AQ32" s="155"/>
      <c r="AR32" s="152"/>
      <c r="AS32" s="153"/>
      <c r="AT32" s="153"/>
      <c r="AU32" s="153"/>
      <c r="AV32" s="153"/>
      <c r="AW32" s="153"/>
      <c r="AX32" s="153"/>
      <c r="AY32" s="154"/>
      <c r="AZ32" s="160"/>
      <c r="BA32" s="153"/>
      <c r="BB32" s="154"/>
    </row>
    <row r="33" spans="2:54">
      <c r="B33" s="151"/>
      <c r="C33" s="152"/>
      <c r="D33" s="153"/>
      <c r="E33" s="153"/>
      <c r="F33" s="153"/>
      <c r="G33" s="153"/>
      <c r="H33" s="154"/>
      <c r="I33" s="152"/>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4"/>
      <c r="AQ33" s="155"/>
      <c r="AR33" s="152"/>
      <c r="AS33" s="153"/>
      <c r="AT33" s="153"/>
      <c r="AU33" s="153"/>
      <c r="AV33" s="153"/>
      <c r="AW33" s="153"/>
      <c r="AX33" s="153"/>
      <c r="AY33" s="154"/>
      <c r="AZ33" s="160"/>
      <c r="BA33" s="153"/>
      <c r="BB33" s="154"/>
    </row>
    <row r="34" spans="2:54">
      <c r="B34" s="151"/>
      <c r="C34" s="152"/>
      <c r="D34" s="153"/>
      <c r="E34" s="153"/>
      <c r="F34" s="153"/>
      <c r="G34" s="153"/>
      <c r="H34" s="154"/>
      <c r="I34" s="152"/>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4"/>
      <c r="AQ34" s="155"/>
      <c r="AR34" s="152"/>
      <c r="AS34" s="153"/>
      <c r="AT34" s="153"/>
      <c r="AU34" s="153"/>
      <c r="AV34" s="153"/>
      <c r="AW34" s="153"/>
      <c r="AX34" s="153"/>
      <c r="AY34" s="154"/>
      <c r="AZ34" s="160"/>
      <c r="BA34" s="153"/>
      <c r="BB34" s="154"/>
    </row>
    <row r="35" spans="2:54">
      <c r="B35" s="151"/>
      <c r="C35" s="152"/>
      <c r="D35" s="153"/>
      <c r="E35" s="153"/>
      <c r="F35" s="153"/>
      <c r="G35" s="153"/>
      <c r="H35" s="154"/>
      <c r="I35" s="152"/>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4"/>
      <c r="AQ35" s="155"/>
      <c r="AR35" s="152"/>
      <c r="AS35" s="153"/>
      <c r="AT35" s="153"/>
      <c r="AU35" s="153"/>
      <c r="AV35" s="153"/>
      <c r="AW35" s="153"/>
      <c r="AX35" s="153"/>
      <c r="AY35" s="154"/>
      <c r="AZ35" s="160"/>
      <c r="BA35" s="153"/>
      <c r="BB35" s="154"/>
    </row>
    <row r="36" spans="2:54">
      <c r="B36" s="151"/>
      <c r="C36" s="152"/>
      <c r="D36" s="153"/>
      <c r="E36" s="153"/>
      <c r="F36" s="153"/>
      <c r="G36" s="153"/>
      <c r="H36" s="154"/>
      <c r="I36" s="152"/>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4"/>
      <c r="AQ36" s="155"/>
      <c r="AR36" s="152"/>
      <c r="AS36" s="153"/>
      <c r="AT36" s="153"/>
      <c r="AU36" s="153"/>
      <c r="AV36" s="153"/>
      <c r="AW36" s="153"/>
      <c r="AX36" s="153"/>
      <c r="AY36" s="154"/>
      <c r="AZ36" s="160"/>
      <c r="BA36" s="153"/>
      <c r="BB36" s="154"/>
    </row>
    <row r="37" spans="2:54">
      <c r="B37" s="151"/>
      <c r="C37" s="152"/>
      <c r="D37" s="153"/>
      <c r="E37" s="153"/>
      <c r="F37" s="153"/>
      <c r="G37" s="153"/>
      <c r="H37" s="154"/>
      <c r="I37" s="152"/>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4"/>
      <c r="AQ37" s="155"/>
      <c r="AR37" s="152"/>
      <c r="AS37" s="153"/>
      <c r="AT37" s="153"/>
      <c r="AU37" s="153"/>
      <c r="AV37" s="153"/>
      <c r="AW37" s="153"/>
      <c r="AX37" s="153"/>
      <c r="AY37" s="154"/>
      <c r="AZ37" s="160"/>
      <c r="BA37" s="153"/>
      <c r="BB37" s="154"/>
    </row>
    <row r="38" spans="2:54">
      <c r="B38" s="151"/>
      <c r="C38" s="152"/>
      <c r="D38" s="153"/>
      <c r="E38" s="153"/>
      <c r="F38" s="153"/>
      <c r="G38" s="153"/>
      <c r="H38" s="154"/>
      <c r="I38" s="152"/>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4"/>
      <c r="AQ38" s="155"/>
      <c r="AR38" s="152"/>
      <c r="AS38" s="153"/>
      <c r="AT38" s="153"/>
      <c r="AU38" s="153"/>
      <c r="AV38" s="153"/>
      <c r="AW38" s="153"/>
      <c r="AX38" s="153"/>
      <c r="AY38" s="154"/>
      <c r="AZ38" s="160"/>
      <c r="BA38" s="153"/>
      <c r="BB38" s="154"/>
    </row>
    <row r="39" spans="2:54">
      <c r="B39" s="151"/>
      <c r="C39" s="152"/>
      <c r="D39" s="153"/>
      <c r="E39" s="153"/>
      <c r="F39" s="153"/>
      <c r="G39" s="153"/>
      <c r="H39" s="154"/>
      <c r="I39" s="152"/>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4"/>
      <c r="AQ39" s="155"/>
      <c r="AR39" s="152"/>
      <c r="AS39" s="153"/>
      <c r="AT39" s="153"/>
      <c r="AU39" s="153"/>
      <c r="AV39" s="153"/>
      <c r="AW39" s="153"/>
      <c r="AX39" s="153"/>
      <c r="AY39" s="154"/>
      <c r="AZ39" s="160"/>
      <c r="BA39" s="153"/>
      <c r="BB39" s="154"/>
    </row>
    <row r="40" spans="2:54">
      <c r="B40" s="151"/>
      <c r="C40" s="152"/>
      <c r="D40" s="153"/>
      <c r="E40" s="153"/>
      <c r="F40" s="153"/>
      <c r="G40" s="153"/>
      <c r="H40" s="154"/>
      <c r="I40" s="152"/>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4"/>
      <c r="AQ40" s="155"/>
      <c r="AR40" s="152"/>
      <c r="AS40" s="153"/>
      <c r="AT40" s="153"/>
      <c r="AU40" s="153"/>
      <c r="AV40" s="153"/>
      <c r="AW40" s="153"/>
      <c r="AX40" s="153"/>
      <c r="AY40" s="154"/>
      <c r="AZ40" s="160"/>
      <c r="BA40" s="153"/>
      <c r="BB40" s="154"/>
    </row>
    <row r="41" spans="2:54" ht="15" thickBot="1">
      <c r="B41" s="161"/>
      <c r="C41" s="162"/>
      <c r="D41" s="163"/>
      <c r="E41" s="163"/>
      <c r="F41" s="163"/>
      <c r="G41" s="163"/>
      <c r="H41" s="164"/>
      <c r="I41" s="162"/>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4"/>
      <c r="AQ41" s="155"/>
      <c r="AR41" s="162"/>
      <c r="AS41" s="163"/>
      <c r="AT41" s="163"/>
      <c r="AU41" s="163"/>
      <c r="AV41" s="163"/>
      <c r="AW41" s="163"/>
      <c r="AX41" s="163"/>
      <c r="AY41" s="164"/>
      <c r="AZ41" s="165"/>
      <c r="BA41" s="163"/>
      <c r="BB41" s="164"/>
    </row>
    <row r="42" spans="2:54">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row>
    <row r="43" spans="2:54">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row>
    <row r="44" spans="2:54">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row>
    <row r="45" spans="2:54">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row>
    <row r="46" spans="2:54">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row>
    <row r="47" spans="2:54">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row>
    <row r="48" spans="2:54">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row>
    <row r="49" spans="2:54">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row>
    <row r="50" spans="2:54">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row>
    <row r="51" spans="2:54">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row>
    <row r="52" spans="2:54">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row>
    <row r="53" spans="2:54">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row>
    <row r="54" spans="2:54">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row>
    <row r="55" spans="2:54">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row>
    <row r="56" spans="2:54">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row>
    <row r="57" spans="2:54">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row>
    <row r="58" spans="2:54">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row>
    <row r="59" spans="2:54">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row>
    <row r="60" spans="2:54">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row>
    <row r="61" spans="2:54">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row>
    <row r="62" spans="2:54">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row>
    <row r="63" spans="2:54">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row>
    <row r="64" spans="2:54">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row>
    <row r="65" spans="2:54">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row>
    <row r="66" spans="2:54">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row>
    <row r="67" spans="2:54">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row>
    <row r="68" spans="2:54">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row>
    <row r="69" spans="2:54">
      <c r="B69" s="113"/>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row>
    <row r="70" spans="2:54">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row>
    <row r="71" spans="2:54">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row>
    <row r="72" spans="2:54">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row>
    <row r="73" spans="2:54">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row>
    <row r="74" spans="2:54">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row>
    <row r="75" spans="2:54">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row>
    <row r="76" spans="2:54">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row>
    <row r="77" spans="2:54">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row>
    <row r="78" spans="2:54">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row>
    <row r="79" spans="2:54">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row>
    <row r="80" spans="2:54">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row>
    <row r="81" spans="2:54">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row>
    <row r="82" spans="2:54">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row>
    <row r="83" spans="2:54">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row>
    <row r="84" spans="2:54">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row>
    <row r="85" spans="2:54">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row>
    <row r="86" spans="2:54">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row>
    <row r="87" spans="2:54">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row>
    <row r="88" spans="2:54">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row>
    <row r="89" spans="2:54">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row>
    <row r="90" spans="2:54">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row>
    <row r="91" spans="2:54">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row>
    <row r="92" spans="2:54">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row>
    <row r="93" spans="2:54">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row>
    <row r="94" spans="2:54">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row>
    <row r="95" spans="2:54">
      <c r="B95" s="113"/>
      <c r="C95" s="113"/>
      <c r="D95" s="113"/>
      <c r="E95" s="113"/>
      <c r="F95" s="113"/>
      <c r="G95" s="113"/>
      <c r="H95" s="113"/>
      <c r="I95" s="113"/>
      <c r="J95" s="113"/>
      <c r="K95" s="113"/>
      <c r="L95" s="113"/>
      <c r="M95" s="113"/>
      <c r="N95" s="113"/>
      <c r="O95" s="113"/>
      <c r="P95" s="113"/>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c r="BB95" s="113"/>
    </row>
    <row r="96" spans="2:54">
      <c r="B96" s="113"/>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row>
    <row r="97" spans="2:54">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row>
    <row r="98" spans="2:54">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row>
    <row r="99" spans="2:54">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row>
    <row r="100" spans="2:54">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row>
    <row r="101" spans="2:54">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row>
    <row r="102" spans="2:54">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row>
    <row r="103" spans="2:54">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row>
    <row r="104" spans="2:54">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row>
    <row r="105" spans="2:54">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row>
    <row r="106" spans="2:54">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row>
    <row r="107" spans="2:54">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row>
    <row r="108" spans="2:54">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row>
    <row r="109" spans="2:54">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row>
    <row r="110" spans="2:54">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row>
    <row r="111" spans="2:54">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row>
    <row r="112" spans="2:54">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row>
    <row r="113" spans="2:54">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row>
    <row r="114" spans="2:54">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row>
    <row r="115" spans="2:54">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row>
    <row r="116" spans="2:54">
      <c r="B116" s="113"/>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row>
    <row r="117" spans="2:54">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row>
    <row r="118" spans="2:54">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row>
    <row r="119" spans="2:54">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row>
    <row r="120" spans="2:54">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row>
    <row r="121" spans="2:54">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row>
    <row r="122" spans="2:54">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row>
    <row r="123" spans="2:54">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row>
    <row r="124" spans="2:54">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row>
    <row r="125" spans="2:54">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c r="BB125" s="113"/>
    </row>
    <row r="126" spans="2:54">
      <c r="B126" s="113"/>
      <c r="C126" s="113"/>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row>
    <row r="127" spans="2:54">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row>
    <row r="128" spans="2:54">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row>
    <row r="129" spans="2:54">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row>
    <row r="130" spans="2:54">
      <c r="B130" s="113"/>
      <c r="C130" s="113"/>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row>
    <row r="131" spans="2:54">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2:54">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row>
    <row r="133" spans="2:54">
      <c r="B133" s="113"/>
      <c r="C133" s="113"/>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c r="BB133" s="113"/>
    </row>
    <row r="134" spans="2:54">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row>
    <row r="135" spans="2:54">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row>
    <row r="136" spans="2:54">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row>
    <row r="137" spans="2:54">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row>
    <row r="138" spans="2:54">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row>
    <row r="139" spans="2:54">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row>
    <row r="140" spans="2:54">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row>
    <row r="141" spans="2:54">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3"/>
    </row>
    <row r="142" spans="2:54">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c r="AO142" s="113"/>
      <c r="AP142" s="113"/>
      <c r="AQ142" s="113"/>
      <c r="AR142" s="113"/>
      <c r="AS142" s="113"/>
      <c r="AT142" s="113"/>
      <c r="AU142" s="113"/>
      <c r="AV142" s="113"/>
      <c r="AW142" s="113"/>
      <c r="AX142" s="113"/>
      <c r="AY142" s="113"/>
      <c r="AZ142" s="113"/>
      <c r="BA142" s="113"/>
      <c r="BB142" s="113"/>
    </row>
    <row r="143" spans="2:54">
      <c r="B143" s="113"/>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3"/>
      <c r="AJ143" s="113"/>
      <c r="AK143" s="113"/>
      <c r="AL143" s="113"/>
      <c r="AM143" s="113"/>
      <c r="AN143" s="113"/>
      <c r="AO143" s="113"/>
      <c r="AP143" s="113"/>
      <c r="AQ143" s="113"/>
      <c r="AR143" s="113"/>
      <c r="AS143" s="113"/>
      <c r="AT143" s="113"/>
      <c r="AU143" s="113"/>
      <c r="AV143" s="113"/>
      <c r="AW143" s="113"/>
      <c r="AX143" s="113"/>
      <c r="AY143" s="113"/>
      <c r="AZ143" s="113"/>
      <c r="BA143" s="113"/>
      <c r="BB143" s="113"/>
    </row>
    <row r="144" spans="2:54">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row>
    <row r="145" spans="2:54">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3"/>
      <c r="AQ145" s="113"/>
      <c r="AR145" s="113"/>
      <c r="AS145" s="113"/>
      <c r="AT145" s="113"/>
      <c r="AU145" s="113"/>
      <c r="AV145" s="113"/>
      <c r="AW145" s="113"/>
      <c r="AX145" s="113"/>
      <c r="AY145" s="113"/>
      <c r="AZ145" s="113"/>
      <c r="BA145" s="113"/>
      <c r="BB145" s="113"/>
    </row>
    <row r="146" spans="2:54">
      <c r="B146" s="113"/>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3"/>
      <c r="AQ146" s="113"/>
      <c r="AR146" s="113"/>
      <c r="AS146" s="113"/>
      <c r="AT146" s="113"/>
      <c r="AU146" s="113"/>
      <c r="AV146" s="113"/>
      <c r="AW146" s="113"/>
      <c r="AX146" s="113"/>
      <c r="AY146" s="113"/>
      <c r="AZ146" s="113"/>
      <c r="BA146" s="113"/>
      <c r="BB146" s="113"/>
    </row>
    <row r="147" spans="2:54">
      <c r="B147" s="113"/>
      <c r="C147" s="113"/>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row>
    <row r="148" spans="2:54">
      <c r="B148" s="113"/>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c r="BB148" s="113"/>
    </row>
    <row r="149" spans="2:54">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c r="BB149" s="113"/>
    </row>
    <row r="150" spans="2:54">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3"/>
      <c r="AW150" s="113"/>
      <c r="AX150" s="113"/>
      <c r="AY150" s="113"/>
      <c r="AZ150" s="113"/>
      <c r="BA150" s="113"/>
      <c r="BB150" s="113"/>
    </row>
    <row r="151" spans="2:54">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c r="BB151" s="113"/>
    </row>
    <row r="152" spans="2:54">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row>
    <row r="153" spans="2:54">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3"/>
      <c r="AW153" s="113"/>
      <c r="AX153" s="113"/>
      <c r="AY153" s="113"/>
      <c r="AZ153" s="113"/>
      <c r="BA153" s="113"/>
      <c r="BB153" s="113"/>
    </row>
    <row r="154" spans="2:54">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row>
    <row r="155" spans="2:54">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row>
    <row r="156" spans="2:54">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row>
    <row r="157" spans="2:54">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row>
    <row r="158" spans="2:54">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row>
    <row r="159" spans="2:54">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c r="AG159" s="113"/>
      <c r="AH159" s="113"/>
      <c r="AI159" s="113"/>
      <c r="AJ159" s="113"/>
      <c r="AK159" s="113"/>
      <c r="AL159" s="113"/>
      <c r="AM159" s="113"/>
      <c r="AN159" s="113"/>
      <c r="AO159" s="113"/>
      <c r="AP159" s="113"/>
      <c r="AQ159" s="113"/>
      <c r="AR159" s="113"/>
      <c r="AS159" s="113"/>
      <c r="AT159" s="113"/>
      <c r="AU159" s="113"/>
      <c r="AV159" s="113"/>
      <c r="AW159" s="113"/>
      <c r="AX159" s="113"/>
      <c r="AY159" s="113"/>
      <c r="AZ159" s="113"/>
      <c r="BA159" s="113"/>
      <c r="BB159" s="113"/>
    </row>
    <row r="160" spans="2:54">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c r="BB160" s="113"/>
    </row>
    <row r="161" spans="2:54">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3"/>
      <c r="AI161" s="113"/>
      <c r="AJ161" s="113"/>
      <c r="AK161" s="113"/>
      <c r="AL161" s="113"/>
      <c r="AM161" s="113"/>
      <c r="AN161" s="113"/>
      <c r="AO161" s="113"/>
      <c r="AP161" s="113"/>
      <c r="AQ161" s="113"/>
      <c r="AR161" s="113"/>
      <c r="AS161" s="113"/>
      <c r="AT161" s="113"/>
      <c r="AU161" s="113"/>
      <c r="AV161" s="113"/>
      <c r="AW161" s="113"/>
      <c r="AX161" s="113"/>
      <c r="AY161" s="113"/>
      <c r="AZ161" s="113"/>
      <c r="BA161" s="113"/>
      <c r="BB161" s="113"/>
    </row>
    <row r="162" spans="2:54">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3"/>
      <c r="AW162" s="113"/>
      <c r="AX162" s="113"/>
      <c r="AY162" s="113"/>
      <c r="AZ162" s="113"/>
      <c r="BA162" s="113"/>
      <c r="BB162" s="113"/>
    </row>
    <row r="163" spans="2:54">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c r="BB163" s="113"/>
    </row>
    <row r="164" spans="2:54">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row>
    <row r="165" spans="2:54">
      <c r="B165" s="113"/>
      <c r="C165" s="113"/>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3"/>
      <c r="AW165" s="113"/>
      <c r="AX165" s="113"/>
      <c r="AY165" s="113"/>
      <c r="AZ165" s="113"/>
      <c r="BA165" s="113"/>
      <c r="BB165" s="113"/>
    </row>
    <row r="166" spans="2:54">
      <c r="B166" s="113"/>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c r="AG166" s="113"/>
      <c r="AH166" s="113"/>
      <c r="AI166" s="113"/>
      <c r="AJ166" s="113"/>
      <c r="AK166" s="113"/>
      <c r="AL166" s="113"/>
      <c r="AM166" s="113"/>
      <c r="AN166" s="113"/>
      <c r="AO166" s="113"/>
      <c r="AP166" s="113"/>
      <c r="AQ166" s="113"/>
      <c r="AR166" s="113"/>
      <c r="AS166" s="113"/>
      <c r="AT166" s="113"/>
      <c r="AU166" s="113"/>
      <c r="AV166" s="113"/>
      <c r="AW166" s="113"/>
      <c r="AX166" s="113"/>
      <c r="AY166" s="113"/>
      <c r="AZ166" s="113"/>
      <c r="BA166" s="113"/>
      <c r="BB166" s="113"/>
    </row>
    <row r="167" spans="2:54">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row>
    <row r="168" spans="2:54">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row>
    <row r="169" spans="2:54">
      <c r="B169" s="113"/>
      <c r="C169" s="113"/>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c r="AA169" s="113"/>
      <c r="AB169" s="113"/>
      <c r="AC169" s="113"/>
      <c r="AD169" s="113"/>
      <c r="AE169" s="113"/>
      <c r="AF169" s="113"/>
      <c r="AG169" s="113"/>
      <c r="AH169" s="113"/>
      <c r="AI169" s="113"/>
      <c r="AJ169" s="113"/>
      <c r="AK169" s="113"/>
      <c r="AL169" s="113"/>
      <c r="AM169" s="113"/>
      <c r="AN169" s="113"/>
      <c r="AO169" s="113"/>
      <c r="AP169" s="113"/>
      <c r="AQ169" s="113"/>
      <c r="AR169" s="113"/>
      <c r="AS169" s="113"/>
      <c r="AT169" s="113"/>
      <c r="AU169" s="113"/>
      <c r="AV169" s="113"/>
      <c r="AW169" s="113"/>
      <c r="AX169" s="113"/>
      <c r="AY169" s="113"/>
      <c r="AZ169" s="113"/>
      <c r="BA169" s="113"/>
      <c r="BB169" s="113"/>
    </row>
    <row r="170" spans="2:54">
      <c r="B170" s="113"/>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c r="AA170" s="113"/>
      <c r="AB170" s="113"/>
      <c r="AC170" s="113"/>
      <c r="AD170" s="113"/>
      <c r="AE170" s="113"/>
      <c r="AF170" s="113"/>
      <c r="AG170" s="113"/>
      <c r="AH170" s="113"/>
      <c r="AI170" s="113"/>
      <c r="AJ170" s="113"/>
      <c r="AK170" s="113"/>
      <c r="AL170" s="113"/>
      <c r="AM170" s="113"/>
      <c r="AN170" s="113"/>
      <c r="AO170" s="113"/>
      <c r="AP170" s="113"/>
      <c r="AQ170" s="113"/>
      <c r="AR170" s="113"/>
      <c r="AS170" s="113"/>
      <c r="AT170" s="113"/>
      <c r="AU170" s="113"/>
      <c r="AV170" s="113"/>
      <c r="AW170" s="113"/>
      <c r="AX170" s="113"/>
      <c r="AY170" s="113"/>
      <c r="AZ170" s="113"/>
      <c r="BA170" s="113"/>
      <c r="BB170" s="113"/>
    </row>
    <row r="171" spans="2:54">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row>
    <row r="172" spans="2:54">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row>
    <row r="173" spans="2:54">
      <c r="B173" s="113"/>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c r="BB173" s="113"/>
    </row>
    <row r="174" spans="2:54">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row>
    <row r="175" spans="2:54">
      <c r="B175" s="113"/>
      <c r="C175" s="113"/>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row>
    <row r="176" spans="2:54">
      <c r="B176" s="113"/>
      <c r="C176" s="113"/>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113"/>
      <c r="AR176" s="113"/>
      <c r="AS176" s="113"/>
      <c r="AT176" s="113"/>
      <c r="AU176" s="113"/>
      <c r="AV176" s="113"/>
      <c r="AW176" s="113"/>
      <c r="AX176" s="113"/>
      <c r="AY176" s="113"/>
      <c r="AZ176" s="113"/>
      <c r="BA176" s="113"/>
      <c r="BB176" s="113"/>
    </row>
    <row r="177" spans="2:54">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row>
    <row r="178" spans="2:54">
      <c r="B178" s="113"/>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row>
    <row r="179" spans="2:54">
      <c r="B179" s="113"/>
      <c r="C179" s="113"/>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row>
    <row r="180" spans="2:54">
      <c r="B180" s="113"/>
      <c r="C180" s="113"/>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row>
    <row r="181" spans="2:54">
      <c r="B181" s="113"/>
      <c r="C181" s="113"/>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c r="AA181" s="113"/>
      <c r="AB181" s="113"/>
      <c r="AC181" s="113"/>
      <c r="AD181" s="113"/>
      <c r="AE181" s="113"/>
      <c r="AF181" s="113"/>
      <c r="AG181" s="113"/>
      <c r="AH181" s="113"/>
      <c r="AI181" s="113"/>
      <c r="AJ181" s="113"/>
      <c r="AK181" s="113"/>
      <c r="AL181" s="113"/>
      <c r="AM181" s="113"/>
      <c r="AN181" s="113"/>
      <c r="AO181" s="113"/>
      <c r="AP181" s="113"/>
      <c r="AQ181" s="113"/>
      <c r="AR181" s="113"/>
      <c r="AS181" s="113"/>
      <c r="AT181" s="113"/>
      <c r="AU181" s="113"/>
      <c r="AV181" s="113"/>
      <c r="AW181" s="113"/>
      <c r="AX181" s="113"/>
      <c r="AY181" s="113"/>
      <c r="AZ181" s="113"/>
      <c r="BA181" s="113"/>
      <c r="BB181" s="113"/>
    </row>
    <row r="182" spans="2:54">
      <c r="B182" s="113"/>
      <c r="C182" s="113"/>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c r="BB182" s="113"/>
    </row>
    <row r="183" spans="2:54">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row>
    <row r="184" spans="2:54">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row>
    <row r="185" spans="2:54">
      <c r="B185" s="113"/>
      <c r="C185" s="113"/>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row>
    <row r="186" spans="2:54">
      <c r="B186" s="113"/>
      <c r="C186" s="113"/>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row>
    <row r="187" spans="2:54">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row>
    <row r="188" spans="2:54">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row>
    <row r="189" spans="2:54">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row>
    <row r="190" spans="2:54">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row>
    <row r="191" spans="2:54">
      <c r="B191" s="113"/>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row>
    <row r="192" spans="2:54">
      <c r="B192" s="113"/>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row>
    <row r="193" spans="2:54">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row>
    <row r="194" spans="2:54">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c r="BB194" s="113"/>
    </row>
    <row r="195" spans="2:54">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3"/>
      <c r="AR195" s="113"/>
      <c r="AS195" s="113"/>
      <c r="AT195" s="113"/>
      <c r="AU195" s="113"/>
      <c r="AV195" s="113"/>
      <c r="AW195" s="113"/>
      <c r="AX195" s="113"/>
      <c r="AY195" s="113"/>
      <c r="AZ195" s="113"/>
      <c r="BA195" s="113"/>
      <c r="BB195" s="113"/>
    </row>
    <row r="196" spans="2:54">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row>
    <row r="197" spans="2:54">
      <c r="B197" s="113"/>
      <c r="C197" s="113"/>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c r="BB197" s="113"/>
    </row>
    <row r="198" spans="2:54">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row>
    <row r="199" spans="2:54">
      <c r="B199" s="113"/>
      <c r="C199" s="113"/>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c r="BB199" s="113"/>
    </row>
    <row r="200" spans="2:54">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row>
    <row r="201" spans="2:54">
      <c r="B201" s="113"/>
      <c r="C201" s="113"/>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c r="AA201" s="113"/>
      <c r="AB201" s="113"/>
      <c r="AC201" s="113"/>
      <c r="AD201" s="113"/>
      <c r="AE201" s="113"/>
      <c r="AF201" s="113"/>
      <c r="AG201" s="113"/>
      <c r="AH201" s="113"/>
      <c r="AI201" s="113"/>
      <c r="AJ201" s="113"/>
      <c r="AK201" s="113"/>
      <c r="AL201" s="113"/>
      <c r="AM201" s="113"/>
      <c r="AN201" s="113"/>
      <c r="AO201" s="113"/>
      <c r="AP201" s="113"/>
      <c r="AQ201" s="113"/>
      <c r="AR201" s="113"/>
      <c r="AS201" s="113"/>
      <c r="AT201" s="113"/>
      <c r="AU201" s="113"/>
      <c r="AV201" s="113"/>
      <c r="AW201" s="113"/>
      <c r="AX201" s="113"/>
      <c r="AY201" s="113"/>
      <c r="AZ201" s="113"/>
      <c r="BA201" s="113"/>
      <c r="BB201" s="113"/>
    </row>
    <row r="202" spans="2:54">
      <c r="B202" s="113"/>
      <c r="C202" s="113"/>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13"/>
      <c r="AH202" s="113"/>
      <c r="AI202" s="113"/>
      <c r="AJ202" s="113"/>
      <c r="AK202" s="113"/>
      <c r="AL202" s="113"/>
      <c r="AM202" s="113"/>
      <c r="AN202" s="113"/>
      <c r="AO202" s="113"/>
      <c r="AP202" s="113"/>
      <c r="AQ202" s="113"/>
      <c r="AR202" s="113"/>
      <c r="AS202" s="113"/>
      <c r="AT202" s="113"/>
      <c r="AU202" s="113"/>
      <c r="AV202" s="113"/>
      <c r="AW202" s="113"/>
      <c r="AX202" s="113"/>
      <c r="AY202" s="113"/>
      <c r="AZ202" s="113"/>
      <c r="BA202" s="113"/>
      <c r="BB202" s="113"/>
    </row>
    <row r="203" spans="2:54">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c r="AA203" s="113"/>
      <c r="AB203" s="113"/>
      <c r="AC203" s="113"/>
      <c r="AD203" s="113"/>
      <c r="AE203" s="113"/>
      <c r="AF203" s="113"/>
      <c r="AG203" s="113"/>
      <c r="AH203" s="113"/>
      <c r="AI203" s="113"/>
      <c r="AJ203" s="113"/>
      <c r="AK203" s="113"/>
      <c r="AL203" s="113"/>
      <c r="AM203" s="113"/>
      <c r="AN203" s="113"/>
      <c r="AO203" s="113"/>
      <c r="AP203" s="113"/>
      <c r="AQ203" s="113"/>
      <c r="AR203" s="113"/>
      <c r="AS203" s="113"/>
      <c r="AT203" s="113"/>
      <c r="AU203" s="113"/>
      <c r="AV203" s="113"/>
      <c r="AW203" s="113"/>
      <c r="AX203" s="113"/>
      <c r="AY203" s="113"/>
      <c r="AZ203" s="113"/>
      <c r="BA203" s="113"/>
      <c r="BB203" s="113"/>
    </row>
    <row r="204" spans="2:54">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row>
    <row r="205" spans="2:54">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c r="BB205" s="113"/>
    </row>
    <row r="206" spans="2:54">
      <c r="B206" s="113"/>
      <c r="C206" s="113"/>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row>
    <row r="207" spans="2:54">
      <c r="B207" s="113"/>
      <c r="C207" s="113"/>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row>
    <row r="208" spans="2:54">
      <c r="B208" s="113"/>
      <c r="C208" s="113"/>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row>
    <row r="209" spans="2:54">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c r="BB209" s="113"/>
    </row>
    <row r="210" spans="2:54">
      <c r="B210" s="113"/>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row>
    <row r="211" spans="2:54">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row>
    <row r="212" spans="2:54">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row>
    <row r="213" spans="2:54">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row>
    <row r="214" spans="2:54">
      <c r="B214" s="113"/>
      <c r="C214" s="113"/>
      <c r="D214" s="113"/>
      <c r="E214" s="113"/>
      <c r="F214" s="113"/>
      <c r="G214" s="113"/>
      <c r="H214" s="113"/>
      <c r="I214" s="113"/>
      <c r="J214" s="113"/>
      <c r="K214" s="113"/>
      <c r="L214" s="113"/>
      <c r="M214" s="113"/>
      <c r="N214" s="113"/>
      <c r="O214" s="113"/>
      <c r="P214" s="113"/>
      <c r="Q214" s="113"/>
      <c r="R214" s="113"/>
      <c r="S214" s="113"/>
      <c r="T214" s="113"/>
      <c r="U214" s="113"/>
      <c r="V214" s="113"/>
      <c r="W214" s="113"/>
      <c r="X214" s="113"/>
      <c r="Y214" s="113"/>
      <c r="Z214" s="113"/>
      <c r="AA214" s="113"/>
      <c r="AB214" s="113"/>
      <c r="AC214" s="113"/>
      <c r="AD214" s="113"/>
      <c r="AE214" s="113"/>
      <c r="AF214" s="113"/>
      <c r="AG214" s="113"/>
      <c r="AH214" s="113"/>
      <c r="AI214" s="113"/>
      <c r="AJ214" s="113"/>
      <c r="AK214" s="113"/>
      <c r="AL214" s="113"/>
      <c r="AM214" s="113"/>
      <c r="AN214" s="113"/>
      <c r="AO214" s="113"/>
      <c r="AP214" s="113"/>
      <c r="AQ214" s="113"/>
      <c r="AR214" s="113"/>
      <c r="AS214" s="113"/>
      <c r="AT214" s="113"/>
      <c r="AU214" s="113"/>
      <c r="AV214" s="113"/>
      <c r="AW214" s="113"/>
      <c r="AX214" s="113"/>
      <c r="AY214" s="113"/>
      <c r="AZ214" s="113"/>
      <c r="BA214" s="113"/>
      <c r="BB214" s="113"/>
    </row>
    <row r="215" spans="2:54">
      <c r="B215" s="113"/>
      <c r="C215" s="113"/>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row>
    <row r="216" spans="2:54">
      <c r="B216" s="113"/>
      <c r="C216" s="113"/>
      <c r="D216" s="113"/>
      <c r="E216" s="113"/>
      <c r="F216" s="113"/>
      <c r="G216" s="113"/>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row>
    <row r="217" spans="2:54">
      <c r="B217" s="113"/>
      <c r="C217" s="113"/>
      <c r="D217" s="113"/>
      <c r="E217" s="113"/>
      <c r="F217" s="113"/>
      <c r="G217" s="113"/>
      <c r="H217" s="113"/>
      <c r="I217" s="113"/>
      <c r="J217" s="113"/>
      <c r="K217" s="113"/>
      <c r="L217" s="113"/>
      <c r="M217" s="113"/>
      <c r="N217" s="113"/>
      <c r="O217" s="113"/>
      <c r="P217" s="113"/>
      <c r="Q217" s="113"/>
      <c r="R217" s="113"/>
      <c r="S217" s="113"/>
      <c r="T217" s="113"/>
      <c r="U217" s="113"/>
      <c r="V217" s="113"/>
      <c r="W217" s="113"/>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row>
    <row r="218" spans="2:54">
      <c r="B218" s="113"/>
      <c r="C218" s="113"/>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row>
    <row r="219" spans="2:54">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row>
    <row r="220" spans="2:54">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row>
    <row r="221" spans="2:54">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row>
    <row r="222" spans="2:54">
      <c r="B222" s="113"/>
      <c r="C222" s="113"/>
      <c r="D222" s="113"/>
      <c r="E222" s="113"/>
      <c r="F222" s="113"/>
      <c r="G222" s="113"/>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row>
    <row r="223" spans="2:54">
      <c r="B223" s="113"/>
      <c r="C223" s="113"/>
      <c r="D223" s="113"/>
      <c r="E223" s="113"/>
      <c r="F223" s="113"/>
      <c r="G223" s="113"/>
      <c r="H223" s="113"/>
      <c r="I223" s="113"/>
      <c r="J223" s="113"/>
      <c r="K223" s="113"/>
      <c r="L223" s="113"/>
      <c r="M223" s="113"/>
      <c r="N223" s="113"/>
      <c r="O223" s="113"/>
      <c r="P223" s="113"/>
      <c r="Q223" s="11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row>
    <row r="224" spans="2:54">
      <c r="B224" s="113"/>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c r="AA224" s="113"/>
      <c r="AB224" s="113"/>
      <c r="AC224" s="113"/>
      <c r="AD224" s="113"/>
      <c r="AE224" s="113"/>
      <c r="AF224" s="113"/>
      <c r="AG224" s="113"/>
      <c r="AH224" s="113"/>
      <c r="AI224" s="113"/>
      <c r="AJ224" s="113"/>
      <c r="AK224" s="113"/>
      <c r="AL224" s="113"/>
      <c r="AM224" s="113"/>
      <c r="AN224" s="113"/>
      <c r="AO224" s="113"/>
      <c r="AP224" s="113"/>
      <c r="AQ224" s="113"/>
      <c r="AR224" s="113"/>
      <c r="AS224" s="113"/>
      <c r="AT224" s="113"/>
      <c r="AU224" s="113"/>
      <c r="AV224" s="113"/>
      <c r="AW224" s="113"/>
      <c r="AX224" s="113"/>
      <c r="AY224" s="113"/>
      <c r="AZ224" s="113"/>
      <c r="BA224" s="113"/>
      <c r="BB224" s="113"/>
    </row>
    <row r="225" spans="2:54">
      <c r="B225" s="113"/>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row>
    <row r="226" spans="2:54">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row>
    <row r="227" spans="2:54">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c r="BB227" s="113"/>
    </row>
    <row r="228" spans="2:54">
      <c r="B228" s="113"/>
      <c r="C228" s="113"/>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row>
    <row r="229" spans="2:54">
      <c r="B229" s="113"/>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row>
    <row r="230" spans="2:54">
      <c r="B230" s="113"/>
      <c r="C230" s="113"/>
      <c r="D230" s="113"/>
      <c r="E230" s="113"/>
      <c r="F230" s="113"/>
      <c r="G230" s="113"/>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row>
    <row r="231" spans="2:54">
      <c r="B231" s="113"/>
      <c r="C231" s="113"/>
      <c r="D231" s="113"/>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row>
    <row r="232" spans="2:54">
      <c r="B232" s="113"/>
      <c r="C232" s="113"/>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row>
    <row r="233" spans="2:54">
      <c r="B233" s="113"/>
      <c r="C233" s="113"/>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row>
    <row r="234" spans="2:54">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row>
    <row r="235" spans="2:54">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row>
    <row r="236" spans="2:54">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row>
    <row r="237" spans="2:54">
      <c r="B237" s="113"/>
      <c r="C237" s="113"/>
      <c r="D237" s="113"/>
      <c r="E237" s="113"/>
      <c r="F237" s="113"/>
      <c r="G237" s="113"/>
      <c r="H237" s="113"/>
      <c r="I237" s="113"/>
      <c r="J237" s="113"/>
      <c r="K237" s="113"/>
      <c r="L237" s="113"/>
      <c r="M237" s="113"/>
      <c r="N237" s="113"/>
      <c r="O237" s="113"/>
      <c r="P237" s="113"/>
      <c r="Q237" s="113"/>
      <c r="R237" s="113"/>
      <c r="S237" s="113"/>
      <c r="T237" s="113"/>
      <c r="U237" s="113"/>
      <c r="V237" s="113"/>
      <c r="W237" s="113"/>
      <c r="X237" s="113"/>
      <c r="Y237" s="113"/>
      <c r="Z237" s="113"/>
      <c r="AA237" s="113"/>
      <c r="AB237" s="113"/>
      <c r="AC237" s="113"/>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c r="BB237" s="113"/>
    </row>
    <row r="238" spans="2:54">
      <c r="B238" s="113"/>
      <c r="C238" s="113"/>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3"/>
    </row>
    <row r="239" spans="2:54">
      <c r="B239" s="113"/>
      <c r="C239" s="113"/>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c r="BB239" s="113"/>
    </row>
    <row r="240" spans="2:54">
      <c r="B240" s="113"/>
      <c r="C240" s="113"/>
      <c r="D240" s="113"/>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c r="AA240" s="113"/>
      <c r="AB240" s="113"/>
      <c r="AC240" s="113"/>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c r="BB240" s="113"/>
    </row>
    <row r="241" spans="2:54">
      <c r="B241" s="113"/>
      <c r="C241" s="113"/>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c r="AA241" s="113"/>
      <c r="AB241" s="113"/>
      <c r="AC241" s="113"/>
      <c r="AD241" s="113"/>
      <c r="AE241" s="113"/>
      <c r="AF241" s="113"/>
      <c r="AG241" s="113"/>
      <c r="AH241" s="113"/>
      <c r="AI241" s="113"/>
      <c r="AJ241" s="113"/>
      <c r="AK241" s="113"/>
      <c r="AL241" s="113"/>
      <c r="AM241" s="113"/>
      <c r="AN241" s="113"/>
      <c r="AO241" s="113"/>
      <c r="AP241" s="113"/>
      <c r="AQ241" s="113"/>
      <c r="AR241" s="113"/>
      <c r="AS241" s="113"/>
      <c r="AT241" s="113"/>
      <c r="AU241" s="113"/>
      <c r="AV241" s="113"/>
      <c r="AW241" s="113"/>
      <c r="AX241" s="113"/>
      <c r="AY241" s="113"/>
      <c r="AZ241" s="113"/>
      <c r="BA241" s="113"/>
      <c r="BB241" s="113"/>
    </row>
    <row r="242" spans="2:54">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row>
    <row r="243" spans="2:54">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c r="BB243" s="113"/>
    </row>
    <row r="244" spans="2:54">
      <c r="B244" s="113"/>
      <c r="C244" s="113"/>
      <c r="D244" s="113"/>
      <c r="E244" s="113"/>
      <c r="F244" s="113"/>
      <c r="G244" s="113"/>
      <c r="H244" s="113"/>
      <c r="I244" s="113"/>
      <c r="J244" s="113"/>
      <c r="K244" s="113"/>
      <c r="L244" s="113"/>
      <c r="M244" s="113"/>
      <c r="N244" s="113"/>
      <c r="O244" s="113"/>
      <c r="P244" s="113"/>
      <c r="Q244" s="113"/>
      <c r="R244" s="113"/>
      <c r="S244" s="113"/>
      <c r="T244" s="113"/>
      <c r="U244" s="113"/>
      <c r="V244" s="113"/>
      <c r="W244" s="113"/>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c r="BB244" s="113"/>
    </row>
    <row r="245" spans="2:54">
      <c r="B245" s="113"/>
      <c r="C245" s="113"/>
      <c r="D245" s="113"/>
      <c r="E245" s="113"/>
      <c r="F245" s="113"/>
      <c r="G245" s="113"/>
      <c r="H245" s="113"/>
      <c r="I245" s="113"/>
      <c r="J245" s="113"/>
      <c r="K245" s="113"/>
      <c r="L245" s="113"/>
      <c r="M245" s="113"/>
      <c r="N245" s="113"/>
      <c r="O245" s="113"/>
      <c r="P245" s="113"/>
      <c r="Q245" s="113"/>
      <c r="R245" s="113"/>
      <c r="S245" s="113"/>
      <c r="T245" s="113"/>
      <c r="U245" s="113"/>
      <c r="V245" s="113"/>
      <c r="W245" s="113"/>
      <c r="X245" s="113"/>
      <c r="Y245" s="113"/>
      <c r="Z245" s="113"/>
      <c r="AA245" s="113"/>
      <c r="AB245" s="113"/>
      <c r="AC245" s="113"/>
      <c r="AD245" s="113"/>
      <c r="AE245" s="113"/>
      <c r="AF245" s="113"/>
      <c r="AG245" s="113"/>
      <c r="AH245" s="113"/>
      <c r="AI245" s="113"/>
      <c r="AJ245" s="113"/>
      <c r="AK245" s="113"/>
      <c r="AL245" s="113"/>
      <c r="AM245" s="113"/>
      <c r="AN245" s="113"/>
      <c r="AO245" s="113"/>
      <c r="AP245" s="113"/>
      <c r="AQ245" s="113"/>
      <c r="AR245" s="113"/>
      <c r="AS245" s="113"/>
      <c r="AT245" s="113"/>
      <c r="AU245" s="113"/>
      <c r="AV245" s="113"/>
      <c r="AW245" s="113"/>
      <c r="AX245" s="113"/>
      <c r="AY245" s="113"/>
      <c r="AZ245" s="113"/>
      <c r="BA245" s="113"/>
      <c r="BB245" s="113"/>
    </row>
    <row r="246" spans="2:54">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row>
    <row r="247" spans="2:54">
      <c r="B247" s="113"/>
      <c r="C247" s="113"/>
      <c r="D247" s="113"/>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c r="AA247" s="113"/>
      <c r="AB247" s="113"/>
      <c r="AC247" s="113"/>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c r="BB247" s="113"/>
    </row>
    <row r="248" spans="2:54">
      <c r="B248" s="113"/>
      <c r="C248" s="113"/>
      <c r="D248" s="113"/>
      <c r="E248" s="113"/>
      <c r="F248" s="113"/>
      <c r="G248" s="113"/>
      <c r="H248" s="113"/>
      <c r="I248" s="113"/>
      <c r="J248" s="113"/>
      <c r="K248" s="113"/>
      <c r="L248" s="113"/>
      <c r="M248" s="113"/>
      <c r="N248" s="113"/>
      <c r="O248" s="113"/>
      <c r="P248" s="113"/>
      <c r="Q248" s="113"/>
      <c r="R248" s="113"/>
      <c r="S248" s="113"/>
      <c r="T248" s="113"/>
      <c r="U248" s="113"/>
      <c r="V248" s="113"/>
      <c r="W248" s="113"/>
      <c r="X248" s="113"/>
      <c r="Y248" s="113"/>
      <c r="Z248" s="113"/>
      <c r="AA248" s="113"/>
      <c r="AB248" s="113"/>
      <c r="AC248" s="113"/>
      <c r="AD248" s="113"/>
      <c r="AE248" s="113"/>
      <c r="AF248" s="113"/>
      <c r="AG248" s="113"/>
      <c r="AH248" s="113"/>
      <c r="AI248" s="113"/>
      <c r="AJ248" s="113"/>
      <c r="AK248" s="113"/>
      <c r="AL248" s="113"/>
      <c r="AM248" s="113"/>
      <c r="AN248" s="113"/>
      <c r="AO248" s="113"/>
      <c r="AP248" s="113"/>
      <c r="AQ248" s="113"/>
      <c r="AR248" s="113"/>
      <c r="AS248" s="113"/>
      <c r="AT248" s="113"/>
      <c r="AU248" s="113"/>
      <c r="AV248" s="113"/>
      <c r="AW248" s="113"/>
      <c r="AX248" s="113"/>
      <c r="AY248" s="113"/>
      <c r="AZ248" s="113"/>
      <c r="BA248" s="113"/>
      <c r="BB248" s="113"/>
    </row>
    <row r="249" spans="2:54">
      <c r="B249" s="113"/>
      <c r="C249" s="113"/>
      <c r="D249" s="113"/>
      <c r="E249" s="113"/>
      <c r="F249" s="113"/>
      <c r="G249" s="113"/>
      <c r="H249" s="113"/>
      <c r="I249" s="113"/>
      <c r="J249" s="113"/>
      <c r="K249" s="113"/>
      <c r="L249" s="113"/>
      <c r="M249" s="113"/>
      <c r="N249" s="113"/>
      <c r="O249" s="113"/>
      <c r="P249" s="113"/>
      <c r="Q249" s="113"/>
      <c r="R249" s="113"/>
      <c r="S249" s="113"/>
      <c r="T249" s="113"/>
      <c r="U249" s="113"/>
      <c r="V249" s="113"/>
      <c r="W249" s="113"/>
      <c r="X249" s="113"/>
      <c r="Y249" s="113"/>
      <c r="Z249" s="113"/>
      <c r="AA249" s="113"/>
      <c r="AB249" s="113"/>
      <c r="AC249" s="113"/>
      <c r="AD249" s="113"/>
      <c r="AE249" s="113"/>
      <c r="AF249" s="113"/>
      <c r="AG249" s="113"/>
      <c r="AH249" s="113"/>
      <c r="AI249" s="113"/>
      <c r="AJ249" s="113"/>
      <c r="AK249" s="113"/>
      <c r="AL249" s="113"/>
      <c r="AM249" s="113"/>
      <c r="AN249" s="113"/>
      <c r="AO249" s="113"/>
      <c r="AP249" s="113"/>
      <c r="AQ249" s="113"/>
      <c r="AR249" s="113"/>
      <c r="AS249" s="113"/>
      <c r="AT249" s="113"/>
      <c r="AU249" s="113"/>
      <c r="AV249" s="113"/>
      <c r="AW249" s="113"/>
      <c r="AX249" s="113"/>
      <c r="AY249" s="113"/>
      <c r="AZ249" s="113"/>
      <c r="BA249" s="113"/>
      <c r="BB249" s="113"/>
    </row>
    <row r="250" spans="2:54">
      <c r="B250" s="113"/>
      <c r="C250" s="113"/>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c r="BB250" s="113"/>
    </row>
    <row r="251" spans="2:54">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3"/>
      <c r="AL251" s="113"/>
      <c r="AM251" s="113"/>
      <c r="AN251" s="113"/>
      <c r="AO251" s="113"/>
      <c r="AP251" s="113"/>
      <c r="AQ251" s="113"/>
      <c r="AR251" s="113"/>
      <c r="AS251" s="113"/>
      <c r="AT251" s="113"/>
      <c r="AU251" s="113"/>
      <c r="AV251" s="113"/>
      <c r="AW251" s="113"/>
      <c r="AX251" s="113"/>
      <c r="AY251" s="113"/>
      <c r="AZ251" s="113"/>
      <c r="BA251" s="113"/>
      <c r="BB251" s="113"/>
    </row>
    <row r="252" spans="2:54">
      <c r="B252" s="113"/>
      <c r="C252" s="113"/>
      <c r="D252" s="113"/>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c r="AA252" s="113"/>
      <c r="AB252" s="113"/>
      <c r="AC252" s="113"/>
      <c r="AD252" s="113"/>
      <c r="AE252" s="113"/>
      <c r="AF252" s="113"/>
      <c r="AG252" s="113"/>
      <c r="AH252" s="113"/>
      <c r="AI252" s="113"/>
      <c r="AJ252" s="113"/>
      <c r="AK252" s="113"/>
      <c r="AL252" s="113"/>
      <c r="AM252" s="113"/>
      <c r="AN252" s="113"/>
      <c r="AO252" s="113"/>
      <c r="AP252" s="113"/>
      <c r="AQ252" s="113"/>
      <c r="AR252" s="113"/>
      <c r="AS252" s="113"/>
      <c r="AT252" s="113"/>
      <c r="AU252" s="113"/>
      <c r="AV252" s="113"/>
      <c r="AW252" s="113"/>
      <c r="AX252" s="113"/>
      <c r="AY252" s="113"/>
      <c r="AZ252" s="113"/>
      <c r="BA252" s="113"/>
      <c r="BB252" s="113"/>
    </row>
    <row r="253" spans="2:54">
      <c r="B253" s="113"/>
      <c r="C253" s="113"/>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c r="BB253" s="113"/>
    </row>
    <row r="254" spans="2:54">
      <c r="B254" s="113"/>
      <c r="C254" s="113"/>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c r="BB254" s="113"/>
    </row>
    <row r="255" spans="2:54">
      <c r="B255" s="113"/>
      <c r="C255" s="113"/>
      <c r="D255" s="113"/>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c r="AX255" s="113"/>
      <c r="AY255" s="113"/>
      <c r="AZ255" s="113"/>
      <c r="BA255" s="113"/>
      <c r="BB255" s="113"/>
    </row>
    <row r="256" spans="2:54">
      <c r="B256" s="113"/>
      <c r="C256" s="113"/>
      <c r="D256" s="113"/>
      <c r="E256" s="113"/>
      <c r="F256" s="113"/>
      <c r="G256" s="113"/>
      <c r="H256" s="113"/>
      <c r="I256" s="113"/>
      <c r="J256" s="113"/>
      <c r="K256" s="113"/>
      <c r="L256" s="113"/>
      <c r="M256" s="113"/>
      <c r="N256" s="113"/>
      <c r="O256" s="113"/>
      <c r="P256" s="113"/>
      <c r="Q256" s="113"/>
      <c r="R256" s="113"/>
      <c r="S256" s="113"/>
      <c r="T256" s="113"/>
      <c r="U256" s="113"/>
      <c r="V256" s="113"/>
      <c r="W256" s="113"/>
      <c r="X256" s="113"/>
      <c r="Y256" s="113"/>
      <c r="Z256" s="113"/>
      <c r="AA256" s="113"/>
      <c r="AB256" s="113"/>
      <c r="AC256" s="113"/>
      <c r="AD256" s="113"/>
      <c r="AE256" s="113"/>
      <c r="AF256" s="113"/>
      <c r="AG256" s="113"/>
      <c r="AH256" s="113"/>
      <c r="AI256" s="113"/>
      <c r="AJ256" s="113"/>
      <c r="AK256" s="113"/>
      <c r="AL256" s="113"/>
      <c r="AM256" s="113"/>
      <c r="AN256" s="113"/>
      <c r="AO256" s="113"/>
      <c r="AP256" s="113"/>
      <c r="AQ256" s="113"/>
      <c r="AR256" s="113"/>
      <c r="AS256" s="113"/>
      <c r="AT256" s="113"/>
      <c r="AU256" s="113"/>
      <c r="AV256" s="113"/>
      <c r="AW256" s="113"/>
      <c r="AX256" s="113"/>
      <c r="AY256" s="113"/>
      <c r="AZ256" s="113"/>
      <c r="BA256" s="113"/>
      <c r="BB256" s="113"/>
    </row>
    <row r="257" spans="2:54">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row>
    <row r="258" spans="2:54">
      <c r="B258" s="113"/>
      <c r="C258" s="113"/>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c r="AI258" s="113"/>
      <c r="AJ258" s="113"/>
      <c r="AK258" s="113"/>
      <c r="AL258" s="113"/>
      <c r="AM258" s="113"/>
      <c r="AN258" s="113"/>
      <c r="AO258" s="113"/>
      <c r="AP258" s="113"/>
      <c r="AQ258" s="113"/>
      <c r="AR258" s="113"/>
      <c r="AS258" s="113"/>
      <c r="AT258" s="113"/>
      <c r="AU258" s="113"/>
      <c r="AV258" s="113"/>
      <c r="AW258" s="113"/>
      <c r="AX258" s="113"/>
      <c r="AY258" s="113"/>
      <c r="AZ258" s="113"/>
      <c r="BA258" s="113"/>
      <c r="BB258" s="113"/>
    </row>
    <row r="259" spans="2:54">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3"/>
      <c r="AL259" s="113"/>
      <c r="AM259" s="113"/>
      <c r="AN259" s="113"/>
      <c r="AO259" s="113"/>
      <c r="AP259" s="113"/>
      <c r="AQ259" s="113"/>
      <c r="AR259" s="113"/>
      <c r="AS259" s="113"/>
      <c r="AT259" s="113"/>
      <c r="AU259" s="113"/>
      <c r="AV259" s="113"/>
      <c r="AW259" s="113"/>
      <c r="AX259" s="113"/>
      <c r="AY259" s="113"/>
      <c r="AZ259" s="113"/>
      <c r="BA259" s="113"/>
      <c r="BB259" s="113"/>
    </row>
    <row r="260" spans="2:54">
      <c r="B260" s="113"/>
      <c r="C260" s="113"/>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c r="AA260" s="113"/>
      <c r="AB260" s="113"/>
      <c r="AC260" s="113"/>
      <c r="AD260" s="113"/>
      <c r="AE260" s="113"/>
      <c r="AF260" s="113"/>
      <c r="AG260" s="113"/>
      <c r="AH260" s="113"/>
      <c r="AI260" s="113"/>
      <c r="AJ260" s="113"/>
      <c r="AK260" s="113"/>
      <c r="AL260" s="113"/>
      <c r="AM260" s="113"/>
      <c r="AN260" s="113"/>
      <c r="AO260" s="113"/>
      <c r="AP260" s="113"/>
      <c r="AQ260" s="113"/>
      <c r="AR260" s="113"/>
      <c r="AS260" s="113"/>
      <c r="AT260" s="113"/>
      <c r="AU260" s="113"/>
      <c r="AV260" s="113"/>
      <c r="AW260" s="113"/>
      <c r="AX260" s="113"/>
      <c r="AY260" s="113"/>
      <c r="AZ260" s="113"/>
      <c r="BA260" s="113"/>
      <c r="BB260" s="113"/>
    </row>
    <row r="261" spans="2:54">
      <c r="B261" s="113"/>
      <c r="C261" s="113"/>
      <c r="D261" s="113"/>
      <c r="E261" s="113"/>
      <c r="F261" s="113"/>
      <c r="G261" s="113"/>
      <c r="H261" s="113"/>
      <c r="I261" s="113"/>
      <c r="J261" s="113"/>
      <c r="K261" s="113"/>
      <c r="L261" s="113"/>
      <c r="M261" s="113"/>
      <c r="N261" s="113"/>
      <c r="O261" s="113"/>
      <c r="P261" s="113"/>
      <c r="Q261" s="113"/>
      <c r="R261" s="113"/>
      <c r="S261" s="113"/>
      <c r="T261" s="113"/>
      <c r="U261" s="113"/>
      <c r="V261" s="113"/>
      <c r="W261" s="113"/>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3"/>
      <c r="AT261" s="113"/>
      <c r="AU261" s="113"/>
      <c r="AV261" s="113"/>
      <c r="AW261" s="113"/>
      <c r="AX261" s="113"/>
      <c r="AY261" s="113"/>
      <c r="AZ261" s="113"/>
      <c r="BA261" s="113"/>
      <c r="BB261" s="113"/>
    </row>
    <row r="262" spans="2:54">
      <c r="B262" s="113"/>
      <c r="C262" s="113"/>
      <c r="D262" s="113"/>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c r="BB262" s="113"/>
    </row>
    <row r="263" spans="2:54">
      <c r="B263" s="113"/>
      <c r="C263" s="113"/>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row>
    <row r="264" spans="2:54">
      <c r="B264" s="113"/>
      <c r="C264" s="113"/>
      <c r="D264" s="113"/>
      <c r="E264" s="113"/>
      <c r="F264" s="113"/>
      <c r="G264" s="113"/>
      <c r="H264" s="113"/>
      <c r="I264" s="113"/>
      <c r="J264" s="113"/>
      <c r="K264" s="113"/>
      <c r="L264" s="113"/>
      <c r="M264" s="113"/>
      <c r="N264" s="113"/>
      <c r="O264" s="113"/>
      <c r="P264" s="113"/>
      <c r="Q264" s="113"/>
      <c r="R264" s="113"/>
      <c r="S264" s="113"/>
      <c r="T264" s="113"/>
      <c r="U264" s="113"/>
      <c r="V264" s="113"/>
      <c r="W264" s="113"/>
      <c r="X264" s="113"/>
      <c r="Y264" s="113"/>
      <c r="Z264" s="113"/>
      <c r="AA264" s="113"/>
      <c r="AB264" s="113"/>
      <c r="AC264" s="113"/>
      <c r="AD264" s="113"/>
      <c r="AE264" s="113"/>
      <c r="AF264" s="113"/>
      <c r="AG264" s="113"/>
      <c r="AH264" s="113"/>
      <c r="AI264" s="113"/>
      <c r="AJ264" s="113"/>
      <c r="AK264" s="113"/>
      <c r="AL264" s="113"/>
      <c r="AM264" s="113"/>
      <c r="AN264" s="113"/>
      <c r="AO264" s="113"/>
      <c r="AP264" s="113"/>
      <c r="AQ264" s="113"/>
      <c r="AR264" s="113"/>
      <c r="AS264" s="113"/>
      <c r="AT264" s="113"/>
      <c r="AU264" s="113"/>
      <c r="AV264" s="113"/>
      <c r="AW264" s="113"/>
      <c r="AX264" s="113"/>
      <c r="AY264" s="113"/>
      <c r="AZ264" s="113"/>
      <c r="BA264" s="113"/>
      <c r="BB264" s="113"/>
    </row>
    <row r="265" spans="2:54">
      <c r="B265" s="113"/>
      <c r="C265" s="113"/>
      <c r="D265" s="113"/>
      <c r="E265" s="113"/>
      <c r="F265" s="113"/>
      <c r="G265" s="113"/>
      <c r="H265" s="113"/>
      <c r="I265" s="113"/>
      <c r="J265" s="113"/>
      <c r="K265" s="113"/>
      <c r="L265" s="113"/>
      <c r="M265" s="113"/>
      <c r="N265" s="113"/>
      <c r="O265" s="113"/>
      <c r="P265" s="113"/>
      <c r="Q265" s="113"/>
      <c r="R265" s="113"/>
      <c r="S265" s="113"/>
      <c r="T265" s="113"/>
      <c r="U265" s="113"/>
      <c r="V265" s="113"/>
      <c r="W265" s="113"/>
      <c r="X265" s="113"/>
      <c r="Y265" s="113"/>
      <c r="Z265" s="113"/>
      <c r="AA265" s="113"/>
      <c r="AB265" s="113"/>
      <c r="AC265" s="113"/>
      <c r="AD265" s="113"/>
      <c r="AE265" s="113"/>
      <c r="AF265" s="113"/>
      <c r="AG265" s="113"/>
      <c r="AH265" s="113"/>
      <c r="AI265" s="113"/>
      <c r="AJ265" s="113"/>
      <c r="AK265" s="113"/>
      <c r="AL265" s="113"/>
      <c r="AM265" s="113"/>
      <c r="AN265" s="113"/>
      <c r="AO265" s="113"/>
      <c r="AP265" s="113"/>
      <c r="AQ265" s="113"/>
      <c r="AR265" s="113"/>
      <c r="AS265" s="113"/>
      <c r="AT265" s="113"/>
      <c r="AU265" s="113"/>
      <c r="AV265" s="113"/>
      <c r="AW265" s="113"/>
      <c r="AX265" s="113"/>
      <c r="AY265" s="113"/>
      <c r="AZ265" s="113"/>
      <c r="BA265" s="113"/>
      <c r="BB265" s="113"/>
    </row>
    <row r="266" spans="2:54">
      <c r="B266" s="113"/>
      <c r="C266" s="113"/>
      <c r="D266" s="113"/>
      <c r="E266" s="113"/>
      <c r="F266" s="113"/>
      <c r="G266" s="113"/>
      <c r="H266" s="113"/>
      <c r="I266" s="113"/>
      <c r="J266" s="113"/>
      <c r="K266" s="113"/>
      <c r="L266" s="113"/>
      <c r="M266" s="113"/>
      <c r="N266" s="113"/>
      <c r="O266" s="113"/>
      <c r="P266" s="113"/>
      <c r="Q266" s="113"/>
      <c r="R266" s="113"/>
      <c r="S266" s="113"/>
      <c r="T266" s="113"/>
      <c r="U266" s="113"/>
      <c r="V266" s="113"/>
      <c r="W266" s="113"/>
      <c r="X266" s="113"/>
      <c r="Y266" s="113"/>
      <c r="Z266" s="113"/>
      <c r="AA266" s="113"/>
      <c r="AB266" s="113"/>
      <c r="AC266" s="113"/>
      <c r="AD266" s="113"/>
      <c r="AE266" s="113"/>
      <c r="AF266" s="113"/>
      <c r="AG266" s="113"/>
      <c r="AH266" s="113"/>
      <c r="AI266" s="113"/>
      <c r="AJ266" s="113"/>
      <c r="AK266" s="113"/>
      <c r="AL266" s="113"/>
      <c r="AM266" s="113"/>
      <c r="AN266" s="113"/>
      <c r="AO266" s="113"/>
      <c r="AP266" s="113"/>
      <c r="AQ266" s="113"/>
      <c r="AR266" s="113"/>
      <c r="AS266" s="113"/>
      <c r="AT266" s="113"/>
      <c r="AU266" s="113"/>
      <c r="AV266" s="113"/>
      <c r="AW266" s="113"/>
      <c r="AX266" s="113"/>
      <c r="AY266" s="113"/>
      <c r="AZ266" s="113"/>
      <c r="BA266" s="113"/>
      <c r="BB266" s="113"/>
    </row>
    <row r="267" spans="2:54">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row>
    <row r="268" spans="2:54">
      <c r="B268" s="113"/>
      <c r="C268" s="113"/>
      <c r="D268" s="113"/>
      <c r="E268" s="113"/>
      <c r="F268" s="113"/>
      <c r="G268" s="113"/>
      <c r="H268" s="113"/>
      <c r="I268" s="113"/>
      <c r="J268" s="113"/>
      <c r="K268" s="113"/>
      <c r="L268" s="113"/>
      <c r="M268" s="113"/>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c r="AI268" s="113"/>
      <c r="AJ268" s="113"/>
      <c r="AK268" s="113"/>
      <c r="AL268" s="113"/>
      <c r="AM268" s="113"/>
      <c r="AN268" s="113"/>
      <c r="AO268" s="113"/>
      <c r="AP268" s="113"/>
      <c r="AQ268" s="113"/>
      <c r="AR268" s="113"/>
      <c r="AS268" s="113"/>
      <c r="AT268" s="113"/>
      <c r="AU268" s="113"/>
      <c r="AV268" s="113"/>
      <c r="AW268" s="113"/>
      <c r="AX268" s="113"/>
      <c r="AY268" s="113"/>
      <c r="AZ268" s="113"/>
      <c r="BA268" s="113"/>
      <c r="BB268" s="113"/>
    </row>
    <row r="269" spans="2:54">
      <c r="B269" s="113"/>
      <c r="C269" s="113"/>
      <c r="D269" s="113"/>
      <c r="E269" s="113"/>
      <c r="F269" s="113"/>
      <c r="G269" s="113"/>
      <c r="H269" s="113"/>
      <c r="I269" s="113"/>
      <c r="J269" s="113"/>
      <c r="K269" s="113"/>
      <c r="L269" s="113"/>
      <c r="M269" s="113"/>
      <c r="N269" s="113"/>
      <c r="O269" s="113"/>
      <c r="P269" s="113"/>
      <c r="Q269" s="113"/>
      <c r="R269" s="113"/>
      <c r="S269" s="113"/>
      <c r="T269" s="113"/>
      <c r="U269" s="113"/>
      <c r="V269" s="113"/>
      <c r="W269" s="113"/>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c r="BB269" s="113"/>
    </row>
    <row r="270" spans="2:54">
      <c r="B270" s="113"/>
      <c r="C270" s="113"/>
      <c r="D270" s="113"/>
      <c r="E270" s="113"/>
      <c r="F270" s="113"/>
      <c r="G270" s="113"/>
      <c r="H270" s="113"/>
      <c r="I270" s="113"/>
      <c r="J270" s="113"/>
      <c r="K270" s="113"/>
      <c r="L270" s="113"/>
      <c r="M270" s="113"/>
      <c r="N270" s="113"/>
      <c r="O270" s="113"/>
      <c r="P270" s="113"/>
      <c r="Q270" s="113"/>
      <c r="R270" s="113"/>
      <c r="S270" s="113"/>
      <c r="T270" s="113"/>
      <c r="U270" s="113"/>
      <c r="V270" s="113"/>
      <c r="W270" s="113"/>
      <c r="X270" s="113"/>
      <c r="Y270" s="113"/>
      <c r="Z270" s="113"/>
      <c r="AA270" s="113"/>
      <c r="AB270" s="113"/>
      <c r="AC270" s="113"/>
      <c r="AD270" s="113"/>
      <c r="AE270" s="113"/>
      <c r="AF270" s="113"/>
      <c r="AG270" s="113"/>
      <c r="AH270" s="113"/>
      <c r="AI270" s="113"/>
      <c r="AJ270" s="113"/>
      <c r="AK270" s="113"/>
      <c r="AL270" s="113"/>
      <c r="AM270" s="113"/>
      <c r="AN270" s="113"/>
      <c r="AO270" s="113"/>
      <c r="AP270" s="113"/>
      <c r="AQ270" s="113"/>
      <c r="AR270" s="113"/>
      <c r="AS270" s="113"/>
      <c r="AT270" s="113"/>
      <c r="AU270" s="113"/>
      <c r="AV270" s="113"/>
      <c r="AW270" s="113"/>
      <c r="AX270" s="113"/>
      <c r="AY270" s="113"/>
      <c r="AZ270" s="113"/>
      <c r="BA270" s="113"/>
      <c r="BB270" s="113"/>
    </row>
    <row r="271" spans="2:54">
      <c r="B271" s="113"/>
      <c r="C271" s="113"/>
      <c r="D271" s="113"/>
      <c r="E271" s="113"/>
      <c r="F271" s="113"/>
      <c r="G271" s="113"/>
      <c r="H271" s="113"/>
      <c r="I271" s="113"/>
      <c r="J271" s="113"/>
      <c r="K271" s="113"/>
      <c r="L271" s="113"/>
      <c r="M271" s="113"/>
      <c r="N271" s="113"/>
      <c r="O271" s="113"/>
      <c r="P271" s="113"/>
      <c r="Q271" s="113"/>
      <c r="R271" s="113"/>
      <c r="S271" s="113"/>
      <c r="T271" s="113"/>
      <c r="U271" s="113"/>
      <c r="V271" s="113"/>
      <c r="W271" s="113"/>
      <c r="X271" s="113"/>
      <c r="Y271" s="113"/>
      <c r="Z271" s="113"/>
      <c r="AA271" s="113"/>
      <c r="AB271" s="113"/>
      <c r="AC271" s="113"/>
      <c r="AD271" s="113"/>
      <c r="AE271" s="113"/>
      <c r="AF271" s="113"/>
      <c r="AG271" s="113"/>
      <c r="AH271" s="113"/>
      <c r="AI271" s="113"/>
      <c r="AJ271" s="113"/>
      <c r="AK271" s="113"/>
      <c r="AL271" s="113"/>
      <c r="AM271" s="113"/>
      <c r="AN271" s="113"/>
      <c r="AO271" s="113"/>
      <c r="AP271" s="113"/>
      <c r="AQ271" s="113"/>
      <c r="AR271" s="113"/>
      <c r="AS271" s="113"/>
      <c r="AT271" s="113"/>
      <c r="AU271" s="113"/>
      <c r="AV271" s="113"/>
      <c r="AW271" s="113"/>
      <c r="AX271" s="113"/>
      <c r="AY271" s="113"/>
      <c r="AZ271" s="113"/>
      <c r="BA271" s="113"/>
      <c r="BB271" s="113"/>
    </row>
    <row r="272" spans="2:54">
      <c r="B272" s="113"/>
      <c r="C272" s="113"/>
      <c r="D272" s="113"/>
      <c r="E272" s="113"/>
      <c r="F272" s="113"/>
      <c r="G272" s="113"/>
      <c r="H272" s="113"/>
      <c r="I272" s="113"/>
      <c r="J272" s="113"/>
      <c r="K272" s="113"/>
      <c r="L272" s="113"/>
      <c r="M272" s="113"/>
      <c r="N272" s="113"/>
      <c r="O272" s="113"/>
      <c r="P272" s="113"/>
      <c r="Q272" s="113"/>
      <c r="R272" s="113"/>
      <c r="S272" s="113"/>
      <c r="T272" s="113"/>
      <c r="U272" s="113"/>
      <c r="V272" s="113"/>
      <c r="W272" s="113"/>
      <c r="X272" s="113"/>
      <c r="Y272" s="113"/>
      <c r="Z272" s="113"/>
      <c r="AA272" s="113"/>
      <c r="AB272" s="113"/>
      <c r="AC272" s="113"/>
      <c r="AD272" s="113"/>
      <c r="AE272" s="113"/>
      <c r="AF272" s="113"/>
      <c r="AG272" s="113"/>
      <c r="AH272" s="113"/>
      <c r="AI272" s="113"/>
      <c r="AJ272" s="113"/>
      <c r="AK272" s="113"/>
      <c r="AL272" s="113"/>
      <c r="AM272" s="113"/>
      <c r="AN272" s="113"/>
      <c r="AO272" s="113"/>
      <c r="AP272" s="113"/>
      <c r="AQ272" s="113"/>
      <c r="AR272" s="113"/>
      <c r="AS272" s="113"/>
      <c r="AT272" s="113"/>
      <c r="AU272" s="113"/>
      <c r="AV272" s="113"/>
      <c r="AW272" s="113"/>
      <c r="AX272" s="113"/>
      <c r="AY272" s="113"/>
      <c r="AZ272" s="113"/>
      <c r="BA272" s="113"/>
      <c r="BB272" s="113"/>
    </row>
    <row r="273" spans="2:54">
      <c r="B273" s="113"/>
      <c r="C273" s="113"/>
      <c r="D273" s="113"/>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c r="AA273" s="113"/>
      <c r="AB273" s="113"/>
      <c r="AC273" s="113"/>
      <c r="AD273" s="113"/>
      <c r="AE273" s="113"/>
      <c r="AF273" s="113"/>
      <c r="AG273" s="113"/>
      <c r="AH273" s="113"/>
      <c r="AI273" s="113"/>
      <c r="AJ273" s="113"/>
      <c r="AK273" s="113"/>
      <c r="AL273" s="113"/>
      <c r="AM273" s="113"/>
      <c r="AN273" s="113"/>
      <c r="AO273" s="113"/>
      <c r="AP273" s="113"/>
      <c r="AQ273" s="113"/>
      <c r="AR273" s="113"/>
      <c r="AS273" s="113"/>
      <c r="AT273" s="113"/>
      <c r="AU273" s="113"/>
      <c r="AV273" s="113"/>
      <c r="AW273" s="113"/>
      <c r="AX273" s="113"/>
      <c r="AY273" s="113"/>
      <c r="AZ273" s="113"/>
      <c r="BA273" s="113"/>
      <c r="BB273" s="113"/>
    </row>
    <row r="274" spans="2:54">
      <c r="B274" s="113"/>
      <c r="C274" s="113"/>
      <c r="D274" s="113"/>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c r="AA274" s="113"/>
      <c r="AB274" s="113"/>
      <c r="AC274" s="113"/>
      <c r="AD274" s="113"/>
      <c r="AE274" s="113"/>
      <c r="AF274" s="113"/>
      <c r="AG274" s="113"/>
      <c r="AH274" s="113"/>
      <c r="AI274" s="113"/>
      <c r="AJ274" s="113"/>
      <c r="AK274" s="113"/>
      <c r="AL274" s="113"/>
      <c r="AM274" s="113"/>
      <c r="AN274" s="113"/>
      <c r="AO274" s="113"/>
      <c r="AP274" s="113"/>
      <c r="AQ274" s="113"/>
      <c r="AR274" s="113"/>
      <c r="AS274" s="113"/>
      <c r="AT274" s="113"/>
      <c r="AU274" s="113"/>
      <c r="AV274" s="113"/>
      <c r="AW274" s="113"/>
      <c r="AX274" s="113"/>
      <c r="AY274" s="113"/>
      <c r="AZ274" s="113"/>
      <c r="BA274" s="113"/>
      <c r="BB274" s="113"/>
    </row>
    <row r="275" spans="2:54">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3"/>
      <c r="AL275" s="113"/>
      <c r="AM275" s="113"/>
      <c r="AN275" s="113"/>
      <c r="AO275" s="113"/>
      <c r="AP275" s="113"/>
      <c r="AQ275" s="113"/>
      <c r="AR275" s="113"/>
      <c r="AS275" s="113"/>
      <c r="AT275" s="113"/>
      <c r="AU275" s="113"/>
      <c r="AV275" s="113"/>
      <c r="AW275" s="113"/>
      <c r="AX275" s="113"/>
      <c r="AY275" s="113"/>
      <c r="AZ275" s="113"/>
      <c r="BA275" s="113"/>
      <c r="BB275" s="113"/>
    </row>
    <row r="276" spans="2:54">
      <c r="B276" s="113"/>
      <c r="C276" s="113"/>
      <c r="D276" s="113"/>
      <c r="E276" s="113"/>
      <c r="F276" s="113"/>
      <c r="G276" s="113"/>
      <c r="H276" s="113"/>
      <c r="I276" s="113"/>
      <c r="J276" s="113"/>
      <c r="K276" s="113"/>
      <c r="L276" s="113"/>
      <c r="M276" s="113"/>
      <c r="N276" s="113"/>
      <c r="O276" s="113"/>
      <c r="P276" s="113"/>
      <c r="Q276" s="113"/>
      <c r="R276" s="113"/>
      <c r="S276" s="113"/>
      <c r="T276" s="113"/>
      <c r="U276" s="113"/>
      <c r="V276" s="113"/>
      <c r="W276" s="113"/>
      <c r="X276" s="113"/>
      <c r="Y276" s="113"/>
      <c r="Z276" s="113"/>
      <c r="AA276" s="113"/>
      <c r="AB276" s="113"/>
      <c r="AC276" s="113"/>
      <c r="AD276" s="113"/>
      <c r="AE276" s="113"/>
      <c r="AF276" s="113"/>
      <c r="AG276" s="113"/>
      <c r="AH276" s="113"/>
      <c r="AI276" s="113"/>
      <c r="AJ276" s="113"/>
      <c r="AK276" s="113"/>
      <c r="AL276" s="113"/>
      <c r="AM276" s="113"/>
      <c r="AN276" s="113"/>
      <c r="AO276" s="113"/>
      <c r="AP276" s="113"/>
      <c r="AQ276" s="113"/>
      <c r="AR276" s="113"/>
      <c r="AS276" s="113"/>
      <c r="AT276" s="113"/>
      <c r="AU276" s="113"/>
      <c r="AV276" s="113"/>
      <c r="AW276" s="113"/>
      <c r="AX276" s="113"/>
      <c r="AY276" s="113"/>
      <c r="AZ276" s="113"/>
      <c r="BA276" s="113"/>
      <c r="BB276" s="113"/>
    </row>
    <row r="277" spans="2:54">
      <c r="B277" s="113"/>
      <c r="C277" s="113"/>
      <c r="D277" s="113"/>
      <c r="E277" s="113"/>
      <c r="F277" s="113"/>
      <c r="G277" s="113"/>
      <c r="H277" s="113"/>
      <c r="I277" s="113"/>
      <c r="J277" s="113"/>
      <c r="K277" s="113"/>
      <c r="L277" s="113"/>
      <c r="M277" s="113"/>
      <c r="N277" s="113"/>
      <c r="O277" s="113"/>
      <c r="P277" s="113"/>
      <c r="Q277" s="113"/>
      <c r="R277" s="113"/>
      <c r="S277" s="113"/>
      <c r="T277" s="113"/>
      <c r="U277" s="113"/>
      <c r="V277" s="113"/>
      <c r="W277" s="113"/>
      <c r="X277" s="113"/>
      <c r="Y277" s="113"/>
      <c r="Z277" s="113"/>
      <c r="AA277" s="113"/>
      <c r="AB277" s="113"/>
      <c r="AC277" s="113"/>
      <c r="AD277" s="113"/>
      <c r="AE277" s="113"/>
      <c r="AF277" s="113"/>
      <c r="AG277" s="113"/>
      <c r="AH277" s="113"/>
      <c r="AI277" s="113"/>
      <c r="AJ277" s="113"/>
      <c r="AK277" s="113"/>
      <c r="AL277" s="113"/>
      <c r="AM277" s="113"/>
      <c r="AN277" s="113"/>
      <c r="AO277" s="113"/>
      <c r="AP277" s="113"/>
      <c r="AQ277" s="113"/>
      <c r="AR277" s="113"/>
      <c r="AS277" s="113"/>
      <c r="AT277" s="113"/>
      <c r="AU277" s="113"/>
      <c r="AV277" s="113"/>
      <c r="AW277" s="113"/>
      <c r="AX277" s="113"/>
      <c r="AY277" s="113"/>
      <c r="AZ277" s="113"/>
      <c r="BA277" s="113"/>
      <c r="BB277" s="113"/>
    </row>
    <row r="278" spans="2:54">
      <c r="B278" s="113"/>
      <c r="C278" s="113"/>
      <c r="D278" s="113"/>
      <c r="E278" s="113"/>
      <c r="F278" s="113"/>
      <c r="G278" s="113"/>
      <c r="H278" s="113"/>
      <c r="I278" s="113"/>
      <c r="J278" s="113"/>
      <c r="K278" s="113"/>
      <c r="L278" s="113"/>
      <c r="M278" s="113"/>
      <c r="N278" s="113"/>
      <c r="O278" s="113"/>
      <c r="P278" s="113"/>
      <c r="Q278" s="113"/>
      <c r="R278" s="113"/>
      <c r="S278" s="113"/>
      <c r="T278" s="113"/>
      <c r="U278" s="113"/>
      <c r="V278" s="113"/>
      <c r="W278" s="113"/>
      <c r="X278" s="113"/>
      <c r="Y278" s="113"/>
      <c r="Z278" s="113"/>
      <c r="AA278" s="113"/>
      <c r="AB278" s="113"/>
      <c r="AC278" s="113"/>
      <c r="AD278" s="113"/>
      <c r="AE278" s="113"/>
      <c r="AF278" s="113"/>
      <c r="AG278" s="113"/>
      <c r="AH278" s="113"/>
      <c r="AI278" s="113"/>
      <c r="AJ278" s="113"/>
      <c r="AK278" s="113"/>
      <c r="AL278" s="113"/>
      <c r="AM278" s="113"/>
      <c r="AN278" s="113"/>
      <c r="AO278" s="113"/>
      <c r="AP278" s="113"/>
      <c r="AQ278" s="113"/>
      <c r="AR278" s="113"/>
      <c r="AS278" s="113"/>
      <c r="AT278" s="113"/>
      <c r="AU278" s="113"/>
      <c r="AV278" s="113"/>
      <c r="AW278" s="113"/>
      <c r="AX278" s="113"/>
      <c r="AY278" s="113"/>
      <c r="AZ278" s="113"/>
      <c r="BA278" s="113"/>
      <c r="BB278" s="113"/>
    </row>
    <row r="279" spans="2:54">
      <c r="B279" s="113"/>
      <c r="C279" s="113"/>
      <c r="D279" s="113"/>
      <c r="E279" s="113"/>
      <c r="F279" s="113"/>
      <c r="G279" s="113"/>
      <c r="H279" s="113"/>
      <c r="I279" s="113"/>
      <c r="J279" s="113"/>
      <c r="K279" s="113"/>
      <c r="L279" s="113"/>
      <c r="M279" s="113"/>
      <c r="N279" s="113"/>
      <c r="O279" s="113"/>
      <c r="P279" s="113"/>
      <c r="Q279" s="113"/>
      <c r="R279" s="113"/>
      <c r="S279" s="113"/>
      <c r="T279" s="113"/>
      <c r="U279" s="113"/>
      <c r="V279" s="113"/>
      <c r="W279" s="113"/>
      <c r="X279" s="113"/>
      <c r="Y279" s="113"/>
      <c r="Z279" s="113"/>
      <c r="AA279" s="113"/>
      <c r="AB279" s="113"/>
      <c r="AC279" s="113"/>
      <c r="AD279" s="113"/>
      <c r="AE279" s="113"/>
      <c r="AF279" s="113"/>
      <c r="AG279" s="113"/>
      <c r="AH279" s="113"/>
      <c r="AI279" s="113"/>
      <c r="AJ279" s="113"/>
      <c r="AK279" s="113"/>
      <c r="AL279" s="113"/>
      <c r="AM279" s="113"/>
      <c r="AN279" s="113"/>
      <c r="AO279" s="113"/>
      <c r="AP279" s="113"/>
      <c r="AQ279" s="113"/>
      <c r="AR279" s="113"/>
      <c r="AS279" s="113"/>
      <c r="AT279" s="113"/>
      <c r="AU279" s="113"/>
      <c r="AV279" s="113"/>
      <c r="AW279" s="113"/>
      <c r="AX279" s="113"/>
      <c r="AY279" s="113"/>
      <c r="AZ279" s="113"/>
      <c r="BA279" s="113"/>
      <c r="BB279" s="113"/>
    </row>
    <row r="280" spans="2:54">
      <c r="B280" s="113"/>
      <c r="C280" s="113"/>
      <c r="D280" s="113"/>
      <c r="E280" s="113"/>
      <c r="F280" s="113"/>
      <c r="G280" s="113"/>
      <c r="H280" s="113"/>
      <c r="I280" s="113"/>
      <c r="J280" s="113"/>
      <c r="K280" s="113"/>
      <c r="L280" s="113"/>
      <c r="M280" s="113"/>
      <c r="N280" s="113"/>
      <c r="O280" s="113"/>
      <c r="P280" s="113"/>
      <c r="Q280" s="113"/>
      <c r="R280" s="113"/>
      <c r="S280" s="113"/>
      <c r="T280" s="113"/>
      <c r="U280" s="113"/>
      <c r="V280" s="113"/>
      <c r="W280" s="113"/>
      <c r="X280" s="113"/>
      <c r="Y280" s="113"/>
      <c r="Z280" s="113"/>
      <c r="AA280" s="113"/>
      <c r="AB280" s="113"/>
      <c r="AC280" s="113"/>
      <c r="AD280" s="113"/>
      <c r="AE280" s="113"/>
      <c r="AF280" s="113"/>
      <c r="AG280" s="113"/>
      <c r="AH280" s="113"/>
      <c r="AI280" s="113"/>
      <c r="AJ280" s="113"/>
      <c r="AK280" s="113"/>
      <c r="AL280" s="113"/>
      <c r="AM280" s="113"/>
      <c r="AN280" s="113"/>
      <c r="AO280" s="113"/>
      <c r="AP280" s="113"/>
      <c r="AQ280" s="113"/>
      <c r="AR280" s="113"/>
      <c r="AS280" s="113"/>
      <c r="AT280" s="113"/>
      <c r="AU280" s="113"/>
      <c r="AV280" s="113"/>
      <c r="AW280" s="113"/>
      <c r="AX280" s="113"/>
      <c r="AY280" s="113"/>
      <c r="AZ280" s="113"/>
      <c r="BA280" s="113"/>
      <c r="BB280" s="113"/>
    </row>
    <row r="281" spans="2:54">
      <c r="B281" s="113"/>
      <c r="C281" s="113"/>
      <c r="D281" s="113"/>
      <c r="E281" s="113"/>
      <c r="F281" s="113"/>
      <c r="G281" s="113"/>
      <c r="H281" s="113"/>
      <c r="I281" s="113"/>
      <c r="J281" s="113"/>
      <c r="K281" s="113"/>
      <c r="L281" s="113"/>
      <c r="M281" s="113"/>
      <c r="N281" s="113"/>
      <c r="O281" s="113"/>
      <c r="P281" s="113"/>
      <c r="Q281" s="113"/>
      <c r="R281" s="113"/>
      <c r="S281" s="113"/>
      <c r="T281" s="113"/>
      <c r="U281" s="113"/>
      <c r="V281" s="113"/>
      <c r="W281" s="113"/>
      <c r="X281" s="113"/>
      <c r="Y281" s="113"/>
      <c r="Z281" s="113"/>
      <c r="AA281" s="113"/>
      <c r="AB281" s="113"/>
      <c r="AC281" s="113"/>
      <c r="AD281" s="113"/>
      <c r="AE281" s="113"/>
      <c r="AF281" s="113"/>
      <c r="AG281" s="113"/>
      <c r="AH281" s="113"/>
      <c r="AI281" s="113"/>
      <c r="AJ281" s="113"/>
      <c r="AK281" s="113"/>
      <c r="AL281" s="113"/>
      <c r="AM281" s="113"/>
      <c r="AN281" s="113"/>
      <c r="AO281" s="113"/>
      <c r="AP281" s="113"/>
      <c r="AQ281" s="113"/>
      <c r="AR281" s="113"/>
      <c r="AS281" s="113"/>
      <c r="AT281" s="113"/>
      <c r="AU281" s="113"/>
      <c r="AV281" s="113"/>
      <c r="AW281" s="113"/>
      <c r="AX281" s="113"/>
      <c r="AY281" s="113"/>
      <c r="AZ281" s="113"/>
      <c r="BA281" s="113"/>
      <c r="BB281" s="113"/>
    </row>
    <row r="282" spans="2:54">
      <c r="B282" s="113"/>
      <c r="C282" s="113"/>
      <c r="D282" s="113"/>
      <c r="E282" s="113"/>
      <c r="F282" s="113"/>
      <c r="G282" s="113"/>
      <c r="H282" s="113"/>
      <c r="I282" s="113"/>
      <c r="J282" s="113"/>
      <c r="K282" s="113"/>
      <c r="L282" s="113"/>
      <c r="M282" s="113"/>
      <c r="N282" s="113"/>
      <c r="O282" s="113"/>
      <c r="P282" s="113"/>
      <c r="Q282" s="113"/>
      <c r="R282" s="113"/>
      <c r="S282" s="113"/>
      <c r="T282" s="113"/>
      <c r="U282" s="113"/>
      <c r="V282" s="113"/>
      <c r="W282" s="113"/>
      <c r="X282" s="113"/>
      <c r="Y282" s="113"/>
      <c r="Z282" s="113"/>
      <c r="AA282" s="113"/>
      <c r="AB282" s="113"/>
      <c r="AC282" s="113"/>
      <c r="AD282" s="113"/>
      <c r="AE282" s="113"/>
      <c r="AF282" s="113"/>
      <c r="AG282" s="113"/>
      <c r="AH282" s="113"/>
      <c r="AI282" s="113"/>
      <c r="AJ282" s="113"/>
      <c r="AK282" s="113"/>
      <c r="AL282" s="113"/>
      <c r="AM282" s="113"/>
      <c r="AN282" s="113"/>
      <c r="AO282" s="113"/>
      <c r="AP282" s="113"/>
      <c r="AQ282" s="113"/>
      <c r="AR282" s="113"/>
      <c r="AS282" s="113"/>
      <c r="AT282" s="113"/>
      <c r="AU282" s="113"/>
      <c r="AV282" s="113"/>
      <c r="AW282" s="113"/>
      <c r="AX282" s="113"/>
      <c r="AY282" s="113"/>
      <c r="AZ282" s="113"/>
      <c r="BA282" s="113"/>
      <c r="BB282" s="113"/>
    </row>
    <row r="283" spans="2:54">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3"/>
      <c r="AL283" s="113"/>
      <c r="AM283" s="113"/>
      <c r="AN283" s="113"/>
      <c r="AO283" s="113"/>
      <c r="AP283" s="113"/>
      <c r="AQ283" s="113"/>
      <c r="AR283" s="113"/>
      <c r="AS283" s="113"/>
      <c r="AT283" s="113"/>
      <c r="AU283" s="113"/>
      <c r="AV283" s="113"/>
      <c r="AW283" s="113"/>
      <c r="AX283" s="113"/>
      <c r="AY283" s="113"/>
      <c r="AZ283" s="113"/>
      <c r="BA283" s="113"/>
      <c r="BB283" s="113"/>
    </row>
    <row r="284" spans="2:54">
      <c r="B284" s="113"/>
      <c r="C284" s="113"/>
      <c r="D284" s="113"/>
      <c r="E284" s="113"/>
      <c r="F284" s="113"/>
      <c r="G284" s="113"/>
      <c r="H284" s="113"/>
      <c r="I284" s="113"/>
      <c r="J284" s="113"/>
      <c r="K284" s="113"/>
      <c r="L284" s="113"/>
      <c r="M284" s="113"/>
      <c r="N284" s="113"/>
      <c r="O284" s="113"/>
      <c r="P284" s="113"/>
      <c r="Q284" s="113"/>
      <c r="R284" s="113"/>
      <c r="S284" s="113"/>
      <c r="T284" s="113"/>
      <c r="U284" s="113"/>
      <c r="V284" s="113"/>
      <c r="W284" s="113"/>
      <c r="X284" s="113"/>
      <c r="Y284" s="113"/>
      <c r="Z284" s="113"/>
      <c r="AA284" s="113"/>
      <c r="AB284" s="113"/>
      <c r="AC284" s="113"/>
      <c r="AD284" s="113"/>
      <c r="AE284" s="113"/>
      <c r="AF284" s="113"/>
      <c r="AG284" s="113"/>
      <c r="AH284" s="113"/>
      <c r="AI284" s="113"/>
      <c r="AJ284" s="113"/>
      <c r="AK284" s="113"/>
      <c r="AL284" s="113"/>
      <c r="AM284" s="113"/>
      <c r="AN284" s="113"/>
      <c r="AO284" s="113"/>
      <c r="AP284" s="113"/>
      <c r="AQ284" s="113"/>
      <c r="AR284" s="113"/>
      <c r="AS284" s="113"/>
      <c r="AT284" s="113"/>
      <c r="AU284" s="113"/>
      <c r="AV284" s="113"/>
      <c r="AW284" s="113"/>
      <c r="AX284" s="113"/>
      <c r="AY284" s="113"/>
      <c r="AZ284" s="113"/>
      <c r="BA284" s="113"/>
      <c r="BB284" s="113"/>
    </row>
    <row r="285" spans="2:54">
      <c r="B285" s="113"/>
      <c r="C285" s="113"/>
      <c r="D285" s="113"/>
      <c r="E285" s="113"/>
      <c r="F285" s="113"/>
      <c r="G285" s="113"/>
      <c r="H285" s="113"/>
      <c r="I285" s="113"/>
      <c r="J285" s="113"/>
      <c r="K285" s="113"/>
      <c r="L285" s="113"/>
      <c r="M285" s="113"/>
      <c r="N285" s="113"/>
      <c r="O285" s="113"/>
      <c r="P285" s="113"/>
      <c r="Q285" s="113"/>
      <c r="R285" s="113"/>
      <c r="S285" s="113"/>
      <c r="T285" s="113"/>
      <c r="U285" s="113"/>
      <c r="V285" s="113"/>
      <c r="W285" s="113"/>
      <c r="X285" s="113"/>
      <c r="Y285" s="113"/>
      <c r="Z285" s="113"/>
      <c r="AA285" s="113"/>
      <c r="AB285" s="113"/>
      <c r="AC285" s="113"/>
      <c r="AD285" s="113"/>
      <c r="AE285" s="113"/>
      <c r="AF285" s="113"/>
      <c r="AG285" s="113"/>
      <c r="AH285" s="113"/>
      <c r="AI285" s="113"/>
      <c r="AJ285" s="113"/>
      <c r="AK285" s="113"/>
      <c r="AL285" s="113"/>
      <c r="AM285" s="113"/>
      <c r="AN285" s="113"/>
      <c r="AO285" s="113"/>
      <c r="AP285" s="113"/>
      <c r="AQ285" s="113"/>
      <c r="AR285" s="113"/>
      <c r="AS285" s="113"/>
      <c r="AT285" s="113"/>
      <c r="AU285" s="113"/>
      <c r="AV285" s="113"/>
      <c r="AW285" s="113"/>
      <c r="AX285" s="113"/>
      <c r="AY285" s="113"/>
      <c r="AZ285" s="113"/>
      <c r="BA285" s="113"/>
      <c r="BB285" s="113"/>
    </row>
    <row r="286" spans="2:54">
      <c r="B286" s="113"/>
      <c r="C286" s="113"/>
      <c r="D286" s="113"/>
      <c r="E286" s="113"/>
      <c r="F286" s="113"/>
      <c r="G286" s="113"/>
      <c r="H286" s="113"/>
      <c r="I286" s="113"/>
      <c r="J286" s="113"/>
      <c r="K286" s="113"/>
      <c r="L286" s="113"/>
      <c r="M286" s="113"/>
      <c r="N286" s="113"/>
      <c r="O286" s="113"/>
      <c r="P286" s="113"/>
      <c r="Q286" s="113"/>
      <c r="R286" s="113"/>
      <c r="S286" s="113"/>
      <c r="T286" s="113"/>
      <c r="U286" s="113"/>
      <c r="V286" s="113"/>
      <c r="W286" s="113"/>
      <c r="X286" s="113"/>
      <c r="Y286" s="113"/>
      <c r="Z286" s="113"/>
      <c r="AA286" s="113"/>
      <c r="AB286" s="113"/>
      <c r="AC286" s="113"/>
      <c r="AD286" s="113"/>
      <c r="AE286" s="113"/>
      <c r="AF286" s="113"/>
      <c r="AG286" s="113"/>
      <c r="AH286" s="113"/>
      <c r="AI286" s="113"/>
      <c r="AJ286" s="113"/>
      <c r="AK286" s="113"/>
      <c r="AL286" s="113"/>
      <c r="AM286" s="113"/>
      <c r="AN286" s="113"/>
      <c r="AO286" s="113"/>
      <c r="AP286" s="113"/>
      <c r="AQ286" s="113"/>
      <c r="AR286" s="113"/>
      <c r="AS286" s="113"/>
      <c r="AT286" s="113"/>
      <c r="AU286" s="113"/>
      <c r="AV286" s="113"/>
      <c r="AW286" s="113"/>
      <c r="AX286" s="113"/>
      <c r="AY286" s="113"/>
      <c r="AZ286" s="113"/>
      <c r="BA286" s="113"/>
      <c r="BB286" s="113"/>
    </row>
    <row r="287" spans="2:54">
      <c r="B287" s="113"/>
      <c r="C287" s="113"/>
      <c r="D287" s="113"/>
      <c r="E287" s="113"/>
      <c r="F287" s="113"/>
      <c r="G287" s="113"/>
      <c r="H287" s="113"/>
      <c r="I287" s="113"/>
      <c r="J287" s="113"/>
      <c r="K287" s="113"/>
      <c r="L287" s="113"/>
      <c r="M287" s="113"/>
      <c r="N287" s="113"/>
      <c r="O287" s="113"/>
      <c r="P287" s="113"/>
      <c r="Q287" s="113"/>
      <c r="R287" s="113"/>
      <c r="S287" s="113"/>
      <c r="T287" s="113"/>
      <c r="U287" s="113"/>
      <c r="V287" s="113"/>
      <c r="W287" s="113"/>
      <c r="X287" s="113"/>
      <c r="Y287" s="113"/>
      <c r="Z287" s="113"/>
      <c r="AA287" s="113"/>
      <c r="AB287" s="113"/>
      <c r="AC287" s="113"/>
      <c r="AD287" s="113"/>
      <c r="AE287" s="113"/>
      <c r="AF287" s="113"/>
      <c r="AG287" s="113"/>
      <c r="AH287" s="113"/>
      <c r="AI287" s="113"/>
      <c r="AJ287" s="113"/>
      <c r="AK287" s="113"/>
      <c r="AL287" s="113"/>
      <c r="AM287" s="113"/>
      <c r="AN287" s="113"/>
      <c r="AO287" s="113"/>
      <c r="AP287" s="113"/>
      <c r="AQ287" s="113"/>
      <c r="AR287" s="113"/>
      <c r="AS287" s="113"/>
      <c r="AT287" s="113"/>
      <c r="AU287" s="113"/>
      <c r="AV287" s="113"/>
      <c r="AW287" s="113"/>
      <c r="AX287" s="113"/>
      <c r="AY287" s="113"/>
      <c r="AZ287" s="113"/>
      <c r="BA287" s="113"/>
      <c r="BB287" s="113"/>
    </row>
    <row r="288" spans="2:54">
      <c r="B288" s="113"/>
      <c r="C288" s="113"/>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c r="AA288" s="113"/>
      <c r="AB288" s="113"/>
      <c r="AC288" s="113"/>
      <c r="AD288" s="113"/>
      <c r="AE288" s="113"/>
      <c r="AF288" s="113"/>
      <c r="AG288" s="113"/>
      <c r="AH288" s="113"/>
      <c r="AI288" s="113"/>
      <c r="AJ288" s="113"/>
      <c r="AK288" s="113"/>
      <c r="AL288" s="113"/>
      <c r="AM288" s="113"/>
      <c r="AN288" s="113"/>
      <c r="AO288" s="113"/>
      <c r="AP288" s="113"/>
      <c r="AQ288" s="113"/>
      <c r="AR288" s="113"/>
      <c r="AS288" s="113"/>
      <c r="AT288" s="113"/>
      <c r="AU288" s="113"/>
      <c r="AV288" s="113"/>
      <c r="AW288" s="113"/>
      <c r="AX288" s="113"/>
      <c r="AY288" s="113"/>
      <c r="AZ288" s="113"/>
      <c r="BA288" s="113"/>
      <c r="BB288" s="113"/>
    </row>
    <row r="289" spans="2:54">
      <c r="B289" s="113"/>
      <c r="C289" s="113"/>
      <c r="D289" s="113"/>
      <c r="E289" s="113"/>
      <c r="F289" s="113"/>
      <c r="G289" s="113"/>
      <c r="H289" s="113"/>
      <c r="I289" s="113"/>
      <c r="J289" s="113"/>
      <c r="K289" s="113"/>
      <c r="L289" s="113"/>
      <c r="M289" s="113"/>
      <c r="N289" s="113"/>
      <c r="O289" s="113"/>
      <c r="P289" s="113"/>
      <c r="Q289" s="113"/>
      <c r="R289" s="113"/>
      <c r="S289" s="113"/>
      <c r="T289" s="113"/>
      <c r="U289" s="113"/>
      <c r="V289" s="113"/>
      <c r="W289" s="113"/>
      <c r="X289" s="113"/>
      <c r="Y289" s="113"/>
      <c r="Z289" s="113"/>
      <c r="AA289" s="113"/>
      <c r="AB289" s="113"/>
      <c r="AC289" s="113"/>
      <c r="AD289" s="113"/>
      <c r="AE289" s="113"/>
      <c r="AF289" s="113"/>
      <c r="AG289" s="113"/>
      <c r="AH289" s="113"/>
      <c r="AI289" s="113"/>
      <c r="AJ289" s="113"/>
      <c r="AK289" s="113"/>
      <c r="AL289" s="113"/>
      <c r="AM289" s="113"/>
      <c r="AN289" s="113"/>
      <c r="AO289" s="113"/>
      <c r="AP289" s="113"/>
      <c r="AQ289" s="113"/>
      <c r="AR289" s="113"/>
      <c r="AS289" s="113"/>
      <c r="AT289" s="113"/>
      <c r="AU289" s="113"/>
      <c r="AV289" s="113"/>
      <c r="AW289" s="113"/>
      <c r="AX289" s="113"/>
      <c r="AY289" s="113"/>
      <c r="AZ289" s="113"/>
      <c r="BA289" s="113"/>
      <c r="BB289" s="113"/>
    </row>
    <row r="290" spans="2:54">
      <c r="B290" s="113"/>
      <c r="C290" s="113"/>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c r="AA290" s="113"/>
      <c r="AB290" s="113"/>
      <c r="AC290" s="113"/>
      <c r="AD290" s="113"/>
      <c r="AE290" s="113"/>
      <c r="AF290" s="113"/>
      <c r="AG290" s="113"/>
      <c r="AH290" s="113"/>
      <c r="AI290" s="113"/>
      <c r="AJ290" s="113"/>
      <c r="AK290" s="113"/>
      <c r="AL290" s="113"/>
      <c r="AM290" s="113"/>
      <c r="AN290" s="113"/>
      <c r="AO290" s="113"/>
      <c r="AP290" s="113"/>
      <c r="AQ290" s="113"/>
      <c r="AR290" s="113"/>
      <c r="AS290" s="113"/>
      <c r="AT290" s="113"/>
      <c r="AU290" s="113"/>
      <c r="AV290" s="113"/>
      <c r="AW290" s="113"/>
      <c r="AX290" s="113"/>
      <c r="AY290" s="113"/>
      <c r="AZ290" s="113"/>
      <c r="BA290" s="113"/>
      <c r="BB290" s="113"/>
    </row>
  </sheetData>
  <sheetProtection password="8994" sheet="1" objects="1" scenarios="1"/>
  <mergeCells count="8">
    <mergeCell ref="AZ9:BB9"/>
    <mergeCell ref="C9:H9"/>
    <mergeCell ref="I9:AP9"/>
    <mergeCell ref="B1:AP1"/>
    <mergeCell ref="AR9:AY9"/>
    <mergeCell ref="B5:AP5"/>
    <mergeCell ref="AR2:AW5"/>
    <mergeCell ref="C3:H3"/>
  </mergeCells>
  <pageMargins left="0.7" right="0.7" top="0.75" bottom="0.75" header="0.3" footer="0.3"/>
  <pageSetup paperSize="8" scale="61" orientation="landscape" r:id="rId1"/>
  <headerFooter>
    <oddFooter>&amp;LBijlage 24 Aantrekkelijk menu warme maaltijd&amp;R&amp;"Arial,Standaard"Pagina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0"/>
  <sheetViews>
    <sheetView tabSelected="1" zoomScale="60" zoomScaleNormal="60" workbookViewId="0">
      <selection activeCell="O13" sqref="O13"/>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3" width="15.42578125" style="7" customWidth="1"/>
    <col min="14" max="14" width="24" style="7" bestFit="1" customWidth="1"/>
    <col min="15" max="17" width="15" style="7" customWidth="1"/>
    <col min="18" max="18" width="22.7109375" style="7" customWidth="1"/>
    <col min="19" max="260" width="8.85546875" style="7"/>
    <col min="261" max="261" width="8.42578125" style="7" customWidth="1"/>
    <col min="262" max="263" width="25.7109375" style="7" customWidth="1"/>
    <col min="264" max="264" width="20.140625" style="7" customWidth="1"/>
    <col min="265" max="265" width="19.28515625" style="7" customWidth="1"/>
    <col min="266" max="266" width="10.42578125" style="7" bestFit="1" customWidth="1"/>
    <col min="267" max="267" width="10.7109375" style="7" customWidth="1"/>
    <col min="268" max="268" width="12.42578125" style="7" bestFit="1" customWidth="1"/>
    <col min="269" max="269" width="11.140625" style="7" bestFit="1" customWidth="1"/>
    <col min="270" max="270" width="11.42578125" style="7" bestFit="1" customWidth="1"/>
    <col min="271" max="516" width="8.85546875" style="7"/>
    <col min="517" max="517" width="8.42578125" style="7" customWidth="1"/>
    <col min="518" max="519" width="25.7109375" style="7" customWidth="1"/>
    <col min="520" max="520" width="20.140625" style="7" customWidth="1"/>
    <col min="521" max="521" width="19.28515625" style="7" customWidth="1"/>
    <col min="522" max="522" width="10.42578125" style="7" bestFit="1" customWidth="1"/>
    <col min="523" max="523" width="10.7109375" style="7" customWidth="1"/>
    <col min="524" max="524" width="12.42578125" style="7" bestFit="1" customWidth="1"/>
    <col min="525" max="525" width="11.140625" style="7" bestFit="1" customWidth="1"/>
    <col min="526" max="526" width="11.42578125" style="7" bestFit="1" customWidth="1"/>
    <col min="527" max="772" width="8.85546875" style="7"/>
    <col min="773" max="773" width="8.42578125" style="7" customWidth="1"/>
    <col min="774" max="775" width="25.7109375" style="7" customWidth="1"/>
    <col min="776" max="776" width="20.140625" style="7" customWidth="1"/>
    <col min="777" max="777" width="19.28515625" style="7" customWidth="1"/>
    <col min="778" max="778" width="10.42578125" style="7" bestFit="1" customWidth="1"/>
    <col min="779" max="779" width="10.7109375" style="7" customWidth="1"/>
    <col min="780" max="780" width="12.42578125" style="7" bestFit="1" customWidth="1"/>
    <col min="781" max="781" width="11.140625" style="7" bestFit="1" customWidth="1"/>
    <col min="782" max="782" width="11.42578125" style="7" bestFit="1" customWidth="1"/>
    <col min="783" max="1028" width="8.85546875" style="7"/>
    <col min="1029" max="1029" width="8.42578125" style="7" customWidth="1"/>
    <col min="1030" max="1031" width="25.7109375" style="7" customWidth="1"/>
    <col min="1032" max="1032" width="20.140625" style="7" customWidth="1"/>
    <col min="1033" max="1033" width="19.28515625" style="7" customWidth="1"/>
    <col min="1034" max="1034" width="10.42578125" style="7" bestFit="1" customWidth="1"/>
    <col min="1035" max="1035" width="10.7109375" style="7" customWidth="1"/>
    <col min="1036" max="1036" width="12.42578125" style="7" bestFit="1" customWidth="1"/>
    <col min="1037" max="1037" width="11.140625" style="7" bestFit="1" customWidth="1"/>
    <col min="1038" max="1038" width="11.42578125" style="7" bestFit="1" customWidth="1"/>
    <col min="1039" max="1284" width="8.85546875" style="7"/>
    <col min="1285" max="1285" width="8.42578125" style="7" customWidth="1"/>
    <col min="1286" max="1287" width="25.7109375" style="7" customWidth="1"/>
    <col min="1288" max="1288" width="20.140625" style="7" customWidth="1"/>
    <col min="1289" max="1289" width="19.28515625" style="7" customWidth="1"/>
    <col min="1290" max="1290" width="10.42578125" style="7" bestFit="1" customWidth="1"/>
    <col min="1291" max="1291" width="10.7109375" style="7" customWidth="1"/>
    <col min="1292" max="1292" width="12.42578125" style="7" bestFit="1" customWidth="1"/>
    <col min="1293" max="1293" width="11.140625" style="7" bestFit="1" customWidth="1"/>
    <col min="1294" max="1294" width="11.42578125" style="7" bestFit="1" customWidth="1"/>
    <col min="1295" max="1540" width="8.85546875" style="7"/>
    <col min="1541" max="1541" width="8.42578125" style="7" customWidth="1"/>
    <col min="1542" max="1543" width="25.7109375" style="7" customWidth="1"/>
    <col min="1544" max="1544" width="20.140625" style="7" customWidth="1"/>
    <col min="1545" max="1545" width="19.28515625" style="7" customWidth="1"/>
    <col min="1546" max="1546" width="10.42578125" style="7" bestFit="1" customWidth="1"/>
    <col min="1547" max="1547" width="10.7109375" style="7" customWidth="1"/>
    <col min="1548" max="1548" width="12.42578125" style="7" bestFit="1" customWidth="1"/>
    <col min="1549" max="1549" width="11.140625" style="7" bestFit="1" customWidth="1"/>
    <col min="1550" max="1550" width="11.42578125" style="7" bestFit="1" customWidth="1"/>
    <col min="1551" max="1796" width="8.85546875" style="7"/>
    <col min="1797" max="1797" width="8.42578125" style="7" customWidth="1"/>
    <col min="1798" max="1799" width="25.7109375" style="7" customWidth="1"/>
    <col min="1800" max="1800" width="20.140625" style="7" customWidth="1"/>
    <col min="1801" max="1801" width="19.28515625" style="7" customWidth="1"/>
    <col min="1802" max="1802" width="10.42578125" style="7" bestFit="1" customWidth="1"/>
    <col min="1803" max="1803" width="10.7109375" style="7" customWidth="1"/>
    <col min="1804" max="1804" width="12.42578125" style="7" bestFit="1" customWidth="1"/>
    <col min="1805" max="1805" width="11.140625" style="7" bestFit="1" customWidth="1"/>
    <col min="1806" max="1806" width="11.42578125" style="7" bestFit="1" customWidth="1"/>
    <col min="1807" max="2052" width="8.85546875" style="7"/>
    <col min="2053" max="2053" width="8.42578125" style="7" customWidth="1"/>
    <col min="2054" max="2055" width="25.7109375" style="7" customWidth="1"/>
    <col min="2056" max="2056" width="20.140625" style="7" customWidth="1"/>
    <col min="2057" max="2057" width="19.28515625" style="7" customWidth="1"/>
    <col min="2058" max="2058" width="10.42578125" style="7" bestFit="1" customWidth="1"/>
    <col min="2059" max="2059" width="10.7109375" style="7" customWidth="1"/>
    <col min="2060" max="2060" width="12.42578125" style="7" bestFit="1" customWidth="1"/>
    <col min="2061" max="2061" width="11.140625" style="7" bestFit="1" customWidth="1"/>
    <col min="2062" max="2062" width="11.42578125" style="7" bestFit="1" customWidth="1"/>
    <col min="2063" max="2308" width="8.85546875" style="7"/>
    <col min="2309" max="2309" width="8.42578125" style="7" customWidth="1"/>
    <col min="2310" max="2311" width="25.7109375" style="7" customWidth="1"/>
    <col min="2312" max="2312" width="20.140625" style="7" customWidth="1"/>
    <col min="2313" max="2313" width="19.28515625" style="7" customWidth="1"/>
    <col min="2314" max="2314" width="10.42578125" style="7" bestFit="1" customWidth="1"/>
    <col min="2315" max="2315" width="10.7109375" style="7" customWidth="1"/>
    <col min="2316" max="2316" width="12.42578125" style="7" bestFit="1" customWidth="1"/>
    <col min="2317" max="2317" width="11.140625" style="7" bestFit="1" customWidth="1"/>
    <col min="2318" max="2318" width="11.42578125" style="7" bestFit="1" customWidth="1"/>
    <col min="2319" max="2564" width="8.85546875" style="7"/>
    <col min="2565" max="2565" width="8.42578125" style="7" customWidth="1"/>
    <col min="2566" max="2567" width="25.7109375" style="7" customWidth="1"/>
    <col min="2568" max="2568" width="20.140625" style="7" customWidth="1"/>
    <col min="2569" max="2569" width="19.28515625" style="7" customWidth="1"/>
    <col min="2570" max="2570" width="10.42578125" style="7" bestFit="1" customWidth="1"/>
    <col min="2571" max="2571" width="10.7109375" style="7" customWidth="1"/>
    <col min="2572" max="2572" width="12.42578125" style="7" bestFit="1" customWidth="1"/>
    <col min="2573" max="2573" width="11.140625" style="7" bestFit="1" customWidth="1"/>
    <col min="2574" max="2574" width="11.42578125" style="7" bestFit="1" customWidth="1"/>
    <col min="2575" max="2820" width="8.85546875" style="7"/>
    <col min="2821" max="2821" width="8.42578125" style="7" customWidth="1"/>
    <col min="2822" max="2823" width="25.7109375" style="7" customWidth="1"/>
    <col min="2824" max="2824" width="20.140625" style="7" customWidth="1"/>
    <col min="2825" max="2825" width="19.28515625" style="7" customWidth="1"/>
    <col min="2826" max="2826" width="10.42578125" style="7" bestFit="1" customWidth="1"/>
    <col min="2827" max="2827" width="10.7109375" style="7" customWidth="1"/>
    <col min="2828" max="2828" width="12.42578125" style="7" bestFit="1" customWidth="1"/>
    <col min="2829" max="2829" width="11.140625" style="7" bestFit="1" customWidth="1"/>
    <col min="2830" max="2830" width="11.42578125" style="7" bestFit="1" customWidth="1"/>
    <col min="2831" max="3076" width="8.85546875" style="7"/>
    <col min="3077" max="3077" width="8.42578125" style="7" customWidth="1"/>
    <col min="3078" max="3079" width="25.7109375" style="7" customWidth="1"/>
    <col min="3080" max="3080" width="20.140625" style="7" customWidth="1"/>
    <col min="3081" max="3081" width="19.28515625" style="7" customWidth="1"/>
    <col min="3082" max="3082" width="10.42578125" style="7" bestFit="1" customWidth="1"/>
    <col min="3083" max="3083" width="10.7109375" style="7" customWidth="1"/>
    <col min="3084" max="3084" width="12.42578125" style="7" bestFit="1" customWidth="1"/>
    <col min="3085" max="3085" width="11.140625" style="7" bestFit="1" customWidth="1"/>
    <col min="3086" max="3086" width="11.42578125" style="7" bestFit="1" customWidth="1"/>
    <col min="3087" max="3332" width="8.85546875" style="7"/>
    <col min="3333" max="3333" width="8.42578125" style="7" customWidth="1"/>
    <col min="3334" max="3335" width="25.7109375" style="7" customWidth="1"/>
    <col min="3336" max="3336" width="20.140625" style="7" customWidth="1"/>
    <col min="3337" max="3337" width="19.28515625" style="7" customWidth="1"/>
    <col min="3338" max="3338" width="10.42578125" style="7" bestFit="1" customWidth="1"/>
    <col min="3339" max="3339" width="10.7109375" style="7" customWidth="1"/>
    <col min="3340" max="3340" width="12.42578125" style="7" bestFit="1" customWidth="1"/>
    <col min="3341" max="3341" width="11.140625" style="7" bestFit="1" customWidth="1"/>
    <col min="3342" max="3342" width="11.42578125" style="7" bestFit="1" customWidth="1"/>
    <col min="3343" max="3588" width="8.85546875" style="7"/>
    <col min="3589" max="3589" width="8.42578125" style="7" customWidth="1"/>
    <col min="3590" max="3591" width="25.7109375" style="7" customWidth="1"/>
    <col min="3592" max="3592" width="20.140625" style="7" customWidth="1"/>
    <col min="3593" max="3593" width="19.28515625" style="7" customWidth="1"/>
    <col min="3594" max="3594" width="10.42578125" style="7" bestFit="1" customWidth="1"/>
    <col min="3595" max="3595" width="10.7109375" style="7" customWidth="1"/>
    <col min="3596" max="3596" width="12.42578125" style="7" bestFit="1" customWidth="1"/>
    <col min="3597" max="3597" width="11.140625" style="7" bestFit="1" customWidth="1"/>
    <col min="3598" max="3598" width="11.42578125" style="7" bestFit="1" customWidth="1"/>
    <col min="3599" max="3844" width="8.85546875" style="7"/>
    <col min="3845" max="3845" width="8.42578125" style="7" customWidth="1"/>
    <col min="3846" max="3847" width="25.7109375" style="7" customWidth="1"/>
    <col min="3848" max="3848" width="20.140625" style="7" customWidth="1"/>
    <col min="3849" max="3849" width="19.28515625" style="7" customWidth="1"/>
    <col min="3850" max="3850" width="10.42578125" style="7" bestFit="1" customWidth="1"/>
    <col min="3851" max="3851" width="10.7109375" style="7" customWidth="1"/>
    <col min="3852" max="3852" width="12.42578125" style="7" bestFit="1" customWidth="1"/>
    <col min="3853" max="3853" width="11.140625" style="7" bestFit="1" customWidth="1"/>
    <col min="3854" max="3854" width="11.42578125" style="7" bestFit="1" customWidth="1"/>
    <col min="3855" max="4100" width="8.85546875" style="7"/>
    <col min="4101" max="4101" width="8.42578125" style="7" customWidth="1"/>
    <col min="4102" max="4103" width="25.7109375" style="7" customWidth="1"/>
    <col min="4104" max="4104" width="20.140625" style="7" customWidth="1"/>
    <col min="4105" max="4105" width="19.28515625" style="7" customWidth="1"/>
    <col min="4106" max="4106" width="10.42578125" style="7" bestFit="1" customWidth="1"/>
    <col min="4107" max="4107" width="10.7109375" style="7" customWidth="1"/>
    <col min="4108" max="4108" width="12.42578125" style="7" bestFit="1" customWidth="1"/>
    <col min="4109" max="4109" width="11.140625" style="7" bestFit="1" customWidth="1"/>
    <col min="4110" max="4110" width="11.42578125" style="7" bestFit="1" customWidth="1"/>
    <col min="4111" max="4356" width="8.85546875" style="7"/>
    <col min="4357" max="4357" width="8.42578125" style="7" customWidth="1"/>
    <col min="4358" max="4359" width="25.7109375" style="7" customWidth="1"/>
    <col min="4360" max="4360" width="20.140625" style="7" customWidth="1"/>
    <col min="4361" max="4361" width="19.28515625" style="7" customWidth="1"/>
    <col min="4362" max="4362" width="10.42578125" style="7" bestFit="1" customWidth="1"/>
    <col min="4363" max="4363" width="10.7109375" style="7" customWidth="1"/>
    <col min="4364" max="4364" width="12.42578125" style="7" bestFit="1" customWidth="1"/>
    <col min="4365" max="4365" width="11.140625" style="7" bestFit="1" customWidth="1"/>
    <col min="4366" max="4366" width="11.42578125" style="7" bestFit="1" customWidth="1"/>
    <col min="4367" max="4612" width="8.85546875" style="7"/>
    <col min="4613" max="4613" width="8.42578125" style="7" customWidth="1"/>
    <col min="4614" max="4615" width="25.7109375" style="7" customWidth="1"/>
    <col min="4616" max="4616" width="20.140625" style="7" customWidth="1"/>
    <col min="4617" max="4617" width="19.28515625" style="7" customWidth="1"/>
    <col min="4618" max="4618" width="10.42578125" style="7" bestFit="1" customWidth="1"/>
    <col min="4619" max="4619" width="10.7109375" style="7" customWidth="1"/>
    <col min="4620" max="4620" width="12.42578125" style="7" bestFit="1" customWidth="1"/>
    <col min="4621" max="4621" width="11.140625" style="7" bestFit="1" customWidth="1"/>
    <col min="4622" max="4622" width="11.42578125" style="7" bestFit="1" customWidth="1"/>
    <col min="4623" max="4868" width="8.85546875" style="7"/>
    <col min="4869" max="4869" width="8.42578125" style="7" customWidth="1"/>
    <col min="4870" max="4871" width="25.7109375" style="7" customWidth="1"/>
    <col min="4872" max="4872" width="20.140625" style="7" customWidth="1"/>
    <col min="4873" max="4873" width="19.28515625" style="7" customWidth="1"/>
    <col min="4874" max="4874" width="10.42578125" style="7" bestFit="1" customWidth="1"/>
    <col min="4875" max="4875" width="10.7109375" style="7" customWidth="1"/>
    <col min="4876" max="4876" width="12.42578125" style="7" bestFit="1" customWidth="1"/>
    <col min="4877" max="4877" width="11.140625" style="7" bestFit="1" customWidth="1"/>
    <col min="4878" max="4878" width="11.42578125" style="7" bestFit="1" customWidth="1"/>
    <col min="4879" max="5124" width="8.85546875" style="7"/>
    <col min="5125" max="5125" width="8.42578125" style="7" customWidth="1"/>
    <col min="5126" max="5127" width="25.7109375" style="7" customWidth="1"/>
    <col min="5128" max="5128" width="20.140625" style="7" customWidth="1"/>
    <col min="5129" max="5129" width="19.28515625" style="7" customWidth="1"/>
    <col min="5130" max="5130" width="10.42578125" style="7" bestFit="1" customWidth="1"/>
    <col min="5131" max="5131" width="10.7109375" style="7" customWidth="1"/>
    <col min="5132" max="5132" width="12.42578125" style="7" bestFit="1" customWidth="1"/>
    <col min="5133" max="5133" width="11.140625" style="7" bestFit="1" customWidth="1"/>
    <col min="5134" max="5134" width="11.42578125" style="7" bestFit="1" customWidth="1"/>
    <col min="5135" max="5380" width="8.85546875" style="7"/>
    <col min="5381" max="5381" width="8.42578125" style="7" customWidth="1"/>
    <col min="5382" max="5383" width="25.7109375" style="7" customWidth="1"/>
    <col min="5384" max="5384" width="20.140625" style="7" customWidth="1"/>
    <col min="5385" max="5385" width="19.28515625" style="7" customWidth="1"/>
    <col min="5386" max="5386" width="10.42578125" style="7" bestFit="1" customWidth="1"/>
    <col min="5387" max="5387" width="10.7109375" style="7" customWidth="1"/>
    <col min="5388" max="5388" width="12.42578125" style="7" bestFit="1" customWidth="1"/>
    <col min="5389" max="5389" width="11.140625" style="7" bestFit="1" customWidth="1"/>
    <col min="5390" max="5390" width="11.42578125" style="7" bestFit="1" customWidth="1"/>
    <col min="5391" max="5636" width="8.85546875" style="7"/>
    <col min="5637" max="5637" width="8.42578125" style="7" customWidth="1"/>
    <col min="5638" max="5639" width="25.7109375" style="7" customWidth="1"/>
    <col min="5640" max="5640" width="20.140625" style="7" customWidth="1"/>
    <col min="5641" max="5641" width="19.28515625" style="7" customWidth="1"/>
    <col min="5642" max="5642" width="10.42578125" style="7" bestFit="1" customWidth="1"/>
    <col min="5643" max="5643" width="10.7109375" style="7" customWidth="1"/>
    <col min="5644" max="5644" width="12.42578125" style="7" bestFit="1" customWidth="1"/>
    <col min="5645" max="5645" width="11.140625" style="7" bestFit="1" customWidth="1"/>
    <col min="5646" max="5646" width="11.42578125" style="7" bestFit="1" customWidth="1"/>
    <col min="5647" max="5892" width="8.85546875" style="7"/>
    <col min="5893" max="5893" width="8.42578125" style="7" customWidth="1"/>
    <col min="5894" max="5895" width="25.7109375" style="7" customWidth="1"/>
    <col min="5896" max="5896" width="20.140625" style="7" customWidth="1"/>
    <col min="5897" max="5897" width="19.28515625" style="7" customWidth="1"/>
    <col min="5898" max="5898" width="10.42578125" style="7" bestFit="1" customWidth="1"/>
    <col min="5899" max="5899" width="10.7109375" style="7" customWidth="1"/>
    <col min="5900" max="5900" width="12.42578125" style="7" bestFit="1" customWidth="1"/>
    <col min="5901" max="5901" width="11.140625" style="7" bestFit="1" customWidth="1"/>
    <col min="5902" max="5902" width="11.42578125" style="7" bestFit="1" customWidth="1"/>
    <col min="5903" max="6148" width="8.85546875" style="7"/>
    <col min="6149" max="6149" width="8.42578125" style="7" customWidth="1"/>
    <col min="6150" max="6151" width="25.7109375" style="7" customWidth="1"/>
    <col min="6152" max="6152" width="20.140625" style="7" customWidth="1"/>
    <col min="6153" max="6153" width="19.28515625" style="7" customWidth="1"/>
    <col min="6154" max="6154" width="10.42578125" style="7" bestFit="1" customWidth="1"/>
    <col min="6155" max="6155" width="10.7109375" style="7" customWidth="1"/>
    <col min="6156" max="6156" width="12.42578125" style="7" bestFit="1" customWidth="1"/>
    <col min="6157" max="6157" width="11.140625" style="7" bestFit="1" customWidth="1"/>
    <col min="6158" max="6158" width="11.42578125" style="7" bestFit="1" customWidth="1"/>
    <col min="6159" max="6404" width="8.85546875" style="7"/>
    <col min="6405" max="6405" width="8.42578125" style="7" customWidth="1"/>
    <col min="6406" max="6407" width="25.7109375" style="7" customWidth="1"/>
    <col min="6408" max="6408" width="20.140625" style="7" customWidth="1"/>
    <col min="6409" max="6409" width="19.28515625" style="7" customWidth="1"/>
    <col min="6410" max="6410" width="10.42578125" style="7" bestFit="1" customWidth="1"/>
    <col min="6411" max="6411" width="10.7109375" style="7" customWidth="1"/>
    <col min="6412" max="6412" width="12.42578125" style="7" bestFit="1" customWidth="1"/>
    <col min="6413" max="6413" width="11.140625" style="7" bestFit="1" customWidth="1"/>
    <col min="6414" max="6414" width="11.42578125" style="7" bestFit="1" customWidth="1"/>
    <col min="6415" max="6660" width="8.85546875" style="7"/>
    <col min="6661" max="6661" width="8.42578125" style="7" customWidth="1"/>
    <col min="6662" max="6663" width="25.7109375" style="7" customWidth="1"/>
    <col min="6664" max="6664" width="20.140625" style="7" customWidth="1"/>
    <col min="6665" max="6665" width="19.28515625" style="7" customWidth="1"/>
    <col min="6666" max="6666" width="10.42578125" style="7" bestFit="1" customWidth="1"/>
    <col min="6667" max="6667" width="10.7109375" style="7" customWidth="1"/>
    <col min="6668" max="6668" width="12.42578125" style="7" bestFit="1" customWidth="1"/>
    <col min="6669" max="6669" width="11.140625" style="7" bestFit="1" customWidth="1"/>
    <col min="6670" max="6670" width="11.42578125" style="7" bestFit="1" customWidth="1"/>
    <col min="6671" max="6916" width="8.85546875" style="7"/>
    <col min="6917" max="6917" width="8.42578125" style="7" customWidth="1"/>
    <col min="6918" max="6919" width="25.7109375" style="7" customWidth="1"/>
    <col min="6920" max="6920" width="20.140625" style="7" customWidth="1"/>
    <col min="6921" max="6921" width="19.28515625" style="7" customWidth="1"/>
    <col min="6922" max="6922" width="10.42578125" style="7" bestFit="1" customWidth="1"/>
    <col min="6923" max="6923" width="10.7109375" style="7" customWidth="1"/>
    <col min="6924" max="6924" width="12.42578125" style="7" bestFit="1" customWidth="1"/>
    <col min="6925" max="6925" width="11.140625" style="7" bestFit="1" customWidth="1"/>
    <col min="6926" max="6926" width="11.42578125" style="7" bestFit="1" customWidth="1"/>
    <col min="6927" max="7172" width="8.85546875" style="7"/>
    <col min="7173" max="7173" width="8.42578125" style="7" customWidth="1"/>
    <col min="7174" max="7175" width="25.7109375" style="7" customWidth="1"/>
    <col min="7176" max="7176" width="20.140625" style="7" customWidth="1"/>
    <col min="7177" max="7177" width="19.28515625" style="7" customWidth="1"/>
    <col min="7178" max="7178" width="10.42578125" style="7" bestFit="1" customWidth="1"/>
    <col min="7179" max="7179" width="10.7109375" style="7" customWidth="1"/>
    <col min="7180" max="7180" width="12.42578125" style="7" bestFit="1" customWidth="1"/>
    <col min="7181" max="7181" width="11.140625" style="7" bestFit="1" customWidth="1"/>
    <col min="7182" max="7182" width="11.42578125" style="7" bestFit="1" customWidth="1"/>
    <col min="7183" max="7428" width="8.85546875" style="7"/>
    <col min="7429" max="7429" width="8.42578125" style="7" customWidth="1"/>
    <col min="7430" max="7431" width="25.7109375" style="7" customWidth="1"/>
    <col min="7432" max="7432" width="20.140625" style="7" customWidth="1"/>
    <col min="7433" max="7433" width="19.28515625" style="7" customWidth="1"/>
    <col min="7434" max="7434" width="10.42578125" style="7" bestFit="1" customWidth="1"/>
    <col min="7435" max="7435" width="10.7109375" style="7" customWidth="1"/>
    <col min="7436" max="7436" width="12.42578125" style="7" bestFit="1" customWidth="1"/>
    <col min="7437" max="7437" width="11.140625" style="7" bestFit="1" customWidth="1"/>
    <col min="7438" max="7438" width="11.42578125" style="7" bestFit="1" customWidth="1"/>
    <col min="7439" max="7684" width="8.85546875" style="7"/>
    <col min="7685" max="7685" width="8.42578125" style="7" customWidth="1"/>
    <col min="7686" max="7687" width="25.7109375" style="7" customWidth="1"/>
    <col min="7688" max="7688" width="20.140625" style="7" customWidth="1"/>
    <col min="7689" max="7689" width="19.28515625" style="7" customWidth="1"/>
    <col min="7690" max="7690" width="10.42578125" style="7" bestFit="1" customWidth="1"/>
    <col min="7691" max="7691" width="10.7109375" style="7" customWidth="1"/>
    <col min="7692" max="7692" width="12.42578125" style="7" bestFit="1" customWidth="1"/>
    <col min="7693" max="7693" width="11.140625" style="7" bestFit="1" customWidth="1"/>
    <col min="7694" max="7694" width="11.42578125" style="7" bestFit="1" customWidth="1"/>
    <col min="7695" max="7940" width="8.85546875" style="7"/>
    <col min="7941" max="7941" width="8.42578125" style="7" customWidth="1"/>
    <col min="7942" max="7943" width="25.7109375" style="7" customWidth="1"/>
    <col min="7944" max="7944" width="20.140625" style="7" customWidth="1"/>
    <col min="7945" max="7945" width="19.28515625" style="7" customWidth="1"/>
    <col min="7946" max="7946" width="10.42578125" style="7" bestFit="1" customWidth="1"/>
    <col min="7947" max="7947" width="10.7109375" style="7" customWidth="1"/>
    <col min="7948" max="7948" width="12.42578125" style="7" bestFit="1" customWidth="1"/>
    <col min="7949" max="7949" width="11.140625" style="7" bestFit="1" customWidth="1"/>
    <col min="7950" max="7950" width="11.42578125" style="7" bestFit="1" customWidth="1"/>
    <col min="7951" max="8196" width="8.85546875" style="7"/>
    <col min="8197" max="8197" width="8.42578125" style="7" customWidth="1"/>
    <col min="8198" max="8199" width="25.7109375" style="7" customWidth="1"/>
    <col min="8200" max="8200" width="20.140625" style="7" customWidth="1"/>
    <col min="8201" max="8201" width="19.28515625" style="7" customWidth="1"/>
    <col min="8202" max="8202" width="10.42578125" style="7" bestFit="1" customWidth="1"/>
    <col min="8203" max="8203" width="10.7109375" style="7" customWidth="1"/>
    <col min="8204" max="8204" width="12.42578125" style="7" bestFit="1" customWidth="1"/>
    <col min="8205" max="8205" width="11.140625" style="7" bestFit="1" customWidth="1"/>
    <col min="8206" max="8206" width="11.42578125" style="7" bestFit="1" customWidth="1"/>
    <col min="8207" max="8452" width="8.85546875" style="7"/>
    <col min="8453" max="8453" width="8.42578125" style="7" customWidth="1"/>
    <col min="8454" max="8455" width="25.7109375" style="7" customWidth="1"/>
    <col min="8456" max="8456" width="20.140625" style="7" customWidth="1"/>
    <col min="8457" max="8457" width="19.28515625" style="7" customWidth="1"/>
    <col min="8458" max="8458" width="10.42578125" style="7" bestFit="1" customWidth="1"/>
    <col min="8459" max="8459" width="10.7109375" style="7" customWidth="1"/>
    <col min="8460" max="8460" width="12.42578125" style="7" bestFit="1" customWidth="1"/>
    <col min="8461" max="8461" width="11.140625" style="7" bestFit="1" customWidth="1"/>
    <col min="8462" max="8462" width="11.42578125" style="7" bestFit="1" customWidth="1"/>
    <col min="8463" max="8708" width="8.85546875" style="7"/>
    <col min="8709" max="8709" width="8.42578125" style="7" customWidth="1"/>
    <col min="8710" max="8711" width="25.7109375" style="7" customWidth="1"/>
    <col min="8712" max="8712" width="20.140625" style="7" customWidth="1"/>
    <col min="8713" max="8713" width="19.28515625" style="7" customWidth="1"/>
    <col min="8714" max="8714" width="10.42578125" style="7" bestFit="1" customWidth="1"/>
    <col min="8715" max="8715" width="10.7109375" style="7" customWidth="1"/>
    <col min="8716" max="8716" width="12.42578125" style="7" bestFit="1" customWidth="1"/>
    <col min="8717" max="8717" width="11.140625" style="7" bestFit="1" customWidth="1"/>
    <col min="8718" max="8718" width="11.42578125" style="7" bestFit="1" customWidth="1"/>
    <col min="8719" max="8964" width="8.85546875" style="7"/>
    <col min="8965" max="8965" width="8.42578125" style="7" customWidth="1"/>
    <col min="8966" max="8967" width="25.7109375" style="7" customWidth="1"/>
    <col min="8968" max="8968" width="20.140625" style="7" customWidth="1"/>
    <col min="8969" max="8969" width="19.28515625" style="7" customWidth="1"/>
    <col min="8970" max="8970" width="10.42578125" style="7" bestFit="1" customWidth="1"/>
    <col min="8971" max="8971" width="10.7109375" style="7" customWidth="1"/>
    <col min="8972" max="8972" width="12.42578125" style="7" bestFit="1" customWidth="1"/>
    <col min="8973" max="8973" width="11.140625" style="7" bestFit="1" customWidth="1"/>
    <col min="8974" max="8974" width="11.42578125" style="7" bestFit="1" customWidth="1"/>
    <col min="8975" max="9220" width="8.85546875" style="7"/>
    <col min="9221" max="9221" width="8.42578125" style="7" customWidth="1"/>
    <col min="9222" max="9223" width="25.7109375" style="7" customWidth="1"/>
    <col min="9224" max="9224" width="20.140625" style="7" customWidth="1"/>
    <col min="9225" max="9225" width="19.28515625" style="7" customWidth="1"/>
    <col min="9226" max="9226" width="10.42578125" style="7" bestFit="1" customWidth="1"/>
    <col min="9227" max="9227" width="10.7109375" style="7" customWidth="1"/>
    <col min="9228" max="9228" width="12.42578125" style="7" bestFit="1" customWidth="1"/>
    <col min="9229" max="9229" width="11.140625" style="7" bestFit="1" customWidth="1"/>
    <col min="9230" max="9230" width="11.42578125" style="7" bestFit="1" customWidth="1"/>
    <col min="9231" max="9476" width="8.85546875" style="7"/>
    <col min="9477" max="9477" width="8.42578125" style="7" customWidth="1"/>
    <col min="9478" max="9479" width="25.7109375" style="7" customWidth="1"/>
    <col min="9480" max="9480" width="20.140625" style="7" customWidth="1"/>
    <col min="9481" max="9481" width="19.28515625" style="7" customWidth="1"/>
    <col min="9482" max="9482" width="10.42578125" style="7" bestFit="1" customWidth="1"/>
    <col min="9483" max="9483" width="10.7109375" style="7" customWidth="1"/>
    <col min="9484" max="9484" width="12.42578125" style="7" bestFit="1" customWidth="1"/>
    <col min="9485" max="9485" width="11.140625" style="7" bestFit="1" customWidth="1"/>
    <col min="9486" max="9486" width="11.42578125" style="7" bestFit="1" customWidth="1"/>
    <col min="9487" max="9732" width="8.85546875" style="7"/>
    <col min="9733" max="9733" width="8.42578125" style="7" customWidth="1"/>
    <col min="9734" max="9735" width="25.7109375" style="7" customWidth="1"/>
    <col min="9736" max="9736" width="20.140625" style="7" customWidth="1"/>
    <col min="9737" max="9737" width="19.28515625" style="7" customWidth="1"/>
    <col min="9738" max="9738" width="10.42578125" style="7" bestFit="1" customWidth="1"/>
    <col min="9739" max="9739" width="10.7109375" style="7" customWidth="1"/>
    <col min="9740" max="9740" width="12.42578125" style="7" bestFit="1" customWidth="1"/>
    <col min="9741" max="9741" width="11.140625" style="7" bestFit="1" customWidth="1"/>
    <col min="9742" max="9742" width="11.42578125" style="7" bestFit="1" customWidth="1"/>
    <col min="9743" max="9988" width="8.85546875" style="7"/>
    <col min="9989" max="9989" width="8.42578125" style="7" customWidth="1"/>
    <col min="9990" max="9991" width="25.7109375" style="7" customWidth="1"/>
    <col min="9992" max="9992" width="20.140625" style="7" customWidth="1"/>
    <col min="9993" max="9993" width="19.28515625" style="7" customWidth="1"/>
    <col min="9994" max="9994" width="10.42578125" style="7" bestFit="1" customWidth="1"/>
    <col min="9995" max="9995" width="10.7109375" style="7" customWidth="1"/>
    <col min="9996" max="9996" width="12.42578125" style="7" bestFit="1" customWidth="1"/>
    <col min="9997" max="9997" width="11.140625" style="7" bestFit="1" customWidth="1"/>
    <col min="9998" max="9998" width="11.42578125" style="7" bestFit="1" customWidth="1"/>
    <col min="9999" max="10244" width="8.85546875" style="7"/>
    <col min="10245" max="10245" width="8.42578125" style="7" customWidth="1"/>
    <col min="10246" max="10247" width="25.7109375" style="7" customWidth="1"/>
    <col min="10248" max="10248" width="20.140625" style="7" customWidth="1"/>
    <col min="10249" max="10249" width="19.28515625" style="7" customWidth="1"/>
    <col min="10250" max="10250" width="10.42578125" style="7" bestFit="1" customWidth="1"/>
    <col min="10251" max="10251" width="10.7109375" style="7" customWidth="1"/>
    <col min="10252" max="10252" width="12.42578125" style="7" bestFit="1" customWidth="1"/>
    <col min="10253" max="10253" width="11.140625" style="7" bestFit="1" customWidth="1"/>
    <col min="10254" max="10254" width="11.42578125" style="7" bestFit="1" customWidth="1"/>
    <col min="10255" max="10500" width="8.85546875" style="7"/>
    <col min="10501" max="10501" width="8.42578125" style="7" customWidth="1"/>
    <col min="10502" max="10503" width="25.7109375" style="7" customWidth="1"/>
    <col min="10504" max="10504" width="20.140625" style="7" customWidth="1"/>
    <col min="10505" max="10505" width="19.28515625" style="7" customWidth="1"/>
    <col min="10506" max="10506" width="10.42578125" style="7" bestFit="1" customWidth="1"/>
    <col min="10507" max="10507" width="10.7109375" style="7" customWidth="1"/>
    <col min="10508" max="10508" width="12.42578125" style="7" bestFit="1" customWidth="1"/>
    <col min="10509" max="10509" width="11.140625" style="7" bestFit="1" customWidth="1"/>
    <col min="10510" max="10510" width="11.42578125" style="7" bestFit="1" customWidth="1"/>
    <col min="10511" max="10756" width="8.85546875" style="7"/>
    <col min="10757" max="10757" width="8.42578125" style="7" customWidth="1"/>
    <col min="10758" max="10759" width="25.7109375" style="7" customWidth="1"/>
    <col min="10760" max="10760" width="20.140625" style="7" customWidth="1"/>
    <col min="10761" max="10761" width="19.28515625" style="7" customWidth="1"/>
    <col min="10762" max="10762" width="10.42578125" style="7" bestFit="1" customWidth="1"/>
    <col min="10763" max="10763" width="10.7109375" style="7" customWidth="1"/>
    <col min="10764" max="10764" width="12.42578125" style="7" bestFit="1" customWidth="1"/>
    <col min="10765" max="10765" width="11.140625" style="7" bestFit="1" customWidth="1"/>
    <col min="10766" max="10766" width="11.42578125" style="7" bestFit="1" customWidth="1"/>
    <col min="10767" max="11012" width="8.85546875" style="7"/>
    <col min="11013" max="11013" width="8.42578125" style="7" customWidth="1"/>
    <col min="11014" max="11015" width="25.7109375" style="7" customWidth="1"/>
    <col min="11016" max="11016" width="20.140625" style="7" customWidth="1"/>
    <col min="11017" max="11017" width="19.28515625" style="7" customWidth="1"/>
    <col min="11018" max="11018" width="10.42578125" style="7" bestFit="1" customWidth="1"/>
    <col min="11019" max="11019" width="10.7109375" style="7" customWidth="1"/>
    <col min="11020" max="11020" width="12.42578125" style="7" bestFit="1" customWidth="1"/>
    <col min="11021" max="11021" width="11.140625" style="7" bestFit="1" customWidth="1"/>
    <col min="11022" max="11022" width="11.42578125" style="7" bestFit="1" customWidth="1"/>
    <col min="11023" max="11268" width="8.85546875" style="7"/>
    <col min="11269" max="11269" width="8.42578125" style="7" customWidth="1"/>
    <col min="11270" max="11271" width="25.7109375" style="7" customWidth="1"/>
    <col min="11272" max="11272" width="20.140625" style="7" customWidth="1"/>
    <col min="11273" max="11273" width="19.28515625" style="7" customWidth="1"/>
    <col min="11274" max="11274" width="10.42578125" style="7" bestFit="1" customWidth="1"/>
    <col min="11275" max="11275" width="10.7109375" style="7" customWidth="1"/>
    <col min="11276" max="11276" width="12.42578125" style="7" bestFit="1" customWidth="1"/>
    <col min="11277" max="11277" width="11.140625" style="7" bestFit="1" customWidth="1"/>
    <col min="11278" max="11278" width="11.42578125" style="7" bestFit="1" customWidth="1"/>
    <col min="11279" max="11524" width="8.85546875" style="7"/>
    <col min="11525" max="11525" width="8.42578125" style="7" customWidth="1"/>
    <col min="11526" max="11527" width="25.7109375" style="7" customWidth="1"/>
    <col min="11528" max="11528" width="20.140625" style="7" customWidth="1"/>
    <col min="11529" max="11529" width="19.28515625" style="7" customWidth="1"/>
    <col min="11530" max="11530" width="10.42578125" style="7" bestFit="1" customWidth="1"/>
    <col min="11531" max="11531" width="10.7109375" style="7" customWidth="1"/>
    <col min="11532" max="11532" width="12.42578125" style="7" bestFit="1" customWidth="1"/>
    <col min="11533" max="11533" width="11.140625" style="7" bestFit="1" customWidth="1"/>
    <col min="11534" max="11534" width="11.42578125" style="7" bestFit="1" customWidth="1"/>
    <col min="11535" max="11780" width="8.85546875" style="7"/>
    <col min="11781" max="11781" width="8.42578125" style="7" customWidth="1"/>
    <col min="11782" max="11783" width="25.7109375" style="7" customWidth="1"/>
    <col min="11784" max="11784" width="20.140625" style="7" customWidth="1"/>
    <col min="11785" max="11785" width="19.28515625" style="7" customWidth="1"/>
    <col min="11786" max="11786" width="10.42578125" style="7" bestFit="1" customWidth="1"/>
    <col min="11787" max="11787" width="10.7109375" style="7" customWidth="1"/>
    <col min="11788" max="11788" width="12.42578125" style="7" bestFit="1" customWidth="1"/>
    <col min="11789" max="11789" width="11.140625" style="7" bestFit="1" customWidth="1"/>
    <col min="11790" max="11790" width="11.42578125" style="7" bestFit="1" customWidth="1"/>
    <col min="11791" max="12036" width="8.85546875" style="7"/>
    <col min="12037" max="12037" width="8.42578125" style="7" customWidth="1"/>
    <col min="12038" max="12039" width="25.7109375" style="7" customWidth="1"/>
    <col min="12040" max="12040" width="20.140625" style="7" customWidth="1"/>
    <col min="12041" max="12041" width="19.28515625" style="7" customWidth="1"/>
    <col min="12042" max="12042" width="10.42578125" style="7" bestFit="1" customWidth="1"/>
    <col min="12043" max="12043" width="10.7109375" style="7" customWidth="1"/>
    <col min="12044" max="12044" width="12.42578125" style="7" bestFit="1" customWidth="1"/>
    <col min="12045" max="12045" width="11.140625" style="7" bestFit="1" customWidth="1"/>
    <col min="12046" max="12046" width="11.42578125" style="7" bestFit="1" customWidth="1"/>
    <col min="12047" max="12292" width="8.85546875" style="7"/>
    <col min="12293" max="12293" width="8.42578125" style="7" customWidth="1"/>
    <col min="12294" max="12295" width="25.7109375" style="7" customWidth="1"/>
    <col min="12296" max="12296" width="20.140625" style="7" customWidth="1"/>
    <col min="12297" max="12297" width="19.28515625" style="7" customWidth="1"/>
    <col min="12298" max="12298" width="10.42578125" style="7" bestFit="1" customWidth="1"/>
    <col min="12299" max="12299" width="10.7109375" style="7" customWidth="1"/>
    <col min="12300" max="12300" width="12.42578125" style="7" bestFit="1" customWidth="1"/>
    <col min="12301" max="12301" width="11.140625" style="7" bestFit="1" customWidth="1"/>
    <col min="12302" max="12302" width="11.42578125" style="7" bestFit="1" customWidth="1"/>
    <col min="12303" max="12548" width="8.85546875" style="7"/>
    <col min="12549" max="12549" width="8.42578125" style="7" customWidth="1"/>
    <col min="12550" max="12551" width="25.7109375" style="7" customWidth="1"/>
    <col min="12552" max="12552" width="20.140625" style="7" customWidth="1"/>
    <col min="12553" max="12553" width="19.28515625" style="7" customWidth="1"/>
    <col min="12554" max="12554" width="10.42578125" style="7" bestFit="1" customWidth="1"/>
    <col min="12555" max="12555" width="10.7109375" style="7" customWidth="1"/>
    <col min="12556" max="12556" width="12.42578125" style="7" bestFit="1" customWidth="1"/>
    <col min="12557" max="12557" width="11.140625" style="7" bestFit="1" customWidth="1"/>
    <col min="12558" max="12558" width="11.42578125" style="7" bestFit="1" customWidth="1"/>
    <col min="12559" max="12804" width="8.85546875" style="7"/>
    <col min="12805" max="12805" width="8.42578125" style="7" customWidth="1"/>
    <col min="12806" max="12807" width="25.7109375" style="7" customWidth="1"/>
    <col min="12808" max="12808" width="20.140625" style="7" customWidth="1"/>
    <col min="12809" max="12809" width="19.28515625" style="7" customWidth="1"/>
    <col min="12810" max="12810" width="10.42578125" style="7" bestFit="1" customWidth="1"/>
    <col min="12811" max="12811" width="10.7109375" style="7" customWidth="1"/>
    <col min="12812" max="12812" width="12.42578125" style="7" bestFit="1" customWidth="1"/>
    <col min="12813" max="12813" width="11.140625" style="7" bestFit="1" customWidth="1"/>
    <col min="12814" max="12814" width="11.42578125" style="7" bestFit="1" customWidth="1"/>
    <col min="12815" max="13060" width="8.85546875" style="7"/>
    <col min="13061" max="13061" width="8.42578125" style="7" customWidth="1"/>
    <col min="13062" max="13063" width="25.7109375" style="7" customWidth="1"/>
    <col min="13064" max="13064" width="20.140625" style="7" customWidth="1"/>
    <col min="13065" max="13065" width="19.28515625" style="7" customWidth="1"/>
    <col min="13066" max="13066" width="10.42578125" style="7" bestFit="1" customWidth="1"/>
    <col min="13067" max="13067" width="10.7109375" style="7" customWidth="1"/>
    <col min="13068" max="13068" width="12.42578125" style="7" bestFit="1" customWidth="1"/>
    <col min="13069" max="13069" width="11.140625" style="7" bestFit="1" customWidth="1"/>
    <col min="13070" max="13070" width="11.42578125" style="7" bestFit="1" customWidth="1"/>
    <col min="13071" max="13316" width="8.85546875" style="7"/>
    <col min="13317" max="13317" width="8.42578125" style="7" customWidth="1"/>
    <col min="13318" max="13319" width="25.7109375" style="7" customWidth="1"/>
    <col min="13320" max="13320" width="20.140625" style="7" customWidth="1"/>
    <col min="13321" max="13321" width="19.28515625" style="7" customWidth="1"/>
    <col min="13322" max="13322" width="10.42578125" style="7" bestFit="1" customWidth="1"/>
    <col min="13323" max="13323" width="10.7109375" style="7" customWidth="1"/>
    <col min="13324" max="13324" width="12.42578125" style="7" bestFit="1" customWidth="1"/>
    <col min="13325" max="13325" width="11.140625" style="7" bestFit="1" customWidth="1"/>
    <col min="13326" max="13326" width="11.42578125" style="7" bestFit="1" customWidth="1"/>
    <col min="13327" max="13572" width="8.85546875" style="7"/>
    <col min="13573" max="13573" width="8.42578125" style="7" customWidth="1"/>
    <col min="13574" max="13575" width="25.7109375" style="7" customWidth="1"/>
    <col min="13576" max="13576" width="20.140625" style="7" customWidth="1"/>
    <col min="13577" max="13577" width="19.28515625" style="7" customWidth="1"/>
    <col min="13578" max="13578" width="10.42578125" style="7" bestFit="1" customWidth="1"/>
    <col min="13579" max="13579" width="10.7109375" style="7" customWidth="1"/>
    <col min="13580" max="13580" width="12.42578125" style="7" bestFit="1" customWidth="1"/>
    <col min="13581" max="13581" width="11.140625" style="7" bestFit="1" customWidth="1"/>
    <col min="13582" max="13582" width="11.42578125" style="7" bestFit="1" customWidth="1"/>
    <col min="13583" max="13828" width="8.85546875" style="7"/>
    <col min="13829" max="13829" width="8.42578125" style="7" customWidth="1"/>
    <col min="13830" max="13831" width="25.7109375" style="7" customWidth="1"/>
    <col min="13832" max="13832" width="20.140625" style="7" customWidth="1"/>
    <col min="13833" max="13833" width="19.28515625" style="7" customWidth="1"/>
    <col min="13834" max="13834" width="10.42578125" style="7" bestFit="1" customWidth="1"/>
    <col min="13835" max="13835" width="10.7109375" style="7" customWidth="1"/>
    <col min="13836" max="13836" width="12.42578125" style="7" bestFit="1" customWidth="1"/>
    <col min="13837" max="13837" width="11.140625" style="7" bestFit="1" customWidth="1"/>
    <col min="13838" max="13838" width="11.42578125" style="7" bestFit="1" customWidth="1"/>
    <col min="13839" max="14084" width="8.85546875" style="7"/>
    <col min="14085" max="14085" width="8.42578125" style="7" customWidth="1"/>
    <col min="14086" max="14087" width="25.7109375" style="7" customWidth="1"/>
    <col min="14088" max="14088" width="20.140625" style="7" customWidth="1"/>
    <col min="14089" max="14089" width="19.28515625" style="7" customWidth="1"/>
    <col min="14090" max="14090" width="10.42578125" style="7" bestFit="1" customWidth="1"/>
    <col min="14091" max="14091" width="10.7109375" style="7" customWidth="1"/>
    <col min="14092" max="14092" width="12.42578125" style="7" bestFit="1" customWidth="1"/>
    <col min="14093" max="14093" width="11.140625" style="7" bestFit="1" customWidth="1"/>
    <col min="14094" max="14094" width="11.42578125" style="7" bestFit="1" customWidth="1"/>
    <col min="14095" max="14340" width="8.85546875" style="7"/>
    <col min="14341" max="14341" width="8.42578125" style="7" customWidth="1"/>
    <col min="14342" max="14343" width="25.7109375" style="7" customWidth="1"/>
    <col min="14344" max="14344" width="20.140625" style="7" customWidth="1"/>
    <col min="14345" max="14345" width="19.28515625" style="7" customWidth="1"/>
    <col min="14346" max="14346" width="10.42578125" style="7" bestFit="1" customWidth="1"/>
    <col min="14347" max="14347" width="10.7109375" style="7" customWidth="1"/>
    <col min="14348" max="14348" width="12.42578125" style="7" bestFit="1" customWidth="1"/>
    <col min="14349" max="14349" width="11.140625" style="7" bestFit="1" customWidth="1"/>
    <col min="14350" max="14350" width="11.42578125" style="7" bestFit="1" customWidth="1"/>
    <col min="14351" max="14596" width="8.85546875" style="7"/>
    <col min="14597" max="14597" width="8.42578125" style="7" customWidth="1"/>
    <col min="14598" max="14599" width="25.7109375" style="7" customWidth="1"/>
    <col min="14600" max="14600" width="20.140625" style="7" customWidth="1"/>
    <col min="14601" max="14601" width="19.28515625" style="7" customWidth="1"/>
    <col min="14602" max="14602" width="10.42578125" style="7" bestFit="1" customWidth="1"/>
    <col min="14603" max="14603" width="10.7109375" style="7" customWidth="1"/>
    <col min="14604" max="14604" width="12.42578125" style="7" bestFit="1" customWidth="1"/>
    <col min="14605" max="14605" width="11.140625" style="7" bestFit="1" customWidth="1"/>
    <col min="14606" max="14606" width="11.42578125" style="7" bestFit="1" customWidth="1"/>
    <col min="14607" max="14852" width="8.85546875" style="7"/>
    <col min="14853" max="14853" width="8.42578125" style="7" customWidth="1"/>
    <col min="14854" max="14855" width="25.7109375" style="7" customWidth="1"/>
    <col min="14856" max="14856" width="20.140625" style="7" customWidth="1"/>
    <col min="14857" max="14857" width="19.28515625" style="7" customWidth="1"/>
    <col min="14858" max="14858" width="10.42578125" style="7" bestFit="1" customWidth="1"/>
    <col min="14859" max="14859" width="10.7109375" style="7" customWidth="1"/>
    <col min="14860" max="14860" width="12.42578125" style="7" bestFit="1" customWidth="1"/>
    <col min="14861" max="14861" width="11.140625" style="7" bestFit="1" customWidth="1"/>
    <col min="14862" max="14862" width="11.42578125" style="7" bestFit="1" customWidth="1"/>
    <col min="14863" max="15108" width="8.85546875" style="7"/>
    <col min="15109" max="15109" width="8.42578125" style="7" customWidth="1"/>
    <col min="15110" max="15111" width="25.7109375" style="7" customWidth="1"/>
    <col min="15112" max="15112" width="20.140625" style="7" customWidth="1"/>
    <col min="15113" max="15113" width="19.28515625" style="7" customWidth="1"/>
    <col min="15114" max="15114" width="10.42578125" style="7" bestFit="1" customWidth="1"/>
    <col min="15115" max="15115" width="10.7109375" style="7" customWidth="1"/>
    <col min="15116" max="15116" width="12.42578125" style="7" bestFit="1" customWidth="1"/>
    <col min="15117" max="15117" width="11.140625" style="7" bestFit="1" customWidth="1"/>
    <col min="15118" max="15118" width="11.42578125" style="7" bestFit="1" customWidth="1"/>
    <col min="15119" max="15364" width="8.85546875" style="7"/>
    <col min="15365" max="15365" width="8.42578125" style="7" customWidth="1"/>
    <col min="15366" max="15367" width="25.7109375" style="7" customWidth="1"/>
    <col min="15368" max="15368" width="20.140625" style="7" customWidth="1"/>
    <col min="15369" max="15369" width="19.28515625" style="7" customWidth="1"/>
    <col min="15370" max="15370" width="10.42578125" style="7" bestFit="1" customWidth="1"/>
    <col min="15371" max="15371" width="10.7109375" style="7" customWidth="1"/>
    <col min="15372" max="15372" width="12.42578125" style="7" bestFit="1" customWidth="1"/>
    <col min="15373" max="15373" width="11.140625" style="7" bestFit="1" customWidth="1"/>
    <col min="15374" max="15374" width="11.42578125" style="7" bestFit="1" customWidth="1"/>
    <col min="15375" max="15620" width="8.85546875" style="7"/>
    <col min="15621" max="15621" width="8.42578125" style="7" customWidth="1"/>
    <col min="15622" max="15623" width="25.7109375" style="7" customWidth="1"/>
    <col min="15624" max="15624" width="20.140625" style="7" customWidth="1"/>
    <col min="15625" max="15625" width="19.28515625" style="7" customWidth="1"/>
    <col min="15626" max="15626" width="10.42578125" style="7" bestFit="1" customWidth="1"/>
    <col min="15627" max="15627" width="10.7109375" style="7" customWidth="1"/>
    <col min="15628" max="15628" width="12.42578125" style="7" bestFit="1" customWidth="1"/>
    <col min="15629" max="15629" width="11.140625" style="7" bestFit="1" customWidth="1"/>
    <col min="15630" max="15630" width="11.42578125" style="7" bestFit="1" customWidth="1"/>
    <col min="15631" max="15876" width="8.85546875" style="7"/>
    <col min="15877" max="15877" width="8.42578125" style="7" customWidth="1"/>
    <col min="15878" max="15879" width="25.7109375" style="7" customWidth="1"/>
    <col min="15880" max="15880" width="20.140625" style="7" customWidth="1"/>
    <col min="15881" max="15881" width="19.28515625" style="7" customWidth="1"/>
    <col min="15882" max="15882" width="10.42578125" style="7" bestFit="1" customWidth="1"/>
    <col min="15883" max="15883" width="10.7109375" style="7" customWidth="1"/>
    <col min="15884" max="15884" width="12.42578125" style="7" bestFit="1" customWidth="1"/>
    <col min="15885" max="15885" width="11.140625" style="7" bestFit="1" customWidth="1"/>
    <col min="15886" max="15886" width="11.42578125" style="7" bestFit="1" customWidth="1"/>
    <col min="15887" max="16132" width="8.85546875" style="7"/>
    <col min="16133" max="16133" width="8.42578125" style="7" customWidth="1"/>
    <col min="16134" max="16135" width="25.7109375" style="7" customWidth="1"/>
    <col min="16136" max="16136" width="20.140625" style="7" customWidth="1"/>
    <col min="16137" max="16137" width="19.28515625" style="7" customWidth="1"/>
    <col min="16138" max="16138" width="10.42578125" style="7" bestFit="1" customWidth="1"/>
    <col min="16139" max="16139" width="10.7109375" style="7" customWidth="1"/>
    <col min="16140" max="16140" width="12.42578125" style="7" bestFit="1" customWidth="1"/>
    <col min="16141" max="16141" width="11.140625" style="7" bestFit="1" customWidth="1"/>
    <col min="16142" max="16142" width="11.42578125" style="7" bestFit="1" customWidth="1"/>
    <col min="16143" max="16384" width="8.85546875" style="7"/>
  </cols>
  <sheetData>
    <row r="1" spans="1:20" ht="18.75" customHeight="1">
      <c r="A1" s="1"/>
      <c r="D1" s="211" t="s">
        <v>106</v>
      </c>
      <c r="E1" s="211"/>
      <c r="F1" s="211"/>
      <c r="G1" s="211"/>
      <c r="H1" s="211"/>
      <c r="I1" s="211"/>
      <c r="J1" s="1"/>
      <c r="K1" s="1"/>
      <c r="L1" s="1"/>
      <c r="M1" s="1"/>
      <c r="N1" s="221"/>
      <c r="O1" s="221"/>
      <c r="P1" s="139"/>
      <c r="Q1" s="139"/>
      <c r="R1" s="1"/>
      <c r="S1" s="1"/>
      <c r="T1" s="1"/>
    </row>
    <row r="2" spans="1:20" ht="18.75" thickBot="1">
      <c r="A2" s="1"/>
      <c r="D2" s="6"/>
      <c r="E2" s="6"/>
      <c r="F2" s="6"/>
      <c r="G2" s="6"/>
      <c r="H2" s="6"/>
      <c r="I2" s="6"/>
      <c r="J2" s="1"/>
      <c r="K2" s="1"/>
      <c r="L2" s="1"/>
      <c r="M2" s="1"/>
      <c r="N2" s="221"/>
      <c r="O2" s="221"/>
      <c r="P2" s="139"/>
      <c r="Q2" s="139"/>
      <c r="R2" s="1"/>
      <c r="S2" s="1"/>
      <c r="T2" s="1"/>
    </row>
    <row r="3" spans="1:20" ht="18" customHeight="1" thickBot="1">
      <c r="A3" s="1"/>
      <c r="D3" s="114" t="s">
        <v>48</v>
      </c>
      <c r="E3" s="217"/>
      <c r="F3" s="218"/>
      <c r="G3" s="219"/>
      <c r="H3" s="6"/>
      <c r="I3" s="6"/>
      <c r="J3" s="1"/>
      <c r="K3" s="1"/>
      <c r="L3" s="1"/>
      <c r="M3" s="1"/>
      <c r="N3" s="221"/>
      <c r="O3" s="221"/>
      <c r="P3" s="139"/>
      <c r="Q3" s="139"/>
      <c r="R3" s="1"/>
      <c r="S3" s="1"/>
      <c r="T3" s="1"/>
    </row>
    <row r="4" spans="1:20" ht="16.5" customHeight="1">
      <c r="A4" s="1"/>
      <c r="D4" s="3"/>
      <c r="J4" s="1"/>
      <c r="K4" s="1"/>
      <c r="L4" s="1"/>
      <c r="M4" s="1"/>
      <c r="N4" s="221"/>
      <c r="O4" s="221"/>
      <c r="P4" s="139"/>
      <c r="Q4" s="139"/>
      <c r="R4" s="1"/>
      <c r="S4" s="1"/>
      <c r="T4" s="1"/>
    </row>
    <row r="5" spans="1:20" ht="66.75" customHeight="1">
      <c r="A5" s="1"/>
      <c r="D5" s="215" t="s">
        <v>107</v>
      </c>
      <c r="E5" s="215"/>
      <c r="F5" s="215"/>
      <c r="G5" s="215"/>
      <c r="H5" s="215"/>
      <c r="I5" s="215"/>
      <c r="J5" s="5"/>
      <c r="K5" s="5"/>
      <c r="L5" s="5"/>
      <c r="M5" s="5"/>
      <c r="N5" s="1"/>
      <c r="O5" s="1"/>
      <c r="P5" s="1"/>
      <c r="Q5" s="1"/>
      <c r="R5" s="1"/>
      <c r="S5" s="1"/>
    </row>
    <row r="6" spans="1:20" ht="15" customHeight="1" thickBot="1">
      <c r="A6" s="1"/>
      <c r="D6" s="2"/>
      <c r="E6" s="2"/>
      <c r="F6" s="2"/>
      <c r="G6" s="2"/>
      <c r="H6" s="2"/>
      <c r="I6" s="2"/>
      <c r="J6" s="1"/>
      <c r="K6" s="1"/>
      <c r="L6" s="1"/>
      <c r="M6" s="1"/>
      <c r="N6" s="1"/>
      <c r="O6" s="1"/>
      <c r="P6" s="1"/>
      <c r="Q6" s="1"/>
      <c r="R6" s="1"/>
      <c r="S6" s="1"/>
      <c r="T6" s="1"/>
    </row>
    <row r="7" spans="1:20" s="36" customFormat="1" ht="39" customHeight="1" thickBot="1">
      <c r="A7" s="35"/>
      <c r="D7" s="224" t="s">
        <v>108</v>
      </c>
      <c r="E7" s="225"/>
      <c r="F7" s="225"/>
      <c r="G7" s="225"/>
      <c r="H7" s="225"/>
      <c r="I7" s="225"/>
      <c r="J7" s="220" t="s">
        <v>109</v>
      </c>
      <c r="K7" s="241"/>
      <c r="L7" s="241"/>
      <c r="M7" s="241"/>
      <c r="N7" s="241"/>
      <c r="O7" s="241"/>
      <c r="P7" s="241"/>
      <c r="Q7" s="241"/>
      <c r="R7" s="241"/>
      <c r="S7" s="35"/>
      <c r="T7" s="35"/>
    </row>
    <row r="8" spans="1:20" ht="26.25" customHeight="1" thickBot="1">
      <c r="A8" s="1"/>
      <c r="D8" s="222" t="s">
        <v>110</v>
      </c>
      <c r="E8" s="223"/>
      <c r="F8" s="223"/>
      <c r="G8" s="223"/>
      <c r="H8" s="223"/>
      <c r="I8" s="223"/>
      <c r="J8" s="228"/>
      <c r="K8" s="240"/>
      <c r="L8" s="240"/>
      <c r="M8" s="240"/>
      <c r="N8" s="240"/>
      <c r="O8" s="240"/>
      <c r="P8" s="240"/>
      <c r="Q8" s="240"/>
      <c r="R8" s="240"/>
      <c r="S8" s="1"/>
      <c r="T8" s="1"/>
    </row>
    <row r="9" spans="1:20" ht="29.25" customHeight="1" thickBot="1">
      <c r="A9" s="1"/>
      <c r="D9" s="34" t="s">
        <v>111</v>
      </c>
      <c r="E9" s="32" t="s">
        <v>112</v>
      </c>
      <c r="F9" s="32" t="s">
        <v>113</v>
      </c>
      <c r="G9" s="32" t="s">
        <v>114</v>
      </c>
      <c r="H9" s="33" t="s">
        <v>115</v>
      </c>
      <c r="I9" s="33" t="s">
        <v>116</v>
      </c>
      <c r="J9" s="43" t="s">
        <v>117</v>
      </c>
      <c r="K9" s="44" t="s">
        <v>118</v>
      </c>
      <c r="L9" s="145"/>
      <c r="M9" s="145"/>
      <c r="N9" s="43" t="s">
        <v>119</v>
      </c>
      <c r="O9" s="44" t="s">
        <v>118</v>
      </c>
      <c r="P9" s="238"/>
      <c r="Q9" s="239"/>
      <c r="R9" s="239"/>
      <c r="S9" s="1"/>
      <c r="T9" s="1"/>
    </row>
    <row r="10" spans="1:20" ht="30" customHeight="1" thickBot="1">
      <c r="A10" s="1"/>
      <c r="B10" s="226" t="s">
        <v>120</v>
      </c>
      <c r="C10" s="227" t="s">
        <v>121</v>
      </c>
      <c r="D10" s="55"/>
      <c r="E10" s="56"/>
      <c r="F10" s="56"/>
      <c r="G10" s="56"/>
      <c r="H10" s="56"/>
      <c r="I10" s="57"/>
      <c r="J10" s="45" t="s">
        <v>122</v>
      </c>
      <c r="K10" s="46" t="s">
        <v>123</v>
      </c>
      <c r="L10" s="146" t="s">
        <v>124</v>
      </c>
      <c r="M10" s="146" t="s">
        <v>125</v>
      </c>
      <c r="N10" s="45" t="s">
        <v>126</v>
      </c>
      <c r="O10" s="46" t="s">
        <v>123</v>
      </c>
      <c r="P10" s="146" t="s">
        <v>124</v>
      </c>
      <c r="Q10" s="146" t="s">
        <v>125</v>
      </c>
      <c r="R10" s="237" t="s">
        <v>411</v>
      </c>
      <c r="S10" s="1"/>
    </row>
    <row r="11" spans="1:20" ht="14.25" customHeight="1">
      <c r="A11" s="1"/>
      <c r="B11" s="28" t="s">
        <v>127</v>
      </c>
      <c r="C11" s="40"/>
      <c r="D11" s="23" t="s">
        <v>128</v>
      </c>
      <c r="E11" s="24" t="s">
        <v>129</v>
      </c>
      <c r="F11" s="29" t="s">
        <v>130</v>
      </c>
      <c r="G11" s="29" t="s">
        <v>131</v>
      </c>
      <c r="H11" s="29"/>
      <c r="I11" s="79">
        <v>20</v>
      </c>
      <c r="J11" s="115"/>
      <c r="K11" s="116" t="s">
        <v>132</v>
      </c>
      <c r="L11" s="148">
        <v>0.09</v>
      </c>
      <c r="M11" s="166">
        <f>J11+(L11*J11)</f>
        <v>0</v>
      </c>
      <c r="N11" s="115"/>
      <c r="O11" s="116" t="s">
        <v>132</v>
      </c>
      <c r="P11" s="148">
        <v>0.09</v>
      </c>
      <c r="Q11" s="166">
        <f>N11+(P11*N11)</f>
        <v>0</v>
      </c>
      <c r="R11" s="115"/>
      <c r="S11" s="1"/>
      <c r="T11" s="1"/>
    </row>
    <row r="12" spans="1:20" ht="14.25" customHeight="1">
      <c r="A12" s="1"/>
      <c r="B12" s="11"/>
      <c r="C12" s="41"/>
      <c r="D12" s="20" t="s">
        <v>133</v>
      </c>
      <c r="E12" s="21" t="s">
        <v>134</v>
      </c>
      <c r="F12" s="30" t="s">
        <v>135</v>
      </c>
      <c r="G12" s="30"/>
      <c r="H12" s="30"/>
      <c r="I12" s="80">
        <v>23</v>
      </c>
      <c r="J12" s="115"/>
      <c r="K12" s="117" t="s">
        <v>132</v>
      </c>
      <c r="L12" s="149">
        <v>0.09</v>
      </c>
      <c r="M12" s="166">
        <f t="shared" ref="M12:M47" si="0">J12+(L12*J12)</f>
        <v>0</v>
      </c>
      <c r="N12" s="118"/>
      <c r="O12" s="119" t="s">
        <v>132</v>
      </c>
      <c r="P12" s="148">
        <v>0.09</v>
      </c>
      <c r="Q12" s="166">
        <f t="shared" ref="Q12:Q47" si="1">N12+(P12*N12)</f>
        <v>0</v>
      </c>
      <c r="R12" s="118"/>
      <c r="S12" s="1"/>
      <c r="T12" s="1"/>
    </row>
    <row r="13" spans="1:20" ht="39">
      <c r="A13" s="1"/>
      <c r="B13" s="11"/>
      <c r="C13" s="41"/>
      <c r="D13" s="20" t="s">
        <v>136</v>
      </c>
      <c r="E13" s="42" t="s">
        <v>137</v>
      </c>
      <c r="F13" s="30" t="s">
        <v>138</v>
      </c>
      <c r="G13" s="30" t="s">
        <v>139</v>
      </c>
      <c r="H13" s="30"/>
      <c r="I13" s="80">
        <v>25</v>
      </c>
      <c r="J13" s="115"/>
      <c r="K13" s="117" t="s">
        <v>132</v>
      </c>
      <c r="L13" s="148">
        <v>0.09</v>
      </c>
      <c r="M13" s="166">
        <f t="shared" si="0"/>
        <v>0</v>
      </c>
      <c r="N13" s="115"/>
      <c r="O13" s="119" t="s">
        <v>132</v>
      </c>
      <c r="P13" s="148">
        <v>0.09</v>
      </c>
      <c r="Q13" s="166">
        <f t="shared" si="1"/>
        <v>0</v>
      </c>
      <c r="R13" s="115"/>
      <c r="S13" s="1"/>
      <c r="T13" s="1"/>
    </row>
    <row r="14" spans="1:20" ht="14.25" customHeight="1">
      <c r="A14" s="1"/>
      <c r="B14" s="11" t="s">
        <v>140</v>
      </c>
      <c r="C14" s="41"/>
      <c r="D14" s="20" t="s">
        <v>141</v>
      </c>
      <c r="E14" s="21" t="s">
        <v>142</v>
      </c>
      <c r="F14" s="30" t="s">
        <v>143</v>
      </c>
      <c r="G14" s="30" t="s">
        <v>144</v>
      </c>
      <c r="H14" s="30"/>
      <c r="I14" s="80">
        <v>19</v>
      </c>
      <c r="J14" s="115"/>
      <c r="K14" s="117" t="s">
        <v>132</v>
      </c>
      <c r="L14" s="148">
        <v>0.09</v>
      </c>
      <c r="M14" s="166">
        <f t="shared" si="0"/>
        <v>0</v>
      </c>
      <c r="N14" s="118"/>
      <c r="O14" s="119" t="s">
        <v>132</v>
      </c>
      <c r="P14" s="148">
        <v>0.09</v>
      </c>
      <c r="Q14" s="166">
        <f t="shared" si="1"/>
        <v>0</v>
      </c>
      <c r="R14" s="118"/>
      <c r="S14" s="1"/>
      <c r="T14" s="1"/>
    </row>
    <row r="15" spans="1:20" ht="14.25" customHeight="1">
      <c r="A15" s="1"/>
      <c r="B15" s="11"/>
      <c r="C15" s="41"/>
      <c r="D15" s="20" t="s">
        <v>145</v>
      </c>
      <c r="E15" s="21" t="s">
        <v>146</v>
      </c>
      <c r="F15" s="30" t="s">
        <v>130</v>
      </c>
      <c r="G15" s="30" t="s">
        <v>147</v>
      </c>
      <c r="H15" s="30"/>
      <c r="I15" s="80">
        <v>20</v>
      </c>
      <c r="J15" s="115"/>
      <c r="K15" s="117" t="s">
        <v>132</v>
      </c>
      <c r="L15" s="149">
        <v>0.09</v>
      </c>
      <c r="M15" s="166">
        <f t="shared" si="0"/>
        <v>0</v>
      </c>
      <c r="N15" s="115"/>
      <c r="O15" s="119" t="s">
        <v>132</v>
      </c>
      <c r="P15" s="148">
        <v>0.09</v>
      </c>
      <c r="Q15" s="166">
        <f t="shared" si="1"/>
        <v>0</v>
      </c>
      <c r="R15" s="115"/>
      <c r="S15" s="1"/>
      <c r="T15" s="1"/>
    </row>
    <row r="16" spans="1:20" ht="14.25" customHeight="1">
      <c r="A16" s="1"/>
      <c r="B16" s="11"/>
      <c r="C16" s="41"/>
      <c r="D16" s="20" t="s">
        <v>148</v>
      </c>
      <c r="E16" s="21" t="s">
        <v>149</v>
      </c>
      <c r="F16" s="30" t="s">
        <v>150</v>
      </c>
      <c r="G16" s="30"/>
      <c r="H16" s="30"/>
      <c r="I16" s="80">
        <v>23</v>
      </c>
      <c r="J16" s="115"/>
      <c r="K16" s="117" t="s">
        <v>132</v>
      </c>
      <c r="L16" s="148">
        <v>0.09</v>
      </c>
      <c r="M16" s="166">
        <f t="shared" si="0"/>
        <v>0</v>
      </c>
      <c r="N16" s="118"/>
      <c r="O16" s="119" t="s">
        <v>132</v>
      </c>
      <c r="P16" s="148">
        <v>0.09</v>
      </c>
      <c r="Q16" s="166">
        <f t="shared" si="1"/>
        <v>0</v>
      </c>
      <c r="R16" s="118"/>
      <c r="S16" s="1"/>
      <c r="T16" s="1"/>
    </row>
    <row r="17" spans="1:20" ht="14.25" customHeight="1">
      <c r="A17" s="1"/>
      <c r="B17" s="11" t="s">
        <v>151</v>
      </c>
      <c r="C17" s="41"/>
      <c r="D17" s="20" t="s">
        <v>152</v>
      </c>
      <c r="E17" s="21" t="s">
        <v>153</v>
      </c>
      <c r="F17" s="30" t="s">
        <v>154</v>
      </c>
      <c r="G17" s="30" t="s">
        <v>155</v>
      </c>
      <c r="H17" s="30"/>
      <c r="I17" s="80">
        <v>24</v>
      </c>
      <c r="J17" s="115"/>
      <c r="K17" s="117" t="s">
        <v>132</v>
      </c>
      <c r="L17" s="148">
        <v>0.09</v>
      </c>
      <c r="M17" s="166">
        <f t="shared" si="0"/>
        <v>0</v>
      </c>
      <c r="N17" s="115"/>
      <c r="O17" s="119" t="s">
        <v>132</v>
      </c>
      <c r="P17" s="148">
        <v>0.09</v>
      </c>
      <c r="Q17" s="166">
        <f t="shared" si="1"/>
        <v>0</v>
      </c>
      <c r="R17" s="115"/>
      <c r="S17" s="1"/>
      <c r="T17" s="1"/>
    </row>
    <row r="18" spans="1:20" ht="14.25" customHeight="1">
      <c r="A18" s="1"/>
      <c r="B18" s="11"/>
      <c r="C18" s="41"/>
      <c r="D18" s="20" t="s">
        <v>156</v>
      </c>
      <c r="E18" s="21" t="s">
        <v>157</v>
      </c>
      <c r="F18" s="30" t="s">
        <v>150</v>
      </c>
      <c r="G18" s="30"/>
      <c r="H18" s="30"/>
      <c r="I18" s="80">
        <v>23</v>
      </c>
      <c r="J18" s="115"/>
      <c r="K18" s="117" t="s">
        <v>132</v>
      </c>
      <c r="L18" s="149">
        <v>0.09</v>
      </c>
      <c r="M18" s="166">
        <f t="shared" si="0"/>
        <v>0</v>
      </c>
      <c r="N18" s="118"/>
      <c r="O18" s="119" t="s">
        <v>132</v>
      </c>
      <c r="P18" s="148">
        <v>0.09</v>
      </c>
      <c r="Q18" s="166">
        <f t="shared" si="1"/>
        <v>0</v>
      </c>
      <c r="R18" s="118"/>
      <c r="S18" s="1"/>
      <c r="T18" s="1"/>
    </row>
    <row r="19" spans="1:20" ht="14.25" customHeight="1">
      <c r="A19" s="1"/>
      <c r="B19" s="11"/>
      <c r="C19" s="41"/>
      <c r="D19" s="20" t="s">
        <v>158</v>
      </c>
      <c r="E19" s="21" t="s">
        <v>159</v>
      </c>
      <c r="F19" s="30"/>
      <c r="G19" s="30"/>
      <c r="H19" s="30"/>
      <c r="I19" s="80">
        <v>24</v>
      </c>
      <c r="J19" s="115"/>
      <c r="K19" s="117" t="s">
        <v>132</v>
      </c>
      <c r="L19" s="148">
        <v>0.09</v>
      </c>
      <c r="M19" s="166">
        <f t="shared" si="0"/>
        <v>0</v>
      </c>
      <c r="N19" s="115"/>
      <c r="O19" s="119" t="s">
        <v>132</v>
      </c>
      <c r="P19" s="148">
        <v>0.09</v>
      </c>
      <c r="Q19" s="166">
        <f t="shared" si="1"/>
        <v>0</v>
      </c>
      <c r="R19" s="115"/>
      <c r="S19" s="1"/>
      <c r="T19" s="1"/>
    </row>
    <row r="20" spans="1:20" ht="14.25" customHeight="1">
      <c r="A20" s="1"/>
      <c r="B20" s="11" t="s">
        <v>160</v>
      </c>
      <c r="C20" s="41"/>
      <c r="D20" s="20" t="s">
        <v>161</v>
      </c>
      <c r="E20" s="21" t="s">
        <v>162</v>
      </c>
      <c r="F20" s="30" t="s">
        <v>130</v>
      </c>
      <c r="G20" s="30" t="s">
        <v>147</v>
      </c>
      <c r="H20" s="30"/>
      <c r="I20" s="80">
        <v>23</v>
      </c>
      <c r="J20" s="115"/>
      <c r="K20" s="117" t="s">
        <v>132</v>
      </c>
      <c r="L20" s="148">
        <v>0.09</v>
      </c>
      <c r="M20" s="166">
        <f t="shared" si="0"/>
        <v>0</v>
      </c>
      <c r="N20" s="118"/>
      <c r="O20" s="119" t="s">
        <v>132</v>
      </c>
      <c r="P20" s="148">
        <v>0.09</v>
      </c>
      <c r="Q20" s="166">
        <f t="shared" si="1"/>
        <v>0</v>
      </c>
      <c r="R20" s="118"/>
      <c r="S20" s="1"/>
      <c r="T20" s="1"/>
    </row>
    <row r="21" spans="1:20" ht="14.25" customHeight="1">
      <c r="A21" s="1"/>
      <c r="B21" s="11"/>
      <c r="C21" s="41"/>
      <c r="D21" s="20" t="s">
        <v>163</v>
      </c>
      <c r="E21" s="21" t="s">
        <v>164</v>
      </c>
      <c r="F21" s="30" t="s">
        <v>148</v>
      </c>
      <c r="G21" s="30" t="s">
        <v>147</v>
      </c>
      <c r="H21" s="30"/>
      <c r="I21" s="80">
        <v>23</v>
      </c>
      <c r="J21" s="115"/>
      <c r="K21" s="117" t="s">
        <v>132</v>
      </c>
      <c r="L21" s="149">
        <v>0.09</v>
      </c>
      <c r="M21" s="166">
        <f t="shared" si="0"/>
        <v>0</v>
      </c>
      <c r="N21" s="115"/>
      <c r="O21" s="119" t="s">
        <v>132</v>
      </c>
      <c r="P21" s="148">
        <v>0.09</v>
      </c>
      <c r="Q21" s="166">
        <f t="shared" si="1"/>
        <v>0</v>
      </c>
      <c r="R21" s="115"/>
      <c r="S21" s="1"/>
      <c r="T21" s="1"/>
    </row>
    <row r="22" spans="1:20" ht="14.25" customHeight="1">
      <c r="A22" s="1"/>
      <c r="B22" s="11"/>
      <c r="C22" s="41"/>
      <c r="D22" s="20" t="s">
        <v>158</v>
      </c>
      <c r="E22" s="21" t="s">
        <v>165</v>
      </c>
      <c r="F22" s="30" t="s">
        <v>148</v>
      </c>
      <c r="G22" s="30" t="s">
        <v>148</v>
      </c>
      <c r="H22" s="30"/>
      <c r="I22" s="80">
        <v>28</v>
      </c>
      <c r="J22" s="115"/>
      <c r="K22" s="117" t="s">
        <v>132</v>
      </c>
      <c r="L22" s="148">
        <v>0.09</v>
      </c>
      <c r="M22" s="166">
        <f t="shared" si="0"/>
        <v>0</v>
      </c>
      <c r="N22" s="118"/>
      <c r="O22" s="119" t="s">
        <v>132</v>
      </c>
      <c r="P22" s="148">
        <v>0.09</v>
      </c>
      <c r="Q22" s="166">
        <f t="shared" si="1"/>
        <v>0</v>
      </c>
      <c r="R22" s="118"/>
      <c r="S22" s="1"/>
      <c r="T22" s="1"/>
    </row>
    <row r="23" spans="1:20" ht="14.25" customHeight="1">
      <c r="A23" s="1"/>
      <c r="B23" s="11" t="s">
        <v>166</v>
      </c>
      <c r="C23" s="41"/>
      <c r="D23" s="20" t="s">
        <v>167</v>
      </c>
      <c r="E23" s="21" t="s">
        <v>168</v>
      </c>
      <c r="F23" s="30" t="s">
        <v>169</v>
      </c>
      <c r="G23" s="30" t="s">
        <v>170</v>
      </c>
      <c r="H23" s="30"/>
      <c r="I23" s="80">
        <v>24</v>
      </c>
      <c r="J23" s="115"/>
      <c r="K23" s="117" t="s">
        <v>132</v>
      </c>
      <c r="L23" s="148">
        <v>0.09</v>
      </c>
      <c r="M23" s="166">
        <f t="shared" si="0"/>
        <v>0</v>
      </c>
      <c r="N23" s="115"/>
      <c r="O23" s="119" t="s">
        <v>132</v>
      </c>
      <c r="P23" s="148">
        <v>0.09</v>
      </c>
      <c r="Q23" s="166">
        <f t="shared" si="1"/>
        <v>0</v>
      </c>
      <c r="R23" s="115"/>
      <c r="S23" s="1"/>
      <c r="T23" s="1"/>
    </row>
    <row r="24" spans="1:20" ht="14.25" customHeight="1">
      <c r="A24" s="1"/>
      <c r="B24" s="11"/>
      <c r="C24" s="41"/>
      <c r="D24" s="20" t="s">
        <v>171</v>
      </c>
      <c r="E24" s="21" t="s">
        <v>172</v>
      </c>
      <c r="F24" s="30" t="s">
        <v>173</v>
      </c>
      <c r="G24" s="30" t="s">
        <v>148</v>
      </c>
      <c r="H24" s="30"/>
      <c r="I24" s="80">
        <v>24</v>
      </c>
      <c r="J24" s="115"/>
      <c r="K24" s="117" t="s">
        <v>132</v>
      </c>
      <c r="L24" s="149">
        <v>0.09</v>
      </c>
      <c r="M24" s="166">
        <f t="shared" si="0"/>
        <v>0</v>
      </c>
      <c r="N24" s="118"/>
      <c r="O24" s="119" t="s">
        <v>132</v>
      </c>
      <c r="P24" s="148">
        <v>0.09</v>
      </c>
      <c r="Q24" s="166">
        <f t="shared" si="1"/>
        <v>0</v>
      </c>
      <c r="R24" s="118"/>
      <c r="S24" s="1"/>
      <c r="T24" s="1"/>
    </row>
    <row r="25" spans="1:20" ht="14.25" customHeight="1">
      <c r="A25" s="1"/>
      <c r="B25" s="11"/>
      <c r="C25" s="41"/>
      <c r="D25" s="20" t="s">
        <v>148</v>
      </c>
      <c r="E25" s="21" t="s">
        <v>174</v>
      </c>
      <c r="F25" s="30" t="s">
        <v>150</v>
      </c>
      <c r="G25" s="30" t="s">
        <v>148</v>
      </c>
      <c r="H25" s="30"/>
      <c r="I25" s="80">
        <v>31</v>
      </c>
      <c r="J25" s="115"/>
      <c r="K25" s="117" t="s">
        <v>132</v>
      </c>
      <c r="L25" s="148">
        <v>0.09</v>
      </c>
      <c r="M25" s="166">
        <f t="shared" si="0"/>
        <v>0</v>
      </c>
      <c r="N25" s="115"/>
      <c r="O25" s="119" t="s">
        <v>132</v>
      </c>
      <c r="P25" s="148">
        <v>0.09</v>
      </c>
      <c r="Q25" s="166">
        <f t="shared" si="1"/>
        <v>0</v>
      </c>
      <c r="R25" s="115"/>
      <c r="S25" s="1"/>
      <c r="T25" s="1"/>
    </row>
    <row r="26" spans="1:20" ht="14.25" customHeight="1">
      <c r="A26" s="1"/>
      <c r="B26" s="11" t="s">
        <v>175</v>
      </c>
      <c r="C26" s="41"/>
      <c r="D26" s="20" t="s">
        <v>176</v>
      </c>
      <c r="E26" s="21" t="s">
        <v>177</v>
      </c>
      <c r="F26" s="30" t="s">
        <v>148</v>
      </c>
      <c r="G26" s="30" t="s">
        <v>147</v>
      </c>
      <c r="H26" s="30"/>
      <c r="I26" s="80">
        <v>25</v>
      </c>
      <c r="J26" s="115"/>
      <c r="K26" s="117" t="s">
        <v>132</v>
      </c>
      <c r="L26" s="148">
        <v>0.09</v>
      </c>
      <c r="M26" s="166">
        <f t="shared" si="0"/>
        <v>0</v>
      </c>
      <c r="N26" s="118"/>
      <c r="O26" s="119" t="s">
        <v>132</v>
      </c>
      <c r="P26" s="148">
        <v>0.09</v>
      </c>
      <c r="Q26" s="166">
        <f t="shared" si="1"/>
        <v>0</v>
      </c>
      <c r="R26" s="118"/>
      <c r="S26" s="1"/>
      <c r="T26" s="1"/>
    </row>
    <row r="27" spans="1:20" ht="14.25" customHeight="1">
      <c r="A27" s="1"/>
      <c r="B27" s="11"/>
      <c r="C27" s="41"/>
      <c r="D27" s="20" t="s">
        <v>178</v>
      </c>
      <c r="E27" s="21" t="s">
        <v>179</v>
      </c>
      <c r="F27" s="30" t="s">
        <v>180</v>
      </c>
      <c r="G27" s="30" t="s">
        <v>148</v>
      </c>
      <c r="H27" s="30"/>
      <c r="I27" s="80">
        <v>27</v>
      </c>
      <c r="J27" s="115"/>
      <c r="K27" s="117" t="s">
        <v>132</v>
      </c>
      <c r="L27" s="149">
        <v>0.09</v>
      </c>
      <c r="M27" s="166">
        <f t="shared" si="0"/>
        <v>0</v>
      </c>
      <c r="N27" s="115"/>
      <c r="O27" s="119" t="s">
        <v>132</v>
      </c>
      <c r="P27" s="148">
        <v>0.09</v>
      </c>
      <c r="Q27" s="166">
        <f t="shared" si="1"/>
        <v>0</v>
      </c>
      <c r="R27" s="115"/>
      <c r="S27" s="1"/>
      <c r="T27" s="1"/>
    </row>
    <row r="28" spans="1:20" ht="14.25" customHeight="1">
      <c r="A28" s="1"/>
      <c r="B28" s="11"/>
      <c r="C28" s="41"/>
      <c r="D28" s="20" t="s">
        <v>181</v>
      </c>
      <c r="E28" s="21" t="s">
        <v>182</v>
      </c>
      <c r="F28" s="30" t="s">
        <v>154</v>
      </c>
      <c r="G28" s="30" t="s">
        <v>148</v>
      </c>
      <c r="H28" s="30"/>
      <c r="I28" s="80">
        <v>21</v>
      </c>
      <c r="J28" s="115"/>
      <c r="K28" s="117" t="s">
        <v>132</v>
      </c>
      <c r="L28" s="148">
        <v>0.09</v>
      </c>
      <c r="M28" s="166">
        <f t="shared" si="0"/>
        <v>0</v>
      </c>
      <c r="N28" s="118"/>
      <c r="O28" s="119" t="s">
        <v>132</v>
      </c>
      <c r="P28" s="148">
        <v>0.09</v>
      </c>
      <c r="Q28" s="166">
        <f t="shared" si="1"/>
        <v>0</v>
      </c>
      <c r="R28" s="118"/>
      <c r="S28" s="1"/>
      <c r="T28" s="1"/>
    </row>
    <row r="29" spans="1:20" ht="14.25" customHeight="1">
      <c r="A29" s="1"/>
      <c r="B29" s="11" t="s">
        <v>183</v>
      </c>
      <c r="C29" s="41"/>
      <c r="D29" s="20" t="s">
        <v>184</v>
      </c>
      <c r="E29" s="21" t="s">
        <v>185</v>
      </c>
      <c r="F29" s="30" t="s">
        <v>154</v>
      </c>
      <c r="G29" s="30" t="s">
        <v>186</v>
      </c>
      <c r="H29" s="30"/>
      <c r="I29" s="80">
        <v>24</v>
      </c>
      <c r="J29" s="115"/>
      <c r="K29" s="117" t="s">
        <v>132</v>
      </c>
      <c r="L29" s="148">
        <v>0.09</v>
      </c>
      <c r="M29" s="166">
        <f t="shared" si="0"/>
        <v>0</v>
      </c>
      <c r="N29" s="115"/>
      <c r="O29" s="119" t="s">
        <v>132</v>
      </c>
      <c r="P29" s="148">
        <v>0.09</v>
      </c>
      <c r="Q29" s="166">
        <f t="shared" si="1"/>
        <v>0</v>
      </c>
      <c r="R29" s="115"/>
      <c r="S29" s="1"/>
      <c r="T29" s="1"/>
    </row>
    <row r="30" spans="1:20" ht="14.25" customHeight="1">
      <c r="A30" s="1"/>
      <c r="B30" s="11"/>
      <c r="C30" s="41"/>
      <c r="D30" s="20" t="s">
        <v>187</v>
      </c>
      <c r="E30" s="21" t="s">
        <v>188</v>
      </c>
      <c r="F30" s="30" t="s">
        <v>189</v>
      </c>
      <c r="G30" s="30" t="s">
        <v>155</v>
      </c>
      <c r="H30" s="30"/>
      <c r="I30" s="80">
        <v>31</v>
      </c>
      <c r="J30" s="115"/>
      <c r="K30" s="117" t="s">
        <v>132</v>
      </c>
      <c r="L30" s="149">
        <v>0.09</v>
      </c>
      <c r="M30" s="166">
        <f t="shared" si="0"/>
        <v>0</v>
      </c>
      <c r="N30" s="118"/>
      <c r="O30" s="119" t="s">
        <v>132</v>
      </c>
      <c r="P30" s="148">
        <v>0.09</v>
      </c>
      <c r="Q30" s="166">
        <f t="shared" si="1"/>
        <v>0</v>
      </c>
      <c r="R30" s="118"/>
      <c r="S30" s="1"/>
      <c r="T30" s="1"/>
    </row>
    <row r="31" spans="1:20" ht="14.25" customHeight="1" thickBot="1">
      <c r="A31" s="1"/>
      <c r="B31" s="11"/>
      <c r="C31" s="41"/>
      <c r="D31" s="20" t="s">
        <v>190</v>
      </c>
      <c r="E31" s="21" t="s">
        <v>191</v>
      </c>
      <c r="F31" s="30" t="s">
        <v>192</v>
      </c>
      <c r="G31" s="30" t="s">
        <v>148</v>
      </c>
      <c r="H31" s="30"/>
      <c r="I31" s="80">
        <v>24</v>
      </c>
      <c r="J31" s="115"/>
      <c r="K31" s="117" t="s">
        <v>132</v>
      </c>
      <c r="L31" s="148">
        <v>0.09</v>
      </c>
      <c r="M31" s="166">
        <f t="shared" si="0"/>
        <v>0</v>
      </c>
      <c r="N31" s="115"/>
      <c r="O31" s="119" t="s">
        <v>132</v>
      </c>
      <c r="P31" s="148">
        <v>0.09</v>
      </c>
      <c r="Q31" s="166">
        <f t="shared" si="1"/>
        <v>0</v>
      </c>
      <c r="R31" s="115"/>
      <c r="S31" s="1"/>
      <c r="T31" s="1"/>
    </row>
    <row r="32" spans="1:20" ht="41.25" customHeight="1" thickBot="1">
      <c r="A32" s="1"/>
      <c r="B32" s="49" t="s">
        <v>193</v>
      </c>
      <c r="C32" s="50"/>
      <c r="D32" s="51" t="s">
        <v>194</v>
      </c>
      <c r="E32" s="52" t="s">
        <v>112</v>
      </c>
      <c r="F32" s="53" t="s">
        <v>113</v>
      </c>
      <c r="G32" s="53" t="s">
        <v>195</v>
      </c>
      <c r="H32" s="53" t="s">
        <v>115</v>
      </c>
      <c r="I32" s="54" t="s">
        <v>196</v>
      </c>
      <c r="J32" s="120"/>
      <c r="K32" s="121"/>
      <c r="L32" s="150"/>
      <c r="M32" s="150"/>
      <c r="N32" s="150"/>
      <c r="O32" s="150"/>
      <c r="P32" s="150"/>
      <c r="Q32" s="167"/>
      <c r="R32" s="150"/>
      <c r="S32" s="1"/>
      <c r="T32" s="1"/>
    </row>
    <row r="33" spans="1:20" ht="14.25" customHeight="1">
      <c r="A33" s="1"/>
      <c r="B33" s="48" t="s">
        <v>197</v>
      </c>
      <c r="C33" s="41"/>
      <c r="D33" s="106"/>
      <c r="E33" s="107"/>
      <c r="F33" s="122"/>
      <c r="G33" s="122"/>
      <c r="H33" s="122"/>
      <c r="I33" s="108"/>
      <c r="J33" s="115"/>
      <c r="K33" s="117" t="s">
        <v>132</v>
      </c>
      <c r="L33" s="148">
        <v>0.09</v>
      </c>
      <c r="M33" s="166">
        <f t="shared" si="0"/>
        <v>0</v>
      </c>
      <c r="N33" s="118"/>
      <c r="O33" s="117" t="s">
        <v>132</v>
      </c>
      <c r="P33" s="148">
        <v>0.09</v>
      </c>
      <c r="Q33" s="166">
        <f t="shared" si="1"/>
        <v>0</v>
      </c>
      <c r="R33" s="118"/>
      <c r="S33" s="1"/>
      <c r="T33" s="1"/>
    </row>
    <row r="34" spans="1:20" ht="14.25" customHeight="1">
      <c r="A34" s="1"/>
      <c r="B34" s="48"/>
      <c r="C34" s="41"/>
      <c r="D34" s="106"/>
      <c r="E34" s="107"/>
      <c r="F34" s="122"/>
      <c r="G34" s="122"/>
      <c r="H34" s="122"/>
      <c r="I34" s="108"/>
      <c r="J34" s="115"/>
      <c r="K34" s="117" t="s">
        <v>132</v>
      </c>
      <c r="L34" s="148">
        <v>0.09</v>
      </c>
      <c r="M34" s="166">
        <f t="shared" si="0"/>
        <v>0</v>
      </c>
      <c r="N34" s="118"/>
      <c r="O34" s="117" t="s">
        <v>132</v>
      </c>
      <c r="P34" s="148">
        <v>0.09</v>
      </c>
      <c r="Q34" s="166">
        <f t="shared" si="1"/>
        <v>0</v>
      </c>
      <c r="R34" s="118"/>
      <c r="S34" s="1"/>
      <c r="T34" s="1"/>
    </row>
    <row r="35" spans="1:20" ht="14.25" customHeight="1">
      <c r="A35" s="1"/>
      <c r="B35" s="48"/>
      <c r="C35" s="41"/>
      <c r="D35" s="106"/>
      <c r="E35" s="107"/>
      <c r="F35" s="122"/>
      <c r="G35" s="122"/>
      <c r="H35" s="122"/>
      <c r="I35" s="108"/>
      <c r="J35" s="115"/>
      <c r="K35" s="117" t="s">
        <v>132</v>
      </c>
      <c r="L35" s="148">
        <v>0.09</v>
      </c>
      <c r="M35" s="166">
        <f t="shared" si="0"/>
        <v>0</v>
      </c>
      <c r="N35" s="118"/>
      <c r="O35" s="117" t="s">
        <v>132</v>
      </c>
      <c r="P35" s="148">
        <v>0.09</v>
      </c>
      <c r="Q35" s="166">
        <f t="shared" si="1"/>
        <v>0</v>
      </c>
      <c r="R35" s="118"/>
      <c r="S35" s="1"/>
      <c r="T35" s="1"/>
    </row>
    <row r="36" spans="1:20" ht="14.25" customHeight="1">
      <c r="A36" s="1"/>
      <c r="B36" s="48" t="s">
        <v>198</v>
      </c>
      <c r="C36" s="41"/>
      <c r="D36" s="106"/>
      <c r="E36" s="107"/>
      <c r="F36" s="122"/>
      <c r="G36" s="122"/>
      <c r="H36" s="122"/>
      <c r="I36" s="108"/>
      <c r="J36" s="115"/>
      <c r="K36" s="117" t="s">
        <v>132</v>
      </c>
      <c r="L36" s="148">
        <v>0.09</v>
      </c>
      <c r="M36" s="166">
        <f t="shared" si="0"/>
        <v>0</v>
      </c>
      <c r="N36" s="118"/>
      <c r="O36" s="117" t="s">
        <v>132</v>
      </c>
      <c r="P36" s="148">
        <v>0.09</v>
      </c>
      <c r="Q36" s="166">
        <f t="shared" si="1"/>
        <v>0</v>
      </c>
      <c r="R36" s="118"/>
      <c r="S36" s="1"/>
      <c r="T36" s="1"/>
    </row>
    <row r="37" spans="1:20" ht="14.25" customHeight="1">
      <c r="A37" s="1"/>
      <c r="B37" s="48"/>
      <c r="C37" s="41"/>
      <c r="D37" s="106"/>
      <c r="E37" s="107"/>
      <c r="F37" s="122"/>
      <c r="G37" s="122"/>
      <c r="H37" s="122"/>
      <c r="I37" s="108"/>
      <c r="J37" s="115"/>
      <c r="K37" s="117" t="s">
        <v>132</v>
      </c>
      <c r="L37" s="148">
        <v>0.09</v>
      </c>
      <c r="M37" s="166">
        <f t="shared" si="0"/>
        <v>0</v>
      </c>
      <c r="N37" s="118"/>
      <c r="O37" s="117" t="s">
        <v>132</v>
      </c>
      <c r="P37" s="148">
        <v>0.09</v>
      </c>
      <c r="Q37" s="166">
        <f t="shared" si="1"/>
        <v>0</v>
      </c>
      <c r="R37" s="118"/>
      <c r="S37" s="1"/>
      <c r="T37" s="1"/>
    </row>
    <row r="38" spans="1:20" ht="14.25" customHeight="1">
      <c r="A38" s="1"/>
      <c r="B38" s="48"/>
      <c r="C38" s="41"/>
      <c r="D38" s="106"/>
      <c r="E38" s="107"/>
      <c r="F38" s="122"/>
      <c r="G38" s="122"/>
      <c r="H38" s="122"/>
      <c r="I38" s="108"/>
      <c r="J38" s="115"/>
      <c r="K38" s="117" t="s">
        <v>132</v>
      </c>
      <c r="L38" s="148">
        <v>0.09</v>
      </c>
      <c r="M38" s="166">
        <f t="shared" si="0"/>
        <v>0</v>
      </c>
      <c r="N38" s="118"/>
      <c r="O38" s="117" t="s">
        <v>132</v>
      </c>
      <c r="P38" s="148">
        <v>0.09</v>
      </c>
      <c r="Q38" s="166">
        <f t="shared" si="1"/>
        <v>0</v>
      </c>
      <c r="R38" s="118"/>
      <c r="S38" s="1"/>
      <c r="T38" s="1"/>
    </row>
    <row r="39" spans="1:20" ht="14.25" customHeight="1">
      <c r="A39" s="1"/>
      <c r="B39" s="48" t="s">
        <v>199</v>
      </c>
      <c r="C39" s="41"/>
      <c r="D39" s="106"/>
      <c r="E39" s="107"/>
      <c r="F39" s="122"/>
      <c r="G39" s="122"/>
      <c r="H39" s="122"/>
      <c r="I39" s="108"/>
      <c r="J39" s="115"/>
      <c r="K39" s="117" t="s">
        <v>132</v>
      </c>
      <c r="L39" s="148">
        <v>0.09</v>
      </c>
      <c r="M39" s="166">
        <f t="shared" si="0"/>
        <v>0</v>
      </c>
      <c r="N39" s="118"/>
      <c r="O39" s="117" t="s">
        <v>132</v>
      </c>
      <c r="P39" s="148">
        <v>0.09</v>
      </c>
      <c r="Q39" s="166">
        <f t="shared" si="1"/>
        <v>0</v>
      </c>
      <c r="R39" s="118"/>
      <c r="S39" s="1"/>
      <c r="T39" s="1"/>
    </row>
    <row r="40" spans="1:20" ht="14.25" customHeight="1">
      <c r="A40" s="1"/>
      <c r="B40" s="48"/>
      <c r="C40" s="41"/>
      <c r="D40" s="106"/>
      <c r="E40" s="107"/>
      <c r="F40" s="122"/>
      <c r="G40" s="122"/>
      <c r="H40" s="122"/>
      <c r="I40" s="108"/>
      <c r="J40" s="115"/>
      <c r="K40" s="117" t="s">
        <v>132</v>
      </c>
      <c r="L40" s="148">
        <v>0.09</v>
      </c>
      <c r="M40" s="166">
        <f t="shared" si="0"/>
        <v>0</v>
      </c>
      <c r="N40" s="118"/>
      <c r="O40" s="117" t="s">
        <v>132</v>
      </c>
      <c r="P40" s="148">
        <v>0.09</v>
      </c>
      <c r="Q40" s="166">
        <f t="shared" si="1"/>
        <v>0</v>
      </c>
      <c r="R40" s="118"/>
      <c r="S40" s="1"/>
      <c r="T40" s="1"/>
    </row>
    <row r="41" spans="1:20" ht="14.25" customHeight="1">
      <c r="A41" s="1"/>
      <c r="B41" s="48"/>
      <c r="C41" s="41"/>
      <c r="D41" s="106"/>
      <c r="E41" s="107"/>
      <c r="F41" s="122"/>
      <c r="G41" s="122"/>
      <c r="H41" s="122"/>
      <c r="I41" s="108"/>
      <c r="J41" s="115"/>
      <c r="K41" s="117" t="s">
        <v>132</v>
      </c>
      <c r="L41" s="148">
        <v>0.09</v>
      </c>
      <c r="M41" s="166">
        <f t="shared" si="0"/>
        <v>0</v>
      </c>
      <c r="N41" s="118"/>
      <c r="O41" s="117" t="s">
        <v>132</v>
      </c>
      <c r="P41" s="148">
        <v>0.09</v>
      </c>
      <c r="Q41" s="166">
        <f t="shared" si="1"/>
        <v>0</v>
      </c>
      <c r="R41" s="118"/>
      <c r="S41" s="1"/>
      <c r="T41" s="1"/>
    </row>
    <row r="42" spans="1:20" ht="14.25" customHeight="1">
      <c r="A42" s="1"/>
      <c r="B42" s="48" t="s">
        <v>200</v>
      </c>
      <c r="C42" s="41"/>
      <c r="D42" s="106"/>
      <c r="E42" s="107"/>
      <c r="F42" s="122"/>
      <c r="G42" s="122"/>
      <c r="H42" s="122"/>
      <c r="I42" s="108"/>
      <c r="J42" s="115"/>
      <c r="K42" s="117" t="s">
        <v>132</v>
      </c>
      <c r="L42" s="148">
        <v>0.09</v>
      </c>
      <c r="M42" s="166">
        <f t="shared" si="0"/>
        <v>0</v>
      </c>
      <c r="N42" s="118"/>
      <c r="O42" s="117" t="s">
        <v>132</v>
      </c>
      <c r="P42" s="148">
        <v>0.09</v>
      </c>
      <c r="Q42" s="166">
        <f t="shared" si="1"/>
        <v>0</v>
      </c>
      <c r="R42" s="118"/>
      <c r="S42" s="1"/>
      <c r="T42" s="1"/>
    </row>
    <row r="43" spans="1:20" ht="14.25" customHeight="1">
      <c r="A43" s="1"/>
      <c r="B43" s="48"/>
      <c r="C43" s="41"/>
      <c r="D43" s="106"/>
      <c r="E43" s="107"/>
      <c r="F43" s="122"/>
      <c r="G43" s="122"/>
      <c r="H43" s="122"/>
      <c r="I43" s="108"/>
      <c r="J43" s="115"/>
      <c r="K43" s="117" t="s">
        <v>132</v>
      </c>
      <c r="L43" s="148">
        <v>0.09</v>
      </c>
      <c r="M43" s="166">
        <f t="shared" si="0"/>
        <v>0</v>
      </c>
      <c r="N43" s="118"/>
      <c r="O43" s="117" t="s">
        <v>132</v>
      </c>
      <c r="P43" s="148">
        <v>0.09</v>
      </c>
      <c r="Q43" s="166">
        <f t="shared" si="1"/>
        <v>0</v>
      </c>
      <c r="R43" s="118"/>
      <c r="S43" s="1"/>
      <c r="T43" s="1"/>
    </row>
    <row r="44" spans="1:20" ht="14.25" customHeight="1">
      <c r="A44" s="1"/>
      <c r="B44" s="48"/>
      <c r="C44" s="41"/>
      <c r="D44" s="106"/>
      <c r="E44" s="107"/>
      <c r="F44" s="122"/>
      <c r="G44" s="122"/>
      <c r="H44" s="122"/>
      <c r="I44" s="108"/>
      <c r="J44" s="115"/>
      <c r="K44" s="117" t="s">
        <v>132</v>
      </c>
      <c r="L44" s="148">
        <v>0.09</v>
      </c>
      <c r="M44" s="166">
        <f t="shared" si="0"/>
        <v>0</v>
      </c>
      <c r="N44" s="118"/>
      <c r="O44" s="117" t="s">
        <v>132</v>
      </c>
      <c r="P44" s="148">
        <v>0.09</v>
      </c>
      <c r="Q44" s="166">
        <f t="shared" si="1"/>
        <v>0</v>
      </c>
      <c r="R44" s="118"/>
      <c r="S44" s="1"/>
      <c r="T44" s="1"/>
    </row>
    <row r="45" spans="1:20" ht="14.25" customHeight="1">
      <c r="A45" s="1"/>
      <c r="B45" s="48" t="s">
        <v>201</v>
      </c>
      <c r="C45" s="41"/>
      <c r="D45" s="106"/>
      <c r="E45" s="107"/>
      <c r="F45" s="122"/>
      <c r="G45" s="122"/>
      <c r="H45" s="122"/>
      <c r="I45" s="108"/>
      <c r="J45" s="115"/>
      <c r="K45" s="117" t="s">
        <v>132</v>
      </c>
      <c r="L45" s="148">
        <v>0.09</v>
      </c>
      <c r="M45" s="166">
        <f t="shared" si="0"/>
        <v>0</v>
      </c>
      <c r="N45" s="118"/>
      <c r="O45" s="117" t="s">
        <v>132</v>
      </c>
      <c r="P45" s="148">
        <v>0.09</v>
      </c>
      <c r="Q45" s="166">
        <f t="shared" si="1"/>
        <v>0</v>
      </c>
      <c r="R45" s="118"/>
      <c r="S45" s="1"/>
      <c r="T45" s="1"/>
    </row>
    <row r="46" spans="1:20" ht="14.25" customHeight="1">
      <c r="A46" s="1"/>
      <c r="B46" s="11"/>
      <c r="C46" s="41"/>
      <c r="D46" s="106"/>
      <c r="E46" s="107"/>
      <c r="F46" s="122"/>
      <c r="G46" s="122"/>
      <c r="H46" s="122"/>
      <c r="I46" s="108"/>
      <c r="J46" s="115"/>
      <c r="K46" s="117" t="s">
        <v>132</v>
      </c>
      <c r="L46" s="148">
        <v>0.09</v>
      </c>
      <c r="M46" s="166">
        <f t="shared" si="0"/>
        <v>0</v>
      </c>
      <c r="N46" s="118"/>
      <c r="O46" s="117" t="s">
        <v>132</v>
      </c>
      <c r="P46" s="148">
        <v>0.09</v>
      </c>
      <c r="Q46" s="166">
        <f t="shared" si="1"/>
        <v>0</v>
      </c>
      <c r="R46" s="118"/>
      <c r="S46" s="1"/>
      <c r="T46" s="1"/>
    </row>
    <row r="47" spans="1:20" ht="14.25" customHeight="1" thickBot="1">
      <c r="A47" s="1"/>
      <c r="B47" s="128"/>
      <c r="C47" s="129"/>
      <c r="D47" s="110"/>
      <c r="E47" s="111"/>
      <c r="F47" s="123"/>
      <c r="G47" s="123"/>
      <c r="H47" s="123"/>
      <c r="I47" s="112"/>
      <c r="J47" s="173"/>
      <c r="K47" s="174" t="s">
        <v>132</v>
      </c>
      <c r="L47" s="175">
        <v>0.09</v>
      </c>
      <c r="M47" s="176">
        <f t="shared" si="0"/>
        <v>0</v>
      </c>
      <c r="N47" s="177"/>
      <c r="O47" s="174" t="s">
        <v>132</v>
      </c>
      <c r="P47" s="175">
        <v>0.09</v>
      </c>
      <c r="Q47" s="176">
        <f t="shared" si="1"/>
        <v>0</v>
      </c>
      <c r="R47" s="177"/>
      <c r="S47" s="1"/>
      <c r="T47" s="1"/>
    </row>
    <row r="48" spans="1:20" ht="15.75" thickBot="1">
      <c r="A48" s="1"/>
      <c r="D48" s="61"/>
      <c r="E48" s="61"/>
      <c r="F48" s="61"/>
      <c r="G48" s="61"/>
      <c r="H48" s="61"/>
      <c r="I48" s="61"/>
      <c r="J48" s="178">
        <f>SUM(J11:J31,J33:J47)</f>
        <v>0</v>
      </c>
      <c r="K48" s="83"/>
      <c r="L48" s="83"/>
      <c r="M48" s="179">
        <f>SUM(M11:M47)</f>
        <v>0</v>
      </c>
      <c r="N48" s="130">
        <f>SUM(N11:N31,N33:N47)</f>
        <v>0</v>
      </c>
      <c r="O48" s="82"/>
      <c r="P48" s="83"/>
      <c r="Q48" s="180">
        <f>SUM(Q11:Q47)</f>
        <v>0</v>
      </c>
      <c r="R48" s="1"/>
      <c r="S48" s="1"/>
      <c r="T48" s="1"/>
    </row>
    <row r="49" spans="1:20" ht="14.25" customHeight="1">
      <c r="A49" s="1"/>
      <c r="D49" s="61"/>
      <c r="E49" s="61"/>
      <c r="F49" s="61"/>
      <c r="G49" s="61"/>
      <c r="H49" s="61"/>
      <c r="I49" s="61"/>
      <c r="J49" s="61"/>
      <c r="K49" s="61"/>
      <c r="L49" s="61"/>
      <c r="M49" s="61"/>
      <c r="N49" s="61"/>
      <c r="O49" s="61"/>
      <c r="P49" s="61"/>
      <c r="Q49" s="61"/>
      <c r="R49" s="1"/>
      <c r="S49" s="1"/>
      <c r="T49" s="1"/>
    </row>
    <row r="50" spans="1:20" ht="15.75" thickBot="1">
      <c r="A50" s="4"/>
      <c r="B50" s="14"/>
      <c r="C50" s="14"/>
      <c r="D50" s="1"/>
      <c r="E50" s="1"/>
      <c r="F50" s="1"/>
      <c r="G50" s="1"/>
      <c r="H50" s="1"/>
      <c r="I50" s="1"/>
      <c r="J50" s="1"/>
      <c r="K50" s="1"/>
      <c r="L50" s="1"/>
      <c r="M50" s="1"/>
      <c r="N50" s="1"/>
      <c r="O50" s="1"/>
      <c r="P50" s="1"/>
      <c r="Q50" s="1"/>
      <c r="R50" s="1"/>
      <c r="S50" s="1"/>
      <c r="T50" s="1"/>
    </row>
    <row r="51" spans="1:20" ht="15.75" thickBot="1">
      <c r="D51" s="58" t="s">
        <v>111</v>
      </c>
      <c r="E51" s="59" t="s">
        <v>112</v>
      </c>
      <c r="F51" s="59" t="s">
        <v>113</v>
      </c>
      <c r="G51" s="59" t="s">
        <v>114</v>
      </c>
      <c r="H51" s="60" t="s">
        <v>115</v>
      </c>
      <c r="I51" s="60" t="s">
        <v>116</v>
      </c>
      <c r="J51" s="43" t="s">
        <v>117</v>
      </c>
      <c r="K51" s="44" t="s">
        <v>118</v>
      </c>
      <c r="L51" s="145"/>
      <c r="M51" s="145"/>
      <c r="N51" s="43" t="s">
        <v>119</v>
      </c>
      <c r="O51" s="44" t="s">
        <v>118</v>
      </c>
      <c r="P51" s="238"/>
      <c r="Q51" s="239"/>
      <c r="R51" s="239"/>
    </row>
    <row r="52" spans="1:20" ht="43.5" customHeight="1" thickBot="1">
      <c r="A52" s="1"/>
      <c r="B52" s="226" t="s">
        <v>202</v>
      </c>
      <c r="C52" s="227" t="s">
        <v>121</v>
      </c>
      <c r="D52" s="226"/>
      <c r="E52" s="227"/>
      <c r="F52" s="227"/>
      <c r="G52" s="227"/>
      <c r="H52" s="227"/>
      <c r="I52" s="227"/>
      <c r="J52" s="45" t="s">
        <v>122</v>
      </c>
      <c r="K52" s="46" t="s">
        <v>123</v>
      </c>
      <c r="L52" s="146" t="s">
        <v>124</v>
      </c>
      <c r="M52" s="146" t="s">
        <v>125</v>
      </c>
      <c r="N52" s="45" t="s">
        <v>126</v>
      </c>
      <c r="O52" s="46" t="s">
        <v>123</v>
      </c>
      <c r="P52" s="146" t="s">
        <v>124</v>
      </c>
      <c r="Q52" s="146" t="s">
        <v>125</v>
      </c>
      <c r="R52" s="237" t="s">
        <v>411</v>
      </c>
    </row>
    <row r="53" spans="1:20" ht="15" customHeight="1">
      <c r="A53" s="1"/>
      <c r="B53" s="28" t="s">
        <v>127</v>
      </c>
      <c r="C53" s="40"/>
      <c r="D53" s="23" t="s">
        <v>128</v>
      </c>
      <c r="E53" s="24" t="s">
        <v>203</v>
      </c>
      <c r="F53" s="29" t="s">
        <v>204</v>
      </c>
      <c r="G53" s="29" t="s">
        <v>147</v>
      </c>
      <c r="H53" s="29"/>
      <c r="I53" s="79">
        <v>20</v>
      </c>
      <c r="J53" s="118"/>
      <c r="K53" s="118" t="s">
        <v>132</v>
      </c>
      <c r="L53" s="148">
        <v>0.09</v>
      </c>
      <c r="M53" s="166">
        <f t="shared" ref="M53:M72" si="2">J53+(L53*J53)</f>
        <v>0</v>
      </c>
      <c r="N53" s="118"/>
      <c r="O53" s="116"/>
      <c r="P53" s="148">
        <v>0.09</v>
      </c>
      <c r="Q53" s="166">
        <f t="shared" ref="Q53:Q72" si="3">N53+(P53*N53)</f>
        <v>0</v>
      </c>
      <c r="R53" s="115"/>
    </row>
    <row r="54" spans="1:20" ht="15">
      <c r="A54" s="1"/>
      <c r="B54" s="11"/>
      <c r="C54" s="41"/>
      <c r="D54" s="20" t="s">
        <v>167</v>
      </c>
      <c r="E54" s="21" t="s">
        <v>205</v>
      </c>
      <c r="F54" s="30" t="s">
        <v>206</v>
      </c>
      <c r="G54" s="30" t="s">
        <v>148</v>
      </c>
      <c r="H54" s="30"/>
      <c r="I54" s="80">
        <v>23</v>
      </c>
      <c r="J54" s="118"/>
      <c r="K54" s="118" t="s">
        <v>132</v>
      </c>
      <c r="L54" s="148">
        <v>0.09</v>
      </c>
      <c r="M54" s="166">
        <f t="shared" si="2"/>
        <v>0</v>
      </c>
      <c r="N54" s="118"/>
      <c r="O54" s="117"/>
      <c r="P54" s="148">
        <v>0.09</v>
      </c>
      <c r="Q54" s="166">
        <f t="shared" si="3"/>
        <v>0</v>
      </c>
      <c r="R54" s="118"/>
    </row>
    <row r="55" spans="1:20" ht="15">
      <c r="A55" s="1"/>
      <c r="B55" s="11"/>
      <c r="C55" s="41"/>
      <c r="D55" s="20"/>
      <c r="E55" s="42"/>
      <c r="F55" s="30"/>
      <c r="G55" s="30"/>
      <c r="H55" s="30"/>
      <c r="I55" s="80"/>
      <c r="J55" s="118"/>
      <c r="K55" s="118" t="s">
        <v>132</v>
      </c>
      <c r="L55" s="148">
        <v>0.09</v>
      </c>
      <c r="M55" s="166">
        <f t="shared" si="2"/>
        <v>0</v>
      </c>
      <c r="N55" s="118"/>
      <c r="O55" s="117"/>
      <c r="P55" s="148">
        <v>0.09</v>
      </c>
      <c r="Q55" s="166">
        <f t="shared" si="3"/>
        <v>0</v>
      </c>
      <c r="R55" s="115"/>
    </row>
    <row r="56" spans="1:20" ht="15">
      <c r="A56" s="1"/>
      <c r="B56" s="11" t="s">
        <v>140</v>
      </c>
      <c r="C56" s="41"/>
      <c r="D56" s="20" t="s">
        <v>207</v>
      </c>
      <c r="E56" s="21" t="s">
        <v>208</v>
      </c>
      <c r="F56" s="30" t="s">
        <v>169</v>
      </c>
      <c r="G56" s="30" t="s">
        <v>209</v>
      </c>
      <c r="H56" s="30"/>
      <c r="I56" s="80">
        <v>19</v>
      </c>
      <c r="J56" s="118"/>
      <c r="K56" s="118" t="s">
        <v>132</v>
      </c>
      <c r="L56" s="148">
        <v>0.09</v>
      </c>
      <c r="M56" s="166">
        <f t="shared" si="2"/>
        <v>0</v>
      </c>
      <c r="N56" s="118"/>
      <c r="O56" s="117"/>
      <c r="P56" s="148">
        <v>0.09</v>
      </c>
      <c r="Q56" s="166">
        <f t="shared" si="3"/>
        <v>0</v>
      </c>
      <c r="R56" s="118"/>
    </row>
    <row r="57" spans="1:20" ht="15">
      <c r="A57" s="1"/>
      <c r="B57" s="11"/>
      <c r="C57" s="41"/>
      <c r="D57" s="20" t="s">
        <v>210</v>
      </c>
      <c r="E57" s="21" t="s">
        <v>211</v>
      </c>
      <c r="F57" s="30" t="s">
        <v>204</v>
      </c>
      <c r="G57" s="30" t="s">
        <v>147</v>
      </c>
      <c r="H57" s="30"/>
      <c r="I57" s="80">
        <v>21</v>
      </c>
      <c r="J57" s="118"/>
      <c r="K57" s="118" t="s">
        <v>132</v>
      </c>
      <c r="L57" s="148">
        <v>0.09</v>
      </c>
      <c r="M57" s="166">
        <f t="shared" si="2"/>
        <v>0</v>
      </c>
      <c r="N57" s="118"/>
      <c r="O57" s="117"/>
      <c r="P57" s="148">
        <v>0.09</v>
      </c>
      <c r="Q57" s="166">
        <f t="shared" si="3"/>
        <v>0</v>
      </c>
      <c r="R57" s="115"/>
    </row>
    <row r="58" spans="1:20" ht="15">
      <c r="A58" s="1"/>
      <c r="B58" s="11"/>
      <c r="C58" s="41"/>
      <c r="D58" s="20"/>
      <c r="E58" s="21"/>
      <c r="F58" s="30"/>
      <c r="G58" s="30"/>
      <c r="H58" s="30"/>
      <c r="I58" s="80"/>
      <c r="J58" s="118"/>
      <c r="K58" s="118" t="s">
        <v>132</v>
      </c>
      <c r="L58" s="148">
        <v>0.09</v>
      </c>
      <c r="M58" s="166">
        <f t="shared" si="2"/>
        <v>0</v>
      </c>
      <c r="N58" s="118"/>
      <c r="O58" s="117"/>
      <c r="P58" s="148">
        <v>0.09</v>
      </c>
      <c r="Q58" s="166">
        <f t="shared" si="3"/>
        <v>0</v>
      </c>
      <c r="R58" s="118"/>
    </row>
    <row r="59" spans="1:20" ht="15">
      <c r="A59" s="1"/>
      <c r="B59" s="11" t="s">
        <v>151</v>
      </c>
      <c r="C59" s="41"/>
      <c r="D59" s="20" t="s">
        <v>212</v>
      </c>
      <c r="E59" s="21" t="s">
        <v>213</v>
      </c>
      <c r="F59" s="30" t="s">
        <v>154</v>
      </c>
      <c r="G59" s="30" t="s">
        <v>155</v>
      </c>
      <c r="H59" s="30"/>
      <c r="I59" s="80">
        <v>24</v>
      </c>
      <c r="J59" s="118"/>
      <c r="K59" s="118" t="s">
        <v>132</v>
      </c>
      <c r="L59" s="148">
        <v>0.09</v>
      </c>
      <c r="M59" s="166">
        <f t="shared" si="2"/>
        <v>0</v>
      </c>
      <c r="N59" s="118"/>
      <c r="O59" s="117"/>
      <c r="P59" s="148">
        <v>0.09</v>
      </c>
      <c r="Q59" s="166">
        <f t="shared" si="3"/>
        <v>0</v>
      </c>
      <c r="R59" s="115"/>
    </row>
    <row r="60" spans="1:20" ht="15">
      <c r="A60" s="1"/>
      <c r="B60" s="11"/>
      <c r="C60" s="41"/>
      <c r="D60" s="20" t="s">
        <v>156</v>
      </c>
      <c r="E60" s="21" t="s">
        <v>157</v>
      </c>
      <c r="F60" s="30" t="s">
        <v>150</v>
      </c>
      <c r="G60" s="30" t="s">
        <v>148</v>
      </c>
      <c r="H60" s="30"/>
      <c r="I60" s="80">
        <v>23</v>
      </c>
      <c r="J60" s="118"/>
      <c r="K60" s="118" t="s">
        <v>132</v>
      </c>
      <c r="L60" s="148">
        <v>0.09</v>
      </c>
      <c r="M60" s="166">
        <f t="shared" si="2"/>
        <v>0</v>
      </c>
      <c r="N60" s="118"/>
      <c r="O60" s="117"/>
      <c r="P60" s="148">
        <v>0.09</v>
      </c>
      <c r="Q60" s="166">
        <f t="shared" si="3"/>
        <v>0</v>
      </c>
      <c r="R60" s="118"/>
    </row>
    <row r="61" spans="1:20" ht="15">
      <c r="A61" s="1"/>
      <c r="B61" s="11"/>
      <c r="C61" s="41"/>
      <c r="D61" s="20"/>
      <c r="E61" s="21"/>
      <c r="F61" s="30"/>
      <c r="G61" s="30"/>
      <c r="H61" s="30"/>
      <c r="I61" s="80"/>
      <c r="J61" s="118"/>
      <c r="K61" s="118" t="s">
        <v>132</v>
      </c>
      <c r="L61" s="148">
        <v>0.09</v>
      </c>
      <c r="M61" s="166">
        <f t="shared" si="2"/>
        <v>0</v>
      </c>
      <c r="N61" s="118"/>
      <c r="O61" s="117"/>
      <c r="P61" s="148">
        <v>0.09</v>
      </c>
      <c r="Q61" s="166">
        <f t="shared" si="3"/>
        <v>0</v>
      </c>
      <c r="R61" s="115"/>
    </row>
    <row r="62" spans="1:20" ht="15">
      <c r="A62" s="1"/>
      <c r="B62" s="11" t="s">
        <v>160</v>
      </c>
      <c r="C62" s="41"/>
      <c r="D62" s="20" t="s">
        <v>214</v>
      </c>
      <c r="E62" s="21" t="s">
        <v>215</v>
      </c>
      <c r="F62" s="30" t="s">
        <v>204</v>
      </c>
      <c r="G62" s="30" t="s">
        <v>147</v>
      </c>
      <c r="H62" s="30"/>
      <c r="I62" s="80">
        <v>23</v>
      </c>
      <c r="J62" s="118"/>
      <c r="K62" s="118" t="s">
        <v>132</v>
      </c>
      <c r="L62" s="148">
        <v>0.09</v>
      </c>
      <c r="M62" s="166">
        <f t="shared" si="2"/>
        <v>0</v>
      </c>
      <c r="N62" s="118"/>
      <c r="O62" s="117"/>
      <c r="P62" s="148">
        <v>0.09</v>
      </c>
      <c r="Q62" s="166">
        <f t="shared" si="3"/>
        <v>0</v>
      </c>
      <c r="R62" s="118"/>
    </row>
    <row r="63" spans="1:20" ht="15">
      <c r="A63" s="1"/>
      <c r="B63" s="11"/>
      <c r="C63" s="41"/>
      <c r="D63" s="20" t="s">
        <v>216</v>
      </c>
      <c r="E63" s="21" t="s">
        <v>217</v>
      </c>
      <c r="F63" s="30" t="s">
        <v>148</v>
      </c>
      <c r="G63" s="30" t="s">
        <v>148</v>
      </c>
      <c r="H63" s="30"/>
      <c r="I63" s="80">
        <v>28</v>
      </c>
      <c r="J63" s="118"/>
      <c r="K63" s="118" t="s">
        <v>132</v>
      </c>
      <c r="L63" s="148">
        <v>0.09</v>
      </c>
      <c r="M63" s="166">
        <f t="shared" si="2"/>
        <v>0</v>
      </c>
      <c r="N63" s="118"/>
      <c r="O63" s="117"/>
      <c r="P63" s="148">
        <v>0.09</v>
      </c>
      <c r="Q63" s="166">
        <f t="shared" si="3"/>
        <v>0</v>
      </c>
      <c r="R63" s="115"/>
    </row>
    <row r="64" spans="1:20" ht="15">
      <c r="A64" s="1"/>
      <c r="B64" s="11"/>
      <c r="C64" s="41"/>
      <c r="D64" s="20"/>
      <c r="E64" s="21"/>
      <c r="F64" s="30"/>
      <c r="G64" s="30"/>
      <c r="H64" s="30"/>
      <c r="I64" s="80"/>
      <c r="J64" s="118"/>
      <c r="K64" s="118" t="s">
        <v>132</v>
      </c>
      <c r="L64" s="148">
        <v>0.09</v>
      </c>
      <c r="M64" s="166">
        <f t="shared" si="2"/>
        <v>0</v>
      </c>
      <c r="N64" s="118"/>
      <c r="O64" s="117"/>
      <c r="P64" s="148">
        <v>0.09</v>
      </c>
      <c r="Q64" s="166">
        <f t="shared" si="3"/>
        <v>0</v>
      </c>
      <c r="R64" s="118"/>
    </row>
    <row r="65" spans="1:18" ht="15">
      <c r="A65" s="1"/>
      <c r="B65" s="11" t="s">
        <v>166</v>
      </c>
      <c r="C65" s="41"/>
      <c r="D65" s="20" t="s">
        <v>167</v>
      </c>
      <c r="E65" s="21" t="s">
        <v>218</v>
      </c>
      <c r="F65" s="30" t="s">
        <v>169</v>
      </c>
      <c r="G65" s="30" t="s">
        <v>170</v>
      </c>
      <c r="H65" s="30"/>
      <c r="I65" s="80">
        <v>22</v>
      </c>
      <c r="J65" s="118"/>
      <c r="K65" s="118" t="s">
        <v>132</v>
      </c>
      <c r="L65" s="148">
        <v>0.09</v>
      </c>
      <c r="M65" s="166">
        <f t="shared" si="2"/>
        <v>0</v>
      </c>
      <c r="N65" s="118"/>
      <c r="O65" s="117"/>
      <c r="P65" s="148">
        <v>0.09</v>
      </c>
      <c r="Q65" s="166">
        <f t="shared" si="3"/>
        <v>0</v>
      </c>
      <c r="R65" s="115"/>
    </row>
    <row r="66" spans="1:18" ht="15">
      <c r="A66" s="1"/>
      <c r="B66" s="11"/>
      <c r="C66" s="41"/>
      <c r="D66" s="20" t="s">
        <v>148</v>
      </c>
      <c r="E66" s="21" t="s">
        <v>174</v>
      </c>
      <c r="F66" s="30" t="s">
        <v>150</v>
      </c>
      <c r="G66" s="30" t="s">
        <v>148</v>
      </c>
      <c r="H66" s="30"/>
      <c r="I66" s="80">
        <v>31</v>
      </c>
      <c r="J66" s="118"/>
      <c r="K66" s="118" t="s">
        <v>132</v>
      </c>
      <c r="L66" s="148">
        <v>0.09</v>
      </c>
      <c r="M66" s="166">
        <f t="shared" si="2"/>
        <v>0</v>
      </c>
      <c r="N66" s="118"/>
      <c r="O66" s="117"/>
      <c r="P66" s="148">
        <v>0.09</v>
      </c>
      <c r="Q66" s="166">
        <f t="shared" si="3"/>
        <v>0</v>
      </c>
      <c r="R66" s="118"/>
    </row>
    <row r="67" spans="1:18" ht="15">
      <c r="A67" s="1"/>
      <c r="B67" s="11"/>
      <c r="C67" s="41"/>
      <c r="D67" s="20"/>
      <c r="E67" s="21"/>
      <c r="F67" s="30"/>
      <c r="G67" s="30"/>
      <c r="H67" s="30"/>
      <c r="I67" s="80"/>
      <c r="J67" s="118"/>
      <c r="K67" s="118" t="s">
        <v>132</v>
      </c>
      <c r="L67" s="148">
        <v>0.09</v>
      </c>
      <c r="M67" s="166">
        <f t="shared" si="2"/>
        <v>0</v>
      </c>
      <c r="N67" s="118"/>
      <c r="O67" s="117"/>
      <c r="P67" s="148">
        <v>0.09</v>
      </c>
      <c r="Q67" s="166">
        <f t="shared" si="3"/>
        <v>0</v>
      </c>
      <c r="R67" s="115"/>
    </row>
    <row r="68" spans="1:18" ht="15">
      <c r="A68" s="1"/>
      <c r="B68" s="11" t="s">
        <v>175</v>
      </c>
      <c r="C68" s="41"/>
      <c r="D68" s="20" t="s">
        <v>176</v>
      </c>
      <c r="E68" s="21" t="s">
        <v>219</v>
      </c>
      <c r="F68" s="30" t="s">
        <v>148</v>
      </c>
      <c r="G68" s="30" t="s">
        <v>147</v>
      </c>
      <c r="H68" s="30"/>
      <c r="I68" s="80">
        <v>25</v>
      </c>
      <c r="J68" s="118"/>
      <c r="K68" s="118" t="s">
        <v>132</v>
      </c>
      <c r="L68" s="148">
        <v>0.09</v>
      </c>
      <c r="M68" s="166">
        <f t="shared" si="2"/>
        <v>0</v>
      </c>
      <c r="N68" s="118"/>
      <c r="O68" s="117"/>
      <c r="P68" s="148">
        <v>0.09</v>
      </c>
      <c r="Q68" s="166">
        <f t="shared" si="3"/>
        <v>0</v>
      </c>
      <c r="R68" s="118"/>
    </row>
    <row r="69" spans="1:18" ht="15">
      <c r="A69" s="1"/>
      <c r="B69" s="11"/>
      <c r="C69" s="41"/>
      <c r="D69" s="20" t="s">
        <v>220</v>
      </c>
      <c r="E69" s="21" t="s">
        <v>179</v>
      </c>
      <c r="F69" s="30" t="s">
        <v>150</v>
      </c>
      <c r="G69" s="30" t="s">
        <v>148</v>
      </c>
      <c r="H69" s="30"/>
      <c r="I69" s="80">
        <v>27</v>
      </c>
      <c r="J69" s="118"/>
      <c r="K69" s="118" t="s">
        <v>132</v>
      </c>
      <c r="L69" s="148">
        <v>0.09</v>
      </c>
      <c r="M69" s="166">
        <f t="shared" si="2"/>
        <v>0</v>
      </c>
      <c r="N69" s="118"/>
      <c r="O69" s="117"/>
      <c r="P69" s="148">
        <v>0.09</v>
      </c>
      <c r="Q69" s="166">
        <f t="shared" si="3"/>
        <v>0</v>
      </c>
      <c r="R69" s="115"/>
    </row>
    <row r="70" spans="1:18" ht="15">
      <c r="A70" s="1"/>
      <c r="B70" s="11"/>
      <c r="C70" s="41"/>
      <c r="D70" s="20"/>
      <c r="E70" s="21"/>
      <c r="F70" s="30"/>
      <c r="G70" s="30"/>
      <c r="H70" s="30"/>
      <c r="I70" s="80"/>
      <c r="J70" s="118"/>
      <c r="K70" s="118" t="s">
        <v>132</v>
      </c>
      <c r="L70" s="148">
        <v>0.09</v>
      </c>
      <c r="M70" s="166">
        <f t="shared" si="2"/>
        <v>0</v>
      </c>
      <c r="N70" s="118"/>
      <c r="O70" s="117"/>
      <c r="P70" s="148">
        <v>0.09</v>
      </c>
      <c r="Q70" s="166">
        <f t="shared" si="3"/>
        <v>0</v>
      </c>
      <c r="R70" s="118"/>
    </row>
    <row r="71" spans="1:18" ht="15">
      <c r="A71" s="1"/>
      <c r="B71" s="11" t="s">
        <v>183</v>
      </c>
      <c r="C71" s="41"/>
      <c r="D71" s="20" t="s">
        <v>184</v>
      </c>
      <c r="E71" s="21" t="s">
        <v>221</v>
      </c>
      <c r="F71" s="30" t="s">
        <v>154</v>
      </c>
      <c r="G71" s="30" t="s">
        <v>147</v>
      </c>
      <c r="H71" s="30"/>
      <c r="I71" s="80">
        <v>20</v>
      </c>
      <c r="J71" s="118"/>
      <c r="K71" s="118" t="s">
        <v>132</v>
      </c>
      <c r="L71" s="148">
        <v>0.09</v>
      </c>
      <c r="M71" s="166">
        <f t="shared" si="2"/>
        <v>0</v>
      </c>
      <c r="N71" s="118"/>
      <c r="O71" s="117"/>
      <c r="P71" s="148">
        <v>0.09</v>
      </c>
      <c r="Q71" s="166">
        <f t="shared" si="3"/>
        <v>0</v>
      </c>
      <c r="R71" s="115"/>
    </row>
    <row r="72" spans="1:18" ht="15.75" thickBot="1">
      <c r="A72" s="1"/>
      <c r="B72" s="11"/>
      <c r="C72" s="41"/>
      <c r="D72" s="20" t="s">
        <v>148</v>
      </c>
      <c r="E72" s="21" t="s">
        <v>188</v>
      </c>
      <c r="F72" s="30" t="s">
        <v>189</v>
      </c>
      <c r="G72" s="30" t="s">
        <v>155</v>
      </c>
      <c r="H72" s="30"/>
      <c r="I72" s="80">
        <v>31</v>
      </c>
      <c r="J72" s="118"/>
      <c r="K72" s="118" t="s">
        <v>132</v>
      </c>
      <c r="L72" s="148">
        <v>0.09</v>
      </c>
      <c r="M72" s="166">
        <f t="shared" si="2"/>
        <v>0</v>
      </c>
      <c r="N72" s="118"/>
      <c r="O72" s="117"/>
      <c r="P72" s="148">
        <v>0.09</v>
      </c>
      <c r="Q72" s="166">
        <f t="shared" si="3"/>
        <v>0</v>
      </c>
      <c r="R72" s="118"/>
    </row>
    <row r="73" spans="1:18" ht="45.75" thickBot="1">
      <c r="A73" s="1"/>
      <c r="B73" s="49" t="s">
        <v>193</v>
      </c>
      <c r="C73" s="50"/>
      <c r="D73" s="51" t="s">
        <v>194</v>
      </c>
      <c r="E73" s="52" t="s">
        <v>112</v>
      </c>
      <c r="F73" s="53" t="s">
        <v>113</v>
      </c>
      <c r="G73" s="53" t="s">
        <v>195</v>
      </c>
      <c r="H73" s="53" t="s">
        <v>115</v>
      </c>
      <c r="I73" s="54" t="s">
        <v>196</v>
      </c>
      <c r="J73" s="124"/>
      <c r="K73" s="125"/>
      <c r="L73" s="147"/>
      <c r="M73" s="147"/>
      <c r="N73" s="124"/>
      <c r="O73" s="125"/>
      <c r="P73" s="147"/>
      <c r="Q73" s="147"/>
      <c r="R73" s="150"/>
    </row>
    <row r="74" spans="1:18" ht="15">
      <c r="A74" s="1"/>
      <c r="B74" s="48" t="s">
        <v>197</v>
      </c>
      <c r="C74" s="41"/>
      <c r="D74" s="106"/>
      <c r="E74" s="107"/>
      <c r="F74" s="122"/>
      <c r="G74" s="122"/>
      <c r="H74" s="122"/>
      <c r="I74" s="108"/>
      <c r="J74" s="118"/>
      <c r="K74" s="118" t="s">
        <v>132</v>
      </c>
      <c r="L74" s="148">
        <v>0.09</v>
      </c>
      <c r="M74" s="166">
        <f t="shared" ref="M74:M88" si="4">J74+(L74*J74)</f>
        <v>0</v>
      </c>
      <c r="N74" s="118"/>
      <c r="O74" s="117"/>
      <c r="P74" s="148">
        <v>0.09</v>
      </c>
      <c r="Q74" s="166">
        <f t="shared" ref="Q74:Q88" si="5">N74+(P74*N74)</f>
        <v>0</v>
      </c>
      <c r="R74" s="118"/>
    </row>
    <row r="75" spans="1:18" ht="15">
      <c r="A75" s="1"/>
      <c r="B75" s="48"/>
      <c r="C75" s="41"/>
      <c r="D75" s="106"/>
      <c r="E75" s="107"/>
      <c r="F75" s="122"/>
      <c r="G75" s="122"/>
      <c r="H75" s="122"/>
      <c r="I75" s="108"/>
      <c r="J75" s="118"/>
      <c r="K75" s="118" t="s">
        <v>132</v>
      </c>
      <c r="L75" s="148">
        <v>0.09</v>
      </c>
      <c r="M75" s="166">
        <f t="shared" si="4"/>
        <v>0</v>
      </c>
      <c r="N75" s="118"/>
      <c r="O75" s="117"/>
      <c r="P75" s="148">
        <v>0.09</v>
      </c>
      <c r="Q75" s="166">
        <f t="shared" si="5"/>
        <v>0</v>
      </c>
      <c r="R75" s="118"/>
    </row>
    <row r="76" spans="1:18" ht="15">
      <c r="A76" s="1"/>
      <c r="B76" s="48"/>
      <c r="C76" s="41"/>
      <c r="D76" s="106"/>
      <c r="E76" s="107"/>
      <c r="F76" s="122"/>
      <c r="G76" s="122"/>
      <c r="H76" s="122"/>
      <c r="I76" s="108"/>
      <c r="J76" s="118"/>
      <c r="K76" s="118" t="s">
        <v>132</v>
      </c>
      <c r="L76" s="148">
        <v>0.09</v>
      </c>
      <c r="M76" s="166">
        <f t="shared" si="4"/>
        <v>0</v>
      </c>
      <c r="N76" s="118"/>
      <c r="O76" s="117"/>
      <c r="P76" s="148">
        <v>0.09</v>
      </c>
      <c r="Q76" s="166">
        <f t="shared" si="5"/>
        <v>0</v>
      </c>
      <c r="R76" s="118"/>
    </row>
    <row r="77" spans="1:18" ht="15">
      <c r="A77" s="1"/>
      <c r="B77" s="48" t="s">
        <v>198</v>
      </c>
      <c r="C77" s="41"/>
      <c r="D77" s="106"/>
      <c r="E77" s="107"/>
      <c r="F77" s="122"/>
      <c r="G77" s="122"/>
      <c r="H77" s="122"/>
      <c r="I77" s="108"/>
      <c r="J77" s="118"/>
      <c r="K77" s="118" t="s">
        <v>132</v>
      </c>
      <c r="L77" s="148">
        <v>0.09</v>
      </c>
      <c r="M77" s="166">
        <f t="shared" si="4"/>
        <v>0</v>
      </c>
      <c r="N77" s="118"/>
      <c r="O77" s="117"/>
      <c r="P77" s="148">
        <v>0.09</v>
      </c>
      <c r="Q77" s="166">
        <f t="shared" si="5"/>
        <v>0</v>
      </c>
      <c r="R77" s="118"/>
    </row>
    <row r="78" spans="1:18" ht="15">
      <c r="A78" s="1"/>
      <c r="B78" s="48"/>
      <c r="C78" s="41"/>
      <c r="D78" s="106"/>
      <c r="E78" s="107"/>
      <c r="F78" s="122"/>
      <c r="G78" s="122"/>
      <c r="H78" s="122"/>
      <c r="I78" s="108"/>
      <c r="J78" s="118"/>
      <c r="K78" s="118" t="s">
        <v>132</v>
      </c>
      <c r="L78" s="148">
        <v>0.09</v>
      </c>
      <c r="M78" s="166">
        <f t="shared" si="4"/>
        <v>0</v>
      </c>
      <c r="N78" s="118"/>
      <c r="O78" s="117"/>
      <c r="P78" s="148">
        <v>0.09</v>
      </c>
      <c r="Q78" s="166">
        <f t="shared" si="5"/>
        <v>0</v>
      </c>
      <c r="R78" s="118"/>
    </row>
    <row r="79" spans="1:18" ht="15">
      <c r="A79" s="1"/>
      <c r="B79" s="48"/>
      <c r="C79" s="41"/>
      <c r="D79" s="106"/>
      <c r="E79" s="107"/>
      <c r="F79" s="122"/>
      <c r="G79" s="122"/>
      <c r="H79" s="122"/>
      <c r="I79" s="108"/>
      <c r="J79" s="118"/>
      <c r="K79" s="118" t="s">
        <v>132</v>
      </c>
      <c r="L79" s="148">
        <v>0.09</v>
      </c>
      <c r="M79" s="166">
        <f t="shared" si="4"/>
        <v>0</v>
      </c>
      <c r="N79" s="118"/>
      <c r="O79" s="117"/>
      <c r="P79" s="148">
        <v>0.09</v>
      </c>
      <c r="Q79" s="166">
        <f t="shared" si="5"/>
        <v>0</v>
      </c>
      <c r="R79" s="118"/>
    </row>
    <row r="80" spans="1:18" ht="15">
      <c r="A80" s="1"/>
      <c r="B80" s="48" t="s">
        <v>199</v>
      </c>
      <c r="C80" s="41"/>
      <c r="D80" s="106"/>
      <c r="E80" s="107"/>
      <c r="F80" s="122"/>
      <c r="G80" s="122"/>
      <c r="H80" s="122"/>
      <c r="I80" s="108"/>
      <c r="J80" s="118"/>
      <c r="K80" s="118" t="s">
        <v>132</v>
      </c>
      <c r="L80" s="148">
        <v>0.09</v>
      </c>
      <c r="M80" s="166">
        <f t="shared" si="4"/>
        <v>0</v>
      </c>
      <c r="N80" s="118"/>
      <c r="O80" s="117"/>
      <c r="P80" s="148">
        <v>0.09</v>
      </c>
      <c r="Q80" s="166">
        <f t="shared" si="5"/>
        <v>0</v>
      </c>
      <c r="R80" s="118"/>
    </row>
    <row r="81" spans="1:18" ht="15">
      <c r="A81" s="1"/>
      <c r="B81" s="48"/>
      <c r="C81" s="41"/>
      <c r="D81" s="106"/>
      <c r="E81" s="107"/>
      <c r="F81" s="122"/>
      <c r="G81" s="122"/>
      <c r="H81" s="122"/>
      <c r="I81" s="108"/>
      <c r="J81" s="118"/>
      <c r="K81" s="118" t="s">
        <v>132</v>
      </c>
      <c r="L81" s="148">
        <v>0.09</v>
      </c>
      <c r="M81" s="166">
        <f t="shared" si="4"/>
        <v>0</v>
      </c>
      <c r="N81" s="118"/>
      <c r="O81" s="117"/>
      <c r="P81" s="148">
        <v>0.09</v>
      </c>
      <c r="Q81" s="166">
        <f t="shared" si="5"/>
        <v>0</v>
      </c>
      <c r="R81" s="118"/>
    </row>
    <row r="82" spans="1:18" ht="15">
      <c r="A82" s="1"/>
      <c r="B82" s="48"/>
      <c r="C82" s="41"/>
      <c r="D82" s="106"/>
      <c r="E82" s="107"/>
      <c r="F82" s="122"/>
      <c r="G82" s="122"/>
      <c r="H82" s="122"/>
      <c r="I82" s="108"/>
      <c r="J82" s="118"/>
      <c r="K82" s="118" t="s">
        <v>132</v>
      </c>
      <c r="L82" s="148">
        <v>0.09</v>
      </c>
      <c r="M82" s="166">
        <f t="shared" si="4"/>
        <v>0</v>
      </c>
      <c r="N82" s="118"/>
      <c r="O82" s="117"/>
      <c r="P82" s="148">
        <v>0.09</v>
      </c>
      <c r="Q82" s="166">
        <f t="shared" si="5"/>
        <v>0</v>
      </c>
      <c r="R82" s="118"/>
    </row>
    <row r="83" spans="1:18" ht="15">
      <c r="A83" s="1"/>
      <c r="B83" s="48" t="s">
        <v>200</v>
      </c>
      <c r="C83" s="41"/>
      <c r="D83" s="106"/>
      <c r="E83" s="107"/>
      <c r="F83" s="122"/>
      <c r="G83" s="122"/>
      <c r="H83" s="122"/>
      <c r="I83" s="108"/>
      <c r="J83" s="118"/>
      <c r="K83" s="118" t="s">
        <v>132</v>
      </c>
      <c r="L83" s="148">
        <v>0.09</v>
      </c>
      <c r="M83" s="166">
        <f t="shared" si="4"/>
        <v>0</v>
      </c>
      <c r="N83" s="118"/>
      <c r="O83" s="117"/>
      <c r="P83" s="148">
        <v>0.09</v>
      </c>
      <c r="Q83" s="166">
        <f t="shared" si="5"/>
        <v>0</v>
      </c>
      <c r="R83" s="118"/>
    </row>
    <row r="84" spans="1:18" ht="15">
      <c r="A84" s="1"/>
      <c r="B84" s="48"/>
      <c r="C84" s="41"/>
      <c r="D84" s="106"/>
      <c r="E84" s="107"/>
      <c r="F84" s="122"/>
      <c r="G84" s="122"/>
      <c r="H84" s="122"/>
      <c r="I84" s="108"/>
      <c r="J84" s="118"/>
      <c r="K84" s="118" t="s">
        <v>132</v>
      </c>
      <c r="L84" s="148">
        <v>0.09</v>
      </c>
      <c r="M84" s="166">
        <f t="shared" si="4"/>
        <v>0</v>
      </c>
      <c r="N84" s="118"/>
      <c r="O84" s="117"/>
      <c r="P84" s="148">
        <v>0.09</v>
      </c>
      <c r="Q84" s="166">
        <f t="shared" si="5"/>
        <v>0</v>
      </c>
      <c r="R84" s="118"/>
    </row>
    <row r="85" spans="1:18" ht="15">
      <c r="A85" s="1"/>
      <c r="B85" s="48"/>
      <c r="C85" s="41"/>
      <c r="D85" s="106"/>
      <c r="E85" s="107"/>
      <c r="F85" s="122"/>
      <c r="G85" s="122"/>
      <c r="H85" s="122"/>
      <c r="I85" s="108"/>
      <c r="J85" s="118"/>
      <c r="K85" s="118" t="s">
        <v>132</v>
      </c>
      <c r="L85" s="148">
        <v>0.09</v>
      </c>
      <c r="M85" s="166">
        <f t="shared" si="4"/>
        <v>0</v>
      </c>
      <c r="N85" s="118"/>
      <c r="O85" s="117"/>
      <c r="P85" s="148">
        <v>0.09</v>
      </c>
      <c r="Q85" s="166">
        <f t="shared" si="5"/>
        <v>0</v>
      </c>
      <c r="R85" s="118"/>
    </row>
    <row r="86" spans="1:18" ht="15">
      <c r="A86" s="1"/>
      <c r="B86" s="48" t="s">
        <v>201</v>
      </c>
      <c r="C86" s="41"/>
      <c r="D86" s="106"/>
      <c r="E86" s="107"/>
      <c r="F86" s="122"/>
      <c r="G86" s="122"/>
      <c r="H86" s="122"/>
      <c r="I86" s="108"/>
      <c r="J86" s="118"/>
      <c r="K86" s="118" t="s">
        <v>132</v>
      </c>
      <c r="L86" s="148">
        <v>0.09</v>
      </c>
      <c r="M86" s="166">
        <f t="shared" si="4"/>
        <v>0</v>
      </c>
      <c r="N86" s="118"/>
      <c r="O86" s="117"/>
      <c r="P86" s="148">
        <v>0.09</v>
      </c>
      <c r="Q86" s="166">
        <f t="shared" si="5"/>
        <v>0</v>
      </c>
      <c r="R86" s="118"/>
    </row>
    <row r="87" spans="1:18" ht="15">
      <c r="A87" s="1"/>
      <c r="B87" s="11"/>
      <c r="C87" s="41"/>
      <c r="D87" s="106"/>
      <c r="E87" s="107"/>
      <c r="F87" s="122"/>
      <c r="G87" s="122"/>
      <c r="H87" s="122"/>
      <c r="I87" s="108"/>
      <c r="J87" s="118"/>
      <c r="K87" s="118" t="s">
        <v>132</v>
      </c>
      <c r="L87" s="148">
        <v>0.09</v>
      </c>
      <c r="M87" s="166">
        <f t="shared" si="4"/>
        <v>0</v>
      </c>
      <c r="N87" s="118"/>
      <c r="O87" s="117"/>
      <c r="P87" s="148">
        <v>0.09</v>
      </c>
      <c r="Q87" s="166">
        <f t="shared" si="5"/>
        <v>0</v>
      </c>
      <c r="R87" s="118"/>
    </row>
    <row r="88" spans="1:18" ht="15.75" thickBot="1">
      <c r="A88" s="1"/>
      <c r="B88" s="128"/>
      <c r="C88" s="129"/>
      <c r="D88" s="110"/>
      <c r="E88" s="111"/>
      <c r="F88" s="123"/>
      <c r="G88" s="123"/>
      <c r="H88" s="123"/>
      <c r="I88" s="112"/>
      <c r="J88" s="126"/>
      <c r="K88" s="126" t="s">
        <v>132</v>
      </c>
      <c r="L88" s="148">
        <v>0.09</v>
      </c>
      <c r="M88" s="166">
        <f t="shared" si="4"/>
        <v>0</v>
      </c>
      <c r="N88" s="126"/>
      <c r="O88" s="127"/>
      <c r="P88" s="148">
        <v>0.09</v>
      </c>
      <c r="Q88" s="166">
        <f t="shared" si="5"/>
        <v>0</v>
      </c>
      <c r="R88" s="177"/>
    </row>
    <row r="89" spans="1:18" ht="15.75" thickBot="1">
      <c r="A89" s="1"/>
      <c r="D89" s="61"/>
      <c r="E89" s="61"/>
      <c r="F89" s="61"/>
      <c r="G89" s="61"/>
      <c r="H89" s="61"/>
      <c r="I89" s="61"/>
      <c r="J89" s="178">
        <f>SUM(J55:J72,J74:J88)</f>
        <v>0</v>
      </c>
      <c r="K89" s="83"/>
      <c r="L89" s="83"/>
      <c r="M89" s="179">
        <f>SUM(M53:M88)</f>
        <v>0</v>
      </c>
      <c r="N89" s="130">
        <f>SUM(N55:N72,N74:N88)</f>
        <v>0</v>
      </c>
      <c r="O89" s="82"/>
      <c r="P89" s="83"/>
      <c r="Q89" s="180">
        <f>SUM(Q53:Q88)</f>
        <v>0</v>
      </c>
    </row>
    <row r="90" spans="1:18">
      <c r="A90" s="1"/>
      <c r="D90" s="61"/>
      <c r="E90" s="61"/>
      <c r="F90" s="61"/>
      <c r="G90" s="61"/>
      <c r="H90" s="61"/>
      <c r="I90" s="61"/>
      <c r="J90" s="66"/>
      <c r="K90" s="66"/>
      <c r="L90" s="66"/>
      <c r="M90" s="66"/>
      <c r="N90" s="66"/>
      <c r="O90" s="66"/>
      <c r="P90" s="66"/>
      <c r="Q90" s="66"/>
    </row>
    <row r="91" spans="1:18" ht="15" thickBot="1"/>
    <row r="92" spans="1:18" ht="15.75" thickBot="1">
      <c r="D92" s="58" t="s">
        <v>111</v>
      </c>
      <c r="E92" s="59" t="s">
        <v>112</v>
      </c>
      <c r="F92" s="59" t="s">
        <v>113</v>
      </c>
      <c r="G92" s="59" t="s">
        <v>114</v>
      </c>
      <c r="H92" s="60" t="s">
        <v>115</v>
      </c>
      <c r="I92" s="60" t="s">
        <v>116</v>
      </c>
      <c r="J92" s="43" t="s">
        <v>117</v>
      </c>
      <c r="K92" s="44" t="s">
        <v>118</v>
      </c>
      <c r="L92" s="145"/>
      <c r="M92" s="145"/>
      <c r="N92" s="43" t="s">
        <v>119</v>
      </c>
      <c r="O92" s="44" t="s">
        <v>118</v>
      </c>
      <c r="P92" s="238"/>
      <c r="Q92" s="239"/>
      <c r="R92" s="239"/>
    </row>
    <row r="93" spans="1:18" ht="33" customHeight="1" thickBot="1">
      <c r="B93" s="226" t="s">
        <v>222</v>
      </c>
      <c r="C93" s="227" t="s">
        <v>121</v>
      </c>
      <c r="D93" s="226"/>
      <c r="E93" s="227"/>
      <c r="F93" s="227"/>
      <c r="G93" s="227"/>
      <c r="H93" s="227"/>
      <c r="I93" s="227"/>
      <c r="J93" s="45" t="s">
        <v>122</v>
      </c>
      <c r="K93" s="46" t="s">
        <v>123</v>
      </c>
      <c r="L93" s="146" t="s">
        <v>124</v>
      </c>
      <c r="M93" s="146" t="s">
        <v>125</v>
      </c>
      <c r="N93" s="45" t="s">
        <v>126</v>
      </c>
      <c r="O93" s="46" t="s">
        <v>123</v>
      </c>
      <c r="P93" s="146" t="s">
        <v>124</v>
      </c>
      <c r="Q93" s="146" t="s">
        <v>125</v>
      </c>
      <c r="R93" s="237" t="s">
        <v>411</v>
      </c>
    </row>
    <row r="94" spans="1:18" ht="15">
      <c r="B94" s="28" t="s">
        <v>127</v>
      </c>
      <c r="C94" s="40"/>
      <c r="D94" s="23" t="s">
        <v>128</v>
      </c>
      <c r="E94" s="24" t="s">
        <v>129</v>
      </c>
      <c r="F94" s="29" t="s">
        <v>130</v>
      </c>
      <c r="G94" s="29" t="s">
        <v>131</v>
      </c>
      <c r="H94" s="29"/>
      <c r="I94" s="79">
        <v>20</v>
      </c>
      <c r="J94" s="118"/>
      <c r="K94" s="118"/>
      <c r="L94" s="148">
        <v>0.09</v>
      </c>
      <c r="M94" s="166">
        <f t="shared" ref="M94:M113" si="6">J94+(L94*J94)</f>
        <v>0</v>
      </c>
      <c r="N94" s="118"/>
      <c r="O94" s="116"/>
      <c r="P94" s="148">
        <v>0.09</v>
      </c>
      <c r="Q94" s="166">
        <f t="shared" ref="Q94:Q113" si="7">N94+(P94*N94)</f>
        <v>0</v>
      </c>
      <c r="R94" s="115"/>
    </row>
    <row r="95" spans="1:18" ht="15">
      <c r="B95" s="11"/>
      <c r="C95" s="41"/>
      <c r="D95" s="20" t="s">
        <v>223</v>
      </c>
      <c r="E95" s="21" t="s">
        <v>224</v>
      </c>
      <c r="F95" s="30" t="s">
        <v>135</v>
      </c>
      <c r="G95" s="30"/>
      <c r="H95" s="30"/>
      <c r="I95" s="80">
        <v>23</v>
      </c>
      <c r="J95" s="118"/>
      <c r="K95" s="118"/>
      <c r="L95" s="148">
        <v>0.09</v>
      </c>
      <c r="M95" s="166">
        <f t="shared" si="6"/>
        <v>0</v>
      </c>
      <c r="N95" s="118"/>
      <c r="O95" s="117"/>
      <c r="P95" s="148">
        <v>0.09</v>
      </c>
      <c r="Q95" s="166">
        <f t="shared" si="7"/>
        <v>0</v>
      </c>
      <c r="R95" s="115"/>
    </row>
    <row r="96" spans="1:18" ht="39">
      <c r="B96" s="11"/>
      <c r="C96" s="41"/>
      <c r="D96" s="20" t="s">
        <v>136</v>
      </c>
      <c r="E96" s="42" t="s">
        <v>137</v>
      </c>
      <c r="F96" s="30" t="s">
        <v>138</v>
      </c>
      <c r="G96" s="30" t="s">
        <v>139</v>
      </c>
      <c r="H96" s="30"/>
      <c r="I96" s="80">
        <v>25</v>
      </c>
      <c r="J96" s="118"/>
      <c r="K96" s="118"/>
      <c r="L96" s="148">
        <v>0.09</v>
      </c>
      <c r="M96" s="166">
        <f t="shared" si="6"/>
        <v>0</v>
      </c>
      <c r="N96" s="118"/>
      <c r="O96" s="117"/>
      <c r="P96" s="148">
        <v>0.09</v>
      </c>
      <c r="Q96" s="166">
        <f t="shared" si="7"/>
        <v>0</v>
      </c>
      <c r="R96" s="118"/>
    </row>
    <row r="97" spans="2:18" ht="15">
      <c r="B97" s="11" t="s">
        <v>140</v>
      </c>
      <c r="C97" s="41"/>
      <c r="D97" s="20" t="s">
        <v>141</v>
      </c>
      <c r="E97" s="21" t="s">
        <v>142</v>
      </c>
      <c r="F97" s="30" t="s">
        <v>154</v>
      </c>
      <c r="G97" s="30" t="s">
        <v>144</v>
      </c>
      <c r="H97" s="30"/>
      <c r="I97" s="80">
        <v>19</v>
      </c>
      <c r="J97" s="118"/>
      <c r="K97" s="118"/>
      <c r="L97" s="148">
        <v>0.09</v>
      </c>
      <c r="M97" s="166">
        <f t="shared" si="6"/>
        <v>0</v>
      </c>
      <c r="N97" s="118"/>
      <c r="O97" s="117"/>
      <c r="P97" s="148">
        <v>0.09</v>
      </c>
      <c r="Q97" s="166">
        <f t="shared" si="7"/>
        <v>0</v>
      </c>
      <c r="R97" s="115"/>
    </row>
    <row r="98" spans="2:18" ht="15">
      <c r="B98" s="11"/>
      <c r="C98" s="41"/>
      <c r="D98" s="20" t="s">
        <v>145</v>
      </c>
      <c r="E98" s="21" t="s">
        <v>146</v>
      </c>
      <c r="F98" s="30" t="s">
        <v>143</v>
      </c>
      <c r="G98" s="30" t="s">
        <v>147</v>
      </c>
      <c r="H98" s="30"/>
      <c r="I98" s="80"/>
      <c r="J98" s="118"/>
      <c r="K98" s="118"/>
      <c r="L98" s="148">
        <v>0.09</v>
      </c>
      <c r="M98" s="166">
        <f t="shared" si="6"/>
        <v>0</v>
      </c>
      <c r="N98" s="118"/>
      <c r="O98" s="117"/>
      <c r="P98" s="148">
        <v>0.09</v>
      </c>
      <c r="Q98" s="166">
        <f t="shared" si="7"/>
        <v>0</v>
      </c>
      <c r="R98" s="118"/>
    </row>
    <row r="99" spans="2:18" ht="15">
      <c r="B99" s="11"/>
      <c r="C99" s="41"/>
      <c r="D99" s="20"/>
      <c r="E99" s="21"/>
      <c r="F99" s="30"/>
      <c r="G99" s="30"/>
      <c r="H99" s="30"/>
      <c r="I99" s="80"/>
      <c r="J99" s="118"/>
      <c r="K99" s="118"/>
      <c r="L99" s="148">
        <v>0.09</v>
      </c>
      <c r="M99" s="166">
        <f t="shared" si="6"/>
        <v>0</v>
      </c>
      <c r="N99" s="118"/>
      <c r="O99" s="117"/>
      <c r="P99" s="148">
        <v>0.09</v>
      </c>
      <c r="Q99" s="166">
        <f t="shared" si="7"/>
        <v>0</v>
      </c>
      <c r="R99" s="115"/>
    </row>
    <row r="100" spans="2:18" ht="15">
      <c r="B100" s="11" t="s">
        <v>151</v>
      </c>
      <c r="C100" s="41"/>
      <c r="D100" s="20" t="s">
        <v>225</v>
      </c>
      <c r="E100" s="21" t="s">
        <v>153</v>
      </c>
      <c r="F100" s="30" t="s">
        <v>169</v>
      </c>
      <c r="G100" s="30" t="s">
        <v>155</v>
      </c>
      <c r="H100" s="30"/>
      <c r="I100" s="80"/>
      <c r="J100" s="118"/>
      <c r="K100" s="118"/>
      <c r="L100" s="148">
        <v>0.09</v>
      </c>
      <c r="M100" s="166">
        <f t="shared" si="6"/>
        <v>0</v>
      </c>
      <c r="N100" s="118"/>
      <c r="O100" s="117"/>
      <c r="P100" s="148">
        <v>0.09</v>
      </c>
      <c r="Q100" s="166">
        <f t="shared" si="7"/>
        <v>0</v>
      </c>
      <c r="R100" s="118"/>
    </row>
    <row r="101" spans="2:18" ht="15">
      <c r="B101" s="11"/>
      <c r="C101" s="41"/>
      <c r="D101" s="20" t="s">
        <v>181</v>
      </c>
      <c r="E101" s="21" t="s">
        <v>226</v>
      </c>
      <c r="F101" s="30" t="s">
        <v>227</v>
      </c>
      <c r="G101" s="30" t="s">
        <v>148</v>
      </c>
      <c r="H101" s="30"/>
      <c r="I101" s="80"/>
      <c r="J101" s="118"/>
      <c r="K101" s="118"/>
      <c r="L101" s="148">
        <v>0.09</v>
      </c>
      <c r="M101" s="166">
        <f t="shared" si="6"/>
        <v>0</v>
      </c>
      <c r="N101" s="118"/>
      <c r="O101" s="117"/>
      <c r="P101" s="148">
        <v>0.09</v>
      </c>
      <c r="Q101" s="166">
        <f t="shared" si="7"/>
        <v>0</v>
      </c>
      <c r="R101" s="115"/>
    </row>
    <row r="102" spans="2:18" ht="15">
      <c r="B102" s="11"/>
      <c r="C102" s="41"/>
      <c r="D102" s="20" t="s">
        <v>181</v>
      </c>
      <c r="E102" s="21" t="s">
        <v>182</v>
      </c>
      <c r="F102" s="30" t="s">
        <v>227</v>
      </c>
      <c r="G102" s="30" t="s">
        <v>148</v>
      </c>
      <c r="H102" s="30"/>
      <c r="I102" s="80"/>
      <c r="J102" s="118"/>
      <c r="K102" s="118"/>
      <c r="L102" s="148">
        <v>0.09</v>
      </c>
      <c r="M102" s="166">
        <f t="shared" si="6"/>
        <v>0</v>
      </c>
      <c r="N102" s="118"/>
      <c r="O102" s="117"/>
      <c r="P102" s="148">
        <v>0.09</v>
      </c>
      <c r="Q102" s="166">
        <f t="shared" si="7"/>
        <v>0</v>
      </c>
      <c r="R102" s="118"/>
    </row>
    <row r="103" spans="2:18" ht="15">
      <c r="B103" s="11" t="s">
        <v>160</v>
      </c>
      <c r="C103" s="41"/>
      <c r="D103" s="20" t="s">
        <v>161</v>
      </c>
      <c r="E103" s="21" t="s">
        <v>162</v>
      </c>
      <c r="F103" s="30" t="s">
        <v>130</v>
      </c>
      <c r="G103" s="30" t="s">
        <v>147</v>
      </c>
      <c r="H103" s="30"/>
      <c r="I103" s="80"/>
      <c r="J103" s="118"/>
      <c r="K103" s="118"/>
      <c r="L103" s="148">
        <v>0.09</v>
      </c>
      <c r="M103" s="166">
        <f t="shared" si="6"/>
        <v>0</v>
      </c>
      <c r="N103" s="118"/>
      <c r="O103" s="117"/>
      <c r="P103" s="148">
        <v>0.09</v>
      </c>
      <c r="Q103" s="166">
        <f t="shared" si="7"/>
        <v>0</v>
      </c>
      <c r="R103" s="115"/>
    </row>
    <row r="104" spans="2:18" ht="15">
      <c r="B104" s="11"/>
      <c r="C104" s="41"/>
      <c r="D104" s="20" t="s">
        <v>158</v>
      </c>
      <c r="E104" s="21" t="s">
        <v>228</v>
      </c>
      <c r="F104" s="30" t="s">
        <v>148</v>
      </c>
      <c r="G104" s="30" t="s">
        <v>148</v>
      </c>
      <c r="H104" s="30"/>
      <c r="I104" s="80"/>
      <c r="J104" s="118"/>
      <c r="K104" s="118"/>
      <c r="L104" s="148">
        <v>0.09</v>
      </c>
      <c r="M104" s="166">
        <f t="shared" si="6"/>
        <v>0</v>
      </c>
      <c r="N104" s="118"/>
      <c r="O104" s="117"/>
      <c r="P104" s="148">
        <v>0.09</v>
      </c>
      <c r="Q104" s="166">
        <f t="shared" si="7"/>
        <v>0</v>
      </c>
      <c r="R104" s="118"/>
    </row>
    <row r="105" spans="2:18" ht="15">
      <c r="B105" s="11"/>
      <c r="C105" s="41"/>
      <c r="D105" s="20" t="s">
        <v>158</v>
      </c>
      <c r="E105" s="21" t="s">
        <v>165</v>
      </c>
      <c r="F105" s="30" t="s">
        <v>148</v>
      </c>
      <c r="G105" s="30" t="s">
        <v>148</v>
      </c>
      <c r="H105" s="30"/>
      <c r="I105" s="80"/>
      <c r="J105" s="118"/>
      <c r="K105" s="118"/>
      <c r="L105" s="148">
        <v>0.09</v>
      </c>
      <c r="M105" s="166">
        <f t="shared" si="6"/>
        <v>0</v>
      </c>
      <c r="N105" s="118"/>
      <c r="O105" s="117"/>
      <c r="P105" s="148">
        <v>0.09</v>
      </c>
      <c r="Q105" s="166">
        <f t="shared" si="7"/>
        <v>0</v>
      </c>
      <c r="R105" s="115"/>
    </row>
    <row r="106" spans="2:18" ht="15">
      <c r="B106" s="11" t="s">
        <v>166</v>
      </c>
      <c r="C106" s="41"/>
      <c r="D106" s="20" t="s">
        <v>167</v>
      </c>
      <c r="E106" s="21" t="s">
        <v>168</v>
      </c>
      <c r="F106" s="30" t="s">
        <v>169</v>
      </c>
      <c r="G106" s="30" t="s">
        <v>229</v>
      </c>
      <c r="H106" s="30"/>
      <c r="I106" s="80"/>
      <c r="J106" s="118"/>
      <c r="K106" s="118"/>
      <c r="L106" s="148">
        <v>0.09</v>
      </c>
      <c r="M106" s="166">
        <f t="shared" si="6"/>
        <v>0</v>
      </c>
      <c r="N106" s="118"/>
      <c r="O106" s="117"/>
      <c r="P106" s="148">
        <v>0.09</v>
      </c>
      <c r="Q106" s="166">
        <f t="shared" si="7"/>
        <v>0</v>
      </c>
      <c r="R106" s="118"/>
    </row>
    <row r="107" spans="2:18" ht="15">
      <c r="B107" s="11"/>
      <c r="C107" s="41"/>
      <c r="D107" s="20"/>
      <c r="E107" s="21"/>
      <c r="F107" s="30"/>
      <c r="G107" s="30"/>
      <c r="H107" s="30"/>
      <c r="I107" s="80"/>
      <c r="J107" s="118"/>
      <c r="K107" s="118"/>
      <c r="L107" s="148">
        <v>0.09</v>
      </c>
      <c r="M107" s="166">
        <f t="shared" si="6"/>
        <v>0</v>
      </c>
      <c r="N107" s="118"/>
      <c r="O107" s="117"/>
      <c r="P107" s="148">
        <v>0.09</v>
      </c>
      <c r="Q107" s="166">
        <f t="shared" si="7"/>
        <v>0</v>
      </c>
      <c r="R107" s="115"/>
    </row>
    <row r="108" spans="2:18" ht="15">
      <c r="B108" s="11"/>
      <c r="C108" s="41"/>
      <c r="D108" s="20" t="s">
        <v>148</v>
      </c>
      <c r="E108" s="21" t="s">
        <v>174</v>
      </c>
      <c r="F108" s="30" t="s">
        <v>150</v>
      </c>
      <c r="G108" s="30" t="s">
        <v>148</v>
      </c>
      <c r="H108" s="30"/>
      <c r="I108" s="80"/>
      <c r="J108" s="118"/>
      <c r="K108" s="118"/>
      <c r="L108" s="148">
        <v>0.09</v>
      </c>
      <c r="M108" s="166">
        <f t="shared" si="6"/>
        <v>0</v>
      </c>
      <c r="N108" s="118"/>
      <c r="O108" s="117"/>
      <c r="P108" s="148">
        <v>0.09</v>
      </c>
      <c r="Q108" s="166">
        <f t="shared" si="7"/>
        <v>0</v>
      </c>
      <c r="R108" s="118"/>
    </row>
    <row r="109" spans="2:18" ht="15">
      <c r="B109" s="11" t="s">
        <v>175</v>
      </c>
      <c r="C109" s="41"/>
      <c r="D109" s="20" t="s">
        <v>176</v>
      </c>
      <c r="E109" s="21" t="s">
        <v>230</v>
      </c>
      <c r="F109" s="30" t="s">
        <v>148</v>
      </c>
      <c r="G109" s="30" t="s">
        <v>147</v>
      </c>
      <c r="H109" s="30"/>
      <c r="I109" s="80"/>
      <c r="J109" s="118"/>
      <c r="K109" s="118"/>
      <c r="L109" s="148">
        <v>0.09</v>
      </c>
      <c r="M109" s="166">
        <f t="shared" si="6"/>
        <v>0</v>
      </c>
      <c r="N109" s="118"/>
      <c r="O109" s="117"/>
      <c r="P109" s="148">
        <v>0.09</v>
      </c>
      <c r="Q109" s="166">
        <f t="shared" si="7"/>
        <v>0</v>
      </c>
      <c r="R109" s="115"/>
    </row>
    <row r="110" spans="2:18" ht="15">
      <c r="B110" s="11"/>
      <c r="C110" s="41"/>
      <c r="D110" s="20" t="s">
        <v>176</v>
      </c>
      <c r="E110" s="21" t="s">
        <v>231</v>
      </c>
      <c r="F110" s="30" t="s">
        <v>148</v>
      </c>
      <c r="G110" s="30" t="s">
        <v>147</v>
      </c>
      <c r="H110" s="30"/>
      <c r="I110" s="80"/>
      <c r="J110" s="118"/>
      <c r="K110" s="118"/>
      <c r="L110" s="148">
        <v>0.09</v>
      </c>
      <c r="M110" s="166">
        <f t="shared" si="6"/>
        <v>0</v>
      </c>
      <c r="N110" s="118"/>
      <c r="O110" s="117"/>
      <c r="P110" s="148">
        <v>0.09</v>
      </c>
      <c r="Q110" s="166">
        <f t="shared" si="7"/>
        <v>0</v>
      </c>
      <c r="R110" s="115"/>
    </row>
    <row r="111" spans="2:18" ht="15">
      <c r="B111" s="11"/>
      <c r="C111" s="41"/>
      <c r="D111" s="20" t="s">
        <v>190</v>
      </c>
      <c r="E111" s="21" t="s">
        <v>191</v>
      </c>
      <c r="F111" s="30" t="s">
        <v>192</v>
      </c>
      <c r="G111" s="30" t="s">
        <v>148</v>
      </c>
      <c r="H111" s="30"/>
      <c r="I111" s="80"/>
      <c r="J111" s="118"/>
      <c r="K111" s="118"/>
      <c r="L111" s="148">
        <v>0.09</v>
      </c>
      <c r="M111" s="166">
        <f t="shared" si="6"/>
        <v>0</v>
      </c>
      <c r="N111" s="118"/>
      <c r="O111" s="117"/>
      <c r="P111" s="148">
        <v>0.09</v>
      </c>
      <c r="Q111" s="166">
        <f t="shared" si="7"/>
        <v>0</v>
      </c>
      <c r="R111" s="115"/>
    </row>
    <row r="112" spans="2:18" ht="15">
      <c r="B112" s="11" t="s">
        <v>183</v>
      </c>
      <c r="C112" s="41"/>
      <c r="D112" s="20" t="s">
        <v>184</v>
      </c>
      <c r="E112" s="21" t="s">
        <v>185</v>
      </c>
      <c r="F112" s="30" t="s">
        <v>154</v>
      </c>
      <c r="G112" s="30" t="s">
        <v>186</v>
      </c>
      <c r="H112" s="30"/>
      <c r="I112" s="80"/>
      <c r="J112" s="118"/>
      <c r="K112" s="118"/>
      <c r="L112" s="148">
        <v>0.09</v>
      </c>
      <c r="M112" s="166">
        <f t="shared" si="6"/>
        <v>0</v>
      </c>
      <c r="N112" s="118"/>
      <c r="O112" s="117"/>
      <c r="P112" s="148">
        <v>0.09</v>
      </c>
      <c r="Q112" s="166">
        <f t="shared" si="7"/>
        <v>0</v>
      </c>
      <c r="R112" s="115"/>
    </row>
    <row r="113" spans="2:18" ht="15.75" thickBot="1">
      <c r="B113" s="11"/>
      <c r="C113" s="41"/>
      <c r="D113" s="20" t="s">
        <v>187</v>
      </c>
      <c r="E113" s="21" t="s">
        <v>188</v>
      </c>
      <c r="F113" s="30" t="s">
        <v>189</v>
      </c>
      <c r="G113" s="30" t="s">
        <v>155</v>
      </c>
      <c r="H113" s="30"/>
      <c r="I113" s="80"/>
      <c r="J113" s="118"/>
      <c r="K113" s="118"/>
      <c r="L113" s="148">
        <v>0.09</v>
      </c>
      <c r="M113" s="166">
        <f t="shared" si="6"/>
        <v>0</v>
      </c>
      <c r="N113" s="118"/>
      <c r="O113" s="117"/>
      <c r="P113" s="148">
        <v>0.09</v>
      </c>
      <c r="Q113" s="166">
        <f t="shared" si="7"/>
        <v>0</v>
      </c>
      <c r="R113" s="115"/>
    </row>
    <row r="114" spans="2:18" ht="45.75" thickBot="1">
      <c r="B114" s="49" t="s">
        <v>193</v>
      </c>
      <c r="C114" s="50"/>
      <c r="D114" s="51" t="s">
        <v>194</v>
      </c>
      <c r="E114" s="52" t="s">
        <v>112</v>
      </c>
      <c r="F114" s="53" t="s">
        <v>113</v>
      </c>
      <c r="G114" s="53" t="s">
        <v>195</v>
      </c>
      <c r="H114" s="53" t="s">
        <v>115</v>
      </c>
      <c r="I114" s="54" t="s">
        <v>196</v>
      </c>
      <c r="J114" s="124"/>
      <c r="K114" s="125"/>
      <c r="L114" s="147"/>
      <c r="M114" s="147"/>
      <c r="N114" s="124"/>
      <c r="O114" s="125"/>
      <c r="P114" s="147"/>
      <c r="Q114" s="147"/>
      <c r="R114" s="150"/>
    </row>
    <row r="115" spans="2:18" ht="15">
      <c r="B115" s="48" t="s">
        <v>197</v>
      </c>
      <c r="C115" s="41"/>
      <c r="D115" s="106"/>
      <c r="E115" s="107"/>
      <c r="F115" s="122"/>
      <c r="G115" s="122"/>
      <c r="H115" s="122"/>
      <c r="I115" s="108"/>
      <c r="J115" s="118"/>
      <c r="K115" s="118"/>
      <c r="L115" s="148">
        <v>0.09</v>
      </c>
      <c r="M115" s="166">
        <f t="shared" ref="M115:M129" si="8">J115+(L115*J115)</f>
        <v>0</v>
      </c>
      <c r="N115" s="118"/>
      <c r="O115" s="117"/>
      <c r="P115" s="148">
        <v>0.09</v>
      </c>
      <c r="Q115" s="166">
        <f t="shared" ref="Q115:Q129" si="9">N115+(P115*N115)</f>
        <v>0</v>
      </c>
      <c r="R115" s="115"/>
    </row>
    <row r="116" spans="2:18" ht="15">
      <c r="B116" s="48"/>
      <c r="C116" s="41"/>
      <c r="D116" s="106"/>
      <c r="E116" s="107"/>
      <c r="F116" s="122"/>
      <c r="G116" s="122"/>
      <c r="H116" s="122"/>
      <c r="I116" s="108"/>
      <c r="J116" s="118"/>
      <c r="K116" s="118"/>
      <c r="L116" s="148">
        <v>0.09</v>
      </c>
      <c r="M116" s="166">
        <f t="shared" si="8"/>
        <v>0</v>
      </c>
      <c r="N116" s="118"/>
      <c r="O116" s="117"/>
      <c r="P116" s="148">
        <v>0.09</v>
      </c>
      <c r="Q116" s="166">
        <f t="shared" si="9"/>
        <v>0</v>
      </c>
      <c r="R116" s="115"/>
    </row>
    <row r="117" spans="2:18" ht="15">
      <c r="B117" s="48"/>
      <c r="C117" s="41"/>
      <c r="D117" s="106"/>
      <c r="E117" s="107"/>
      <c r="F117" s="122"/>
      <c r="G117" s="122"/>
      <c r="H117" s="122"/>
      <c r="I117" s="108"/>
      <c r="J117" s="118"/>
      <c r="K117" s="118"/>
      <c r="L117" s="148">
        <v>0.09</v>
      </c>
      <c r="M117" s="166">
        <f t="shared" si="8"/>
        <v>0</v>
      </c>
      <c r="N117" s="118"/>
      <c r="O117" s="117"/>
      <c r="P117" s="148">
        <v>0.09</v>
      </c>
      <c r="Q117" s="166">
        <f t="shared" si="9"/>
        <v>0</v>
      </c>
      <c r="R117" s="115"/>
    </row>
    <row r="118" spans="2:18" ht="15">
      <c r="B118" s="48" t="s">
        <v>198</v>
      </c>
      <c r="C118" s="41"/>
      <c r="D118" s="106"/>
      <c r="E118" s="107"/>
      <c r="F118" s="122"/>
      <c r="G118" s="122"/>
      <c r="H118" s="122"/>
      <c r="I118" s="108"/>
      <c r="J118" s="118"/>
      <c r="K118" s="118"/>
      <c r="L118" s="148">
        <v>0.09</v>
      </c>
      <c r="M118" s="166">
        <f t="shared" si="8"/>
        <v>0</v>
      </c>
      <c r="N118" s="118"/>
      <c r="O118" s="117"/>
      <c r="P118" s="148">
        <v>0.09</v>
      </c>
      <c r="Q118" s="166">
        <f t="shared" si="9"/>
        <v>0</v>
      </c>
      <c r="R118" s="115"/>
    </row>
    <row r="119" spans="2:18" ht="15">
      <c r="B119" s="48"/>
      <c r="C119" s="41"/>
      <c r="D119" s="106"/>
      <c r="E119" s="107"/>
      <c r="F119" s="122"/>
      <c r="G119" s="122"/>
      <c r="H119" s="122"/>
      <c r="I119" s="108"/>
      <c r="J119" s="118"/>
      <c r="K119" s="118"/>
      <c r="L119" s="148">
        <v>0.09</v>
      </c>
      <c r="M119" s="166">
        <f t="shared" si="8"/>
        <v>0</v>
      </c>
      <c r="N119" s="118"/>
      <c r="O119" s="117"/>
      <c r="P119" s="148">
        <v>0.09</v>
      </c>
      <c r="Q119" s="166">
        <f t="shared" si="9"/>
        <v>0</v>
      </c>
      <c r="R119" s="115"/>
    </row>
    <row r="120" spans="2:18" ht="15">
      <c r="B120" s="48"/>
      <c r="C120" s="41"/>
      <c r="D120" s="106"/>
      <c r="E120" s="107"/>
      <c r="F120" s="122"/>
      <c r="G120" s="122"/>
      <c r="H120" s="122"/>
      <c r="I120" s="108"/>
      <c r="J120" s="118"/>
      <c r="K120" s="118"/>
      <c r="L120" s="148">
        <v>0.09</v>
      </c>
      <c r="M120" s="166">
        <f t="shared" si="8"/>
        <v>0</v>
      </c>
      <c r="N120" s="118"/>
      <c r="O120" s="117"/>
      <c r="P120" s="148">
        <v>0.09</v>
      </c>
      <c r="Q120" s="166">
        <f t="shared" si="9"/>
        <v>0</v>
      </c>
      <c r="R120" s="115"/>
    </row>
    <row r="121" spans="2:18" ht="15">
      <c r="B121" s="48" t="s">
        <v>199</v>
      </c>
      <c r="C121" s="41"/>
      <c r="D121" s="106"/>
      <c r="E121" s="107"/>
      <c r="F121" s="122"/>
      <c r="G121" s="122"/>
      <c r="H121" s="122"/>
      <c r="I121" s="108"/>
      <c r="J121" s="118"/>
      <c r="K121" s="118"/>
      <c r="L121" s="148">
        <v>0.09</v>
      </c>
      <c r="M121" s="166">
        <f t="shared" si="8"/>
        <v>0</v>
      </c>
      <c r="N121" s="118"/>
      <c r="O121" s="117"/>
      <c r="P121" s="148">
        <v>0.09</v>
      </c>
      <c r="Q121" s="166">
        <f t="shared" si="9"/>
        <v>0</v>
      </c>
      <c r="R121" s="115"/>
    </row>
    <row r="122" spans="2:18" ht="15">
      <c r="B122" s="48"/>
      <c r="C122" s="41"/>
      <c r="D122" s="106"/>
      <c r="E122" s="107"/>
      <c r="F122" s="122"/>
      <c r="G122" s="122"/>
      <c r="H122" s="122"/>
      <c r="I122" s="108"/>
      <c r="J122" s="118"/>
      <c r="K122" s="118"/>
      <c r="L122" s="148">
        <v>0.09</v>
      </c>
      <c r="M122" s="166">
        <f t="shared" si="8"/>
        <v>0</v>
      </c>
      <c r="N122" s="118"/>
      <c r="O122" s="117"/>
      <c r="P122" s="148">
        <v>0.09</v>
      </c>
      <c r="Q122" s="166">
        <f t="shared" si="9"/>
        <v>0</v>
      </c>
      <c r="R122" s="115"/>
    </row>
    <row r="123" spans="2:18" ht="15">
      <c r="B123" s="48"/>
      <c r="C123" s="41"/>
      <c r="D123" s="106"/>
      <c r="E123" s="107"/>
      <c r="F123" s="122"/>
      <c r="G123" s="122"/>
      <c r="H123" s="122"/>
      <c r="I123" s="108"/>
      <c r="J123" s="118"/>
      <c r="K123" s="118"/>
      <c r="L123" s="148">
        <v>0.09</v>
      </c>
      <c r="M123" s="166">
        <f t="shared" si="8"/>
        <v>0</v>
      </c>
      <c r="N123" s="118"/>
      <c r="O123" s="117"/>
      <c r="P123" s="148">
        <v>0.09</v>
      </c>
      <c r="Q123" s="166">
        <f t="shared" si="9"/>
        <v>0</v>
      </c>
      <c r="R123" s="115"/>
    </row>
    <row r="124" spans="2:18" ht="15">
      <c r="B124" s="48" t="s">
        <v>200</v>
      </c>
      <c r="C124" s="41"/>
      <c r="D124" s="106"/>
      <c r="E124" s="107"/>
      <c r="F124" s="122"/>
      <c r="G124" s="122"/>
      <c r="H124" s="122"/>
      <c r="I124" s="108"/>
      <c r="J124" s="118"/>
      <c r="K124" s="118"/>
      <c r="L124" s="148">
        <v>0.09</v>
      </c>
      <c r="M124" s="166">
        <f t="shared" si="8"/>
        <v>0</v>
      </c>
      <c r="N124" s="118"/>
      <c r="O124" s="117"/>
      <c r="P124" s="148">
        <v>0.09</v>
      </c>
      <c r="Q124" s="166">
        <f t="shared" si="9"/>
        <v>0</v>
      </c>
      <c r="R124" s="115"/>
    </row>
    <row r="125" spans="2:18" ht="15">
      <c r="B125" s="48"/>
      <c r="C125" s="41"/>
      <c r="D125" s="106"/>
      <c r="E125" s="107"/>
      <c r="F125" s="122"/>
      <c r="G125" s="122"/>
      <c r="H125" s="122"/>
      <c r="I125" s="108"/>
      <c r="J125" s="118"/>
      <c r="K125" s="118"/>
      <c r="L125" s="148">
        <v>0.09</v>
      </c>
      <c r="M125" s="166">
        <f t="shared" si="8"/>
        <v>0</v>
      </c>
      <c r="N125" s="118"/>
      <c r="O125" s="117"/>
      <c r="P125" s="148">
        <v>0.09</v>
      </c>
      <c r="Q125" s="166">
        <f t="shared" si="9"/>
        <v>0</v>
      </c>
      <c r="R125" s="115"/>
    </row>
    <row r="126" spans="2:18" ht="15">
      <c r="B126" s="48"/>
      <c r="C126" s="41"/>
      <c r="D126" s="106"/>
      <c r="E126" s="107"/>
      <c r="F126" s="122"/>
      <c r="G126" s="122"/>
      <c r="H126" s="122"/>
      <c r="I126" s="108"/>
      <c r="J126" s="118"/>
      <c r="K126" s="118"/>
      <c r="L126" s="148">
        <v>0.09</v>
      </c>
      <c r="M126" s="166">
        <f t="shared" si="8"/>
        <v>0</v>
      </c>
      <c r="N126" s="118"/>
      <c r="O126" s="117"/>
      <c r="P126" s="148">
        <v>0.09</v>
      </c>
      <c r="Q126" s="166">
        <f t="shared" si="9"/>
        <v>0</v>
      </c>
      <c r="R126" s="115"/>
    </row>
    <row r="127" spans="2:18" ht="15">
      <c r="B127" s="48" t="s">
        <v>201</v>
      </c>
      <c r="C127" s="41"/>
      <c r="D127" s="106"/>
      <c r="E127" s="107"/>
      <c r="F127" s="122"/>
      <c r="G127" s="122"/>
      <c r="H127" s="122"/>
      <c r="I127" s="108"/>
      <c r="J127" s="118"/>
      <c r="K127" s="118"/>
      <c r="L127" s="148">
        <v>0.09</v>
      </c>
      <c r="M127" s="166">
        <f t="shared" si="8"/>
        <v>0</v>
      </c>
      <c r="N127" s="118"/>
      <c r="O127" s="117"/>
      <c r="P127" s="148">
        <v>0.09</v>
      </c>
      <c r="Q127" s="166">
        <f t="shared" si="9"/>
        <v>0</v>
      </c>
      <c r="R127" s="115"/>
    </row>
    <row r="128" spans="2:18" ht="15">
      <c r="B128" s="11"/>
      <c r="C128" s="41"/>
      <c r="D128" s="106"/>
      <c r="E128" s="107"/>
      <c r="F128" s="122"/>
      <c r="G128" s="122"/>
      <c r="H128" s="122"/>
      <c r="I128" s="108"/>
      <c r="J128" s="118"/>
      <c r="K128" s="118"/>
      <c r="L128" s="148">
        <v>0.09</v>
      </c>
      <c r="M128" s="166">
        <f t="shared" si="8"/>
        <v>0</v>
      </c>
      <c r="N128" s="118"/>
      <c r="O128" s="117"/>
      <c r="P128" s="148">
        <v>0.09</v>
      </c>
      <c r="Q128" s="166">
        <f t="shared" si="9"/>
        <v>0</v>
      </c>
      <c r="R128" s="115"/>
    </row>
    <row r="129" spans="2:18" ht="15.75" thickBot="1">
      <c r="B129" s="128"/>
      <c r="C129" s="129"/>
      <c r="D129" s="110"/>
      <c r="E129" s="111"/>
      <c r="F129" s="123"/>
      <c r="G129" s="123"/>
      <c r="H129" s="123"/>
      <c r="I129" s="112"/>
      <c r="J129" s="126"/>
      <c r="K129" s="126"/>
      <c r="L129" s="148">
        <v>0.09</v>
      </c>
      <c r="M129" s="166">
        <f t="shared" si="8"/>
        <v>0</v>
      </c>
      <c r="N129" s="126"/>
      <c r="O129" s="127"/>
      <c r="P129" s="148">
        <v>0.09</v>
      </c>
      <c r="Q129" s="166">
        <f t="shared" si="9"/>
        <v>0</v>
      </c>
      <c r="R129" s="115"/>
    </row>
    <row r="130" spans="2:18" ht="15.75" thickBot="1">
      <c r="J130" s="178">
        <f>SUM(J94:J113,J115:J129)</f>
        <v>0</v>
      </c>
      <c r="K130" s="83"/>
      <c r="L130" s="83"/>
      <c r="M130" s="179">
        <f>SUM(M94:M129)</f>
        <v>0</v>
      </c>
      <c r="N130" s="130">
        <f>SUM(N94:N113,N115:N129)</f>
        <v>0</v>
      </c>
      <c r="O130" s="82"/>
      <c r="P130" s="83"/>
      <c r="Q130" s="180">
        <f>SUM(Q94:Q129)</f>
        <v>0</v>
      </c>
    </row>
  </sheetData>
  <sheetProtection password="8994" sheet="1" objects="1" scenarios="1"/>
  <mergeCells count="16">
    <mergeCell ref="P51:R51"/>
    <mergeCell ref="P9:R9"/>
    <mergeCell ref="J8:R8"/>
    <mergeCell ref="J7:R7"/>
    <mergeCell ref="P92:R92"/>
    <mergeCell ref="B93:C93"/>
    <mergeCell ref="D93:I93"/>
    <mergeCell ref="B10:C10"/>
    <mergeCell ref="B52:C52"/>
    <mergeCell ref="D52:I52"/>
    <mergeCell ref="N1:O4"/>
    <mergeCell ref="D1:I1"/>
    <mergeCell ref="D5:I5"/>
    <mergeCell ref="D8:I8"/>
    <mergeCell ref="D7:I7"/>
    <mergeCell ref="E3:G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0"/>
  <sheetViews>
    <sheetView topLeftCell="D1" zoomScale="70" zoomScaleNormal="70" workbookViewId="0">
      <selection activeCell="P35" sqref="P35"/>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3" width="15.42578125" style="7" customWidth="1"/>
    <col min="14" max="14" width="24" style="7" bestFit="1" customWidth="1"/>
    <col min="15" max="15" width="17" style="7" customWidth="1"/>
    <col min="16" max="17" width="15" style="7" customWidth="1"/>
    <col min="18" max="18" width="21.7109375" style="7" customWidth="1"/>
    <col min="19" max="260" width="8.85546875" style="7"/>
    <col min="261" max="261" width="8.42578125" style="7" customWidth="1"/>
    <col min="262" max="263" width="25.7109375" style="7" customWidth="1"/>
    <col min="264" max="264" width="20.140625" style="7" customWidth="1"/>
    <col min="265" max="265" width="19.28515625" style="7" customWidth="1"/>
    <col min="266" max="266" width="10.42578125" style="7" bestFit="1" customWidth="1"/>
    <col min="267" max="267" width="10.7109375" style="7" customWidth="1"/>
    <col min="268" max="268" width="12.42578125" style="7" bestFit="1" customWidth="1"/>
    <col min="269" max="269" width="11.140625" style="7" bestFit="1" customWidth="1"/>
    <col min="270" max="270" width="11.42578125" style="7" bestFit="1" customWidth="1"/>
    <col min="271" max="516" width="8.85546875" style="7"/>
    <col min="517" max="517" width="8.42578125" style="7" customWidth="1"/>
    <col min="518" max="519" width="25.7109375" style="7" customWidth="1"/>
    <col min="520" max="520" width="20.140625" style="7" customWidth="1"/>
    <col min="521" max="521" width="19.28515625" style="7" customWidth="1"/>
    <col min="522" max="522" width="10.42578125" style="7" bestFit="1" customWidth="1"/>
    <col min="523" max="523" width="10.7109375" style="7" customWidth="1"/>
    <col min="524" max="524" width="12.42578125" style="7" bestFit="1" customWidth="1"/>
    <col min="525" max="525" width="11.140625" style="7" bestFit="1" customWidth="1"/>
    <col min="526" max="526" width="11.42578125" style="7" bestFit="1" customWidth="1"/>
    <col min="527" max="772" width="8.85546875" style="7"/>
    <col min="773" max="773" width="8.42578125" style="7" customWidth="1"/>
    <col min="774" max="775" width="25.7109375" style="7" customWidth="1"/>
    <col min="776" max="776" width="20.140625" style="7" customWidth="1"/>
    <col min="777" max="777" width="19.28515625" style="7" customWidth="1"/>
    <col min="778" max="778" width="10.42578125" style="7" bestFit="1" customWidth="1"/>
    <col min="779" max="779" width="10.7109375" style="7" customWidth="1"/>
    <col min="780" max="780" width="12.42578125" style="7" bestFit="1" customWidth="1"/>
    <col min="781" max="781" width="11.140625" style="7" bestFit="1" customWidth="1"/>
    <col min="782" max="782" width="11.42578125" style="7" bestFit="1" customWidth="1"/>
    <col min="783" max="1028" width="8.85546875" style="7"/>
    <col min="1029" max="1029" width="8.42578125" style="7" customWidth="1"/>
    <col min="1030" max="1031" width="25.7109375" style="7" customWidth="1"/>
    <col min="1032" max="1032" width="20.140625" style="7" customWidth="1"/>
    <col min="1033" max="1033" width="19.28515625" style="7" customWidth="1"/>
    <col min="1034" max="1034" width="10.42578125" style="7" bestFit="1" customWidth="1"/>
    <col min="1035" max="1035" width="10.7109375" style="7" customWidth="1"/>
    <col min="1036" max="1036" width="12.42578125" style="7" bestFit="1" customWidth="1"/>
    <col min="1037" max="1037" width="11.140625" style="7" bestFit="1" customWidth="1"/>
    <col min="1038" max="1038" width="11.42578125" style="7" bestFit="1" customWidth="1"/>
    <col min="1039" max="1284" width="8.85546875" style="7"/>
    <col min="1285" max="1285" width="8.42578125" style="7" customWidth="1"/>
    <col min="1286" max="1287" width="25.7109375" style="7" customWidth="1"/>
    <col min="1288" max="1288" width="20.140625" style="7" customWidth="1"/>
    <col min="1289" max="1289" width="19.28515625" style="7" customWidth="1"/>
    <col min="1290" max="1290" width="10.42578125" style="7" bestFit="1" customWidth="1"/>
    <col min="1291" max="1291" width="10.7109375" style="7" customWidth="1"/>
    <col min="1292" max="1292" width="12.42578125" style="7" bestFit="1" customWidth="1"/>
    <col min="1293" max="1293" width="11.140625" style="7" bestFit="1" customWidth="1"/>
    <col min="1294" max="1294" width="11.42578125" style="7" bestFit="1" customWidth="1"/>
    <col min="1295" max="1540" width="8.85546875" style="7"/>
    <col min="1541" max="1541" width="8.42578125" style="7" customWidth="1"/>
    <col min="1542" max="1543" width="25.7109375" style="7" customWidth="1"/>
    <col min="1544" max="1544" width="20.140625" style="7" customWidth="1"/>
    <col min="1545" max="1545" width="19.28515625" style="7" customWidth="1"/>
    <col min="1546" max="1546" width="10.42578125" style="7" bestFit="1" customWidth="1"/>
    <col min="1547" max="1547" width="10.7109375" style="7" customWidth="1"/>
    <col min="1548" max="1548" width="12.42578125" style="7" bestFit="1" customWidth="1"/>
    <col min="1549" max="1549" width="11.140625" style="7" bestFit="1" customWidth="1"/>
    <col min="1550" max="1550" width="11.42578125" style="7" bestFit="1" customWidth="1"/>
    <col min="1551" max="1796" width="8.85546875" style="7"/>
    <col min="1797" max="1797" width="8.42578125" style="7" customWidth="1"/>
    <col min="1798" max="1799" width="25.7109375" style="7" customWidth="1"/>
    <col min="1800" max="1800" width="20.140625" style="7" customWidth="1"/>
    <col min="1801" max="1801" width="19.28515625" style="7" customWidth="1"/>
    <col min="1802" max="1802" width="10.42578125" style="7" bestFit="1" customWidth="1"/>
    <col min="1803" max="1803" width="10.7109375" style="7" customWidth="1"/>
    <col min="1804" max="1804" width="12.42578125" style="7" bestFit="1" customWidth="1"/>
    <col min="1805" max="1805" width="11.140625" style="7" bestFit="1" customWidth="1"/>
    <col min="1806" max="1806" width="11.42578125" style="7" bestFit="1" customWidth="1"/>
    <col min="1807" max="2052" width="8.85546875" style="7"/>
    <col min="2053" max="2053" width="8.42578125" style="7" customWidth="1"/>
    <col min="2054" max="2055" width="25.7109375" style="7" customWidth="1"/>
    <col min="2056" max="2056" width="20.140625" style="7" customWidth="1"/>
    <col min="2057" max="2057" width="19.28515625" style="7" customWidth="1"/>
    <col min="2058" max="2058" width="10.42578125" style="7" bestFit="1" customWidth="1"/>
    <col min="2059" max="2059" width="10.7109375" style="7" customWidth="1"/>
    <col min="2060" max="2060" width="12.42578125" style="7" bestFit="1" customWidth="1"/>
    <col min="2061" max="2061" width="11.140625" style="7" bestFit="1" customWidth="1"/>
    <col min="2062" max="2062" width="11.42578125" style="7" bestFit="1" customWidth="1"/>
    <col min="2063" max="2308" width="8.85546875" style="7"/>
    <col min="2309" max="2309" width="8.42578125" style="7" customWidth="1"/>
    <col min="2310" max="2311" width="25.7109375" style="7" customWidth="1"/>
    <col min="2312" max="2312" width="20.140625" style="7" customWidth="1"/>
    <col min="2313" max="2313" width="19.28515625" style="7" customWidth="1"/>
    <col min="2314" max="2314" width="10.42578125" style="7" bestFit="1" customWidth="1"/>
    <col min="2315" max="2315" width="10.7109375" style="7" customWidth="1"/>
    <col min="2316" max="2316" width="12.42578125" style="7" bestFit="1" customWidth="1"/>
    <col min="2317" max="2317" width="11.140625" style="7" bestFit="1" customWidth="1"/>
    <col min="2318" max="2318" width="11.42578125" style="7" bestFit="1" customWidth="1"/>
    <col min="2319" max="2564" width="8.85546875" style="7"/>
    <col min="2565" max="2565" width="8.42578125" style="7" customWidth="1"/>
    <col min="2566" max="2567" width="25.7109375" style="7" customWidth="1"/>
    <col min="2568" max="2568" width="20.140625" style="7" customWidth="1"/>
    <col min="2569" max="2569" width="19.28515625" style="7" customWidth="1"/>
    <col min="2570" max="2570" width="10.42578125" style="7" bestFit="1" customWidth="1"/>
    <col min="2571" max="2571" width="10.7109375" style="7" customWidth="1"/>
    <col min="2572" max="2572" width="12.42578125" style="7" bestFit="1" customWidth="1"/>
    <col min="2573" max="2573" width="11.140625" style="7" bestFit="1" customWidth="1"/>
    <col min="2574" max="2574" width="11.42578125" style="7" bestFit="1" customWidth="1"/>
    <col min="2575" max="2820" width="8.85546875" style="7"/>
    <col min="2821" max="2821" width="8.42578125" style="7" customWidth="1"/>
    <col min="2822" max="2823" width="25.7109375" style="7" customWidth="1"/>
    <col min="2824" max="2824" width="20.140625" style="7" customWidth="1"/>
    <col min="2825" max="2825" width="19.28515625" style="7" customWidth="1"/>
    <col min="2826" max="2826" width="10.42578125" style="7" bestFit="1" customWidth="1"/>
    <col min="2827" max="2827" width="10.7109375" style="7" customWidth="1"/>
    <col min="2828" max="2828" width="12.42578125" style="7" bestFit="1" customWidth="1"/>
    <col min="2829" max="2829" width="11.140625" style="7" bestFit="1" customWidth="1"/>
    <col min="2830" max="2830" width="11.42578125" style="7" bestFit="1" customWidth="1"/>
    <col min="2831" max="3076" width="8.85546875" style="7"/>
    <col min="3077" max="3077" width="8.42578125" style="7" customWidth="1"/>
    <col min="3078" max="3079" width="25.7109375" style="7" customWidth="1"/>
    <col min="3080" max="3080" width="20.140625" style="7" customWidth="1"/>
    <col min="3081" max="3081" width="19.28515625" style="7" customWidth="1"/>
    <col min="3082" max="3082" width="10.42578125" style="7" bestFit="1" customWidth="1"/>
    <col min="3083" max="3083" width="10.7109375" style="7" customWidth="1"/>
    <col min="3084" max="3084" width="12.42578125" style="7" bestFit="1" customWidth="1"/>
    <col min="3085" max="3085" width="11.140625" style="7" bestFit="1" customWidth="1"/>
    <col min="3086" max="3086" width="11.42578125" style="7" bestFit="1" customWidth="1"/>
    <col min="3087" max="3332" width="8.85546875" style="7"/>
    <col min="3333" max="3333" width="8.42578125" style="7" customWidth="1"/>
    <col min="3334" max="3335" width="25.7109375" style="7" customWidth="1"/>
    <col min="3336" max="3336" width="20.140625" style="7" customWidth="1"/>
    <col min="3337" max="3337" width="19.28515625" style="7" customWidth="1"/>
    <col min="3338" max="3338" width="10.42578125" style="7" bestFit="1" customWidth="1"/>
    <col min="3339" max="3339" width="10.7109375" style="7" customWidth="1"/>
    <col min="3340" max="3340" width="12.42578125" style="7" bestFit="1" customWidth="1"/>
    <col min="3341" max="3341" width="11.140625" style="7" bestFit="1" customWidth="1"/>
    <col min="3342" max="3342" width="11.42578125" style="7" bestFit="1" customWidth="1"/>
    <col min="3343" max="3588" width="8.85546875" style="7"/>
    <col min="3589" max="3589" width="8.42578125" style="7" customWidth="1"/>
    <col min="3590" max="3591" width="25.7109375" style="7" customWidth="1"/>
    <col min="3592" max="3592" width="20.140625" style="7" customWidth="1"/>
    <col min="3593" max="3593" width="19.28515625" style="7" customWidth="1"/>
    <col min="3594" max="3594" width="10.42578125" style="7" bestFit="1" customWidth="1"/>
    <col min="3595" max="3595" width="10.7109375" style="7" customWidth="1"/>
    <col min="3596" max="3596" width="12.42578125" style="7" bestFit="1" customWidth="1"/>
    <col min="3597" max="3597" width="11.140625" style="7" bestFit="1" customWidth="1"/>
    <col min="3598" max="3598" width="11.42578125" style="7" bestFit="1" customWidth="1"/>
    <col min="3599" max="3844" width="8.85546875" style="7"/>
    <col min="3845" max="3845" width="8.42578125" style="7" customWidth="1"/>
    <col min="3846" max="3847" width="25.7109375" style="7" customWidth="1"/>
    <col min="3848" max="3848" width="20.140625" style="7" customWidth="1"/>
    <col min="3849" max="3849" width="19.28515625" style="7" customWidth="1"/>
    <col min="3850" max="3850" width="10.42578125" style="7" bestFit="1" customWidth="1"/>
    <col min="3851" max="3851" width="10.7109375" style="7" customWidth="1"/>
    <col min="3852" max="3852" width="12.42578125" style="7" bestFit="1" customWidth="1"/>
    <col min="3853" max="3853" width="11.140625" style="7" bestFit="1" customWidth="1"/>
    <col min="3854" max="3854" width="11.42578125" style="7" bestFit="1" customWidth="1"/>
    <col min="3855" max="4100" width="8.85546875" style="7"/>
    <col min="4101" max="4101" width="8.42578125" style="7" customWidth="1"/>
    <col min="4102" max="4103" width="25.7109375" style="7" customWidth="1"/>
    <col min="4104" max="4104" width="20.140625" style="7" customWidth="1"/>
    <col min="4105" max="4105" width="19.28515625" style="7" customWidth="1"/>
    <col min="4106" max="4106" width="10.42578125" style="7" bestFit="1" customWidth="1"/>
    <col min="4107" max="4107" width="10.7109375" style="7" customWidth="1"/>
    <col min="4108" max="4108" width="12.42578125" style="7" bestFit="1" customWidth="1"/>
    <col min="4109" max="4109" width="11.140625" style="7" bestFit="1" customWidth="1"/>
    <col min="4110" max="4110" width="11.42578125" style="7" bestFit="1" customWidth="1"/>
    <col min="4111" max="4356" width="8.85546875" style="7"/>
    <col min="4357" max="4357" width="8.42578125" style="7" customWidth="1"/>
    <col min="4358" max="4359" width="25.7109375" style="7" customWidth="1"/>
    <col min="4360" max="4360" width="20.140625" style="7" customWidth="1"/>
    <col min="4361" max="4361" width="19.28515625" style="7" customWidth="1"/>
    <col min="4362" max="4362" width="10.42578125" style="7" bestFit="1" customWidth="1"/>
    <col min="4363" max="4363" width="10.7109375" style="7" customWidth="1"/>
    <col min="4364" max="4364" width="12.42578125" style="7" bestFit="1" customWidth="1"/>
    <col min="4365" max="4365" width="11.140625" style="7" bestFit="1" customWidth="1"/>
    <col min="4366" max="4366" width="11.42578125" style="7" bestFit="1" customWidth="1"/>
    <col min="4367" max="4612" width="8.85546875" style="7"/>
    <col min="4613" max="4613" width="8.42578125" style="7" customWidth="1"/>
    <col min="4614" max="4615" width="25.7109375" style="7" customWidth="1"/>
    <col min="4616" max="4616" width="20.140625" style="7" customWidth="1"/>
    <col min="4617" max="4617" width="19.28515625" style="7" customWidth="1"/>
    <col min="4618" max="4618" width="10.42578125" style="7" bestFit="1" customWidth="1"/>
    <col min="4619" max="4619" width="10.7109375" style="7" customWidth="1"/>
    <col min="4620" max="4620" width="12.42578125" style="7" bestFit="1" customWidth="1"/>
    <col min="4621" max="4621" width="11.140625" style="7" bestFit="1" customWidth="1"/>
    <col min="4622" max="4622" width="11.42578125" style="7" bestFit="1" customWidth="1"/>
    <col min="4623" max="4868" width="8.85546875" style="7"/>
    <col min="4869" max="4869" width="8.42578125" style="7" customWidth="1"/>
    <col min="4870" max="4871" width="25.7109375" style="7" customWidth="1"/>
    <col min="4872" max="4872" width="20.140625" style="7" customWidth="1"/>
    <col min="4873" max="4873" width="19.28515625" style="7" customWidth="1"/>
    <col min="4874" max="4874" width="10.42578125" style="7" bestFit="1" customWidth="1"/>
    <col min="4875" max="4875" width="10.7109375" style="7" customWidth="1"/>
    <col min="4876" max="4876" width="12.42578125" style="7" bestFit="1" customWidth="1"/>
    <col min="4877" max="4877" width="11.140625" style="7" bestFit="1" customWidth="1"/>
    <col min="4878" max="4878" width="11.42578125" style="7" bestFit="1" customWidth="1"/>
    <col min="4879" max="5124" width="8.85546875" style="7"/>
    <col min="5125" max="5125" width="8.42578125" style="7" customWidth="1"/>
    <col min="5126" max="5127" width="25.7109375" style="7" customWidth="1"/>
    <col min="5128" max="5128" width="20.140625" style="7" customWidth="1"/>
    <col min="5129" max="5129" width="19.28515625" style="7" customWidth="1"/>
    <col min="5130" max="5130" width="10.42578125" style="7" bestFit="1" customWidth="1"/>
    <col min="5131" max="5131" width="10.7109375" style="7" customWidth="1"/>
    <col min="5132" max="5132" width="12.42578125" style="7" bestFit="1" customWidth="1"/>
    <col min="5133" max="5133" width="11.140625" style="7" bestFit="1" customWidth="1"/>
    <col min="5134" max="5134" width="11.42578125" style="7" bestFit="1" customWidth="1"/>
    <col min="5135" max="5380" width="8.85546875" style="7"/>
    <col min="5381" max="5381" width="8.42578125" style="7" customWidth="1"/>
    <col min="5382" max="5383" width="25.7109375" style="7" customWidth="1"/>
    <col min="5384" max="5384" width="20.140625" style="7" customWidth="1"/>
    <col min="5385" max="5385" width="19.28515625" style="7" customWidth="1"/>
    <col min="5386" max="5386" width="10.42578125" style="7" bestFit="1" customWidth="1"/>
    <col min="5387" max="5387" width="10.7109375" style="7" customWidth="1"/>
    <col min="5388" max="5388" width="12.42578125" style="7" bestFit="1" customWidth="1"/>
    <col min="5389" max="5389" width="11.140625" style="7" bestFit="1" customWidth="1"/>
    <col min="5390" max="5390" width="11.42578125" style="7" bestFit="1" customWidth="1"/>
    <col min="5391" max="5636" width="8.85546875" style="7"/>
    <col min="5637" max="5637" width="8.42578125" style="7" customWidth="1"/>
    <col min="5638" max="5639" width="25.7109375" style="7" customWidth="1"/>
    <col min="5640" max="5640" width="20.140625" style="7" customWidth="1"/>
    <col min="5641" max="5641" width="19.28515625" style="7" customWidth="1"/>
    <col min="5642" max="5642" width="10.42578125" style="7" bestFit="1" customWidth="1"/>
    <col min="5643" max="5643" width="10.7109375" style="7" customWidth="1"/>
    <col min="5644" max="5644" width="12.42578125" style="7" bestFit="1" customWidth="1"/>
    <col min="5645" max="5645" width="11.140625" style="7" bestFit="1" customWidth="1"/>
    <col min="5646" max="5646" width="11.42578125" style="7" bestFit="1" customWidth="1"/>
    <col min="5647" max="5892" width="8.85546875" style="7"/>
    <col min="5893" max="5893" width="8.42578125" style="7" customWidth="1"/>
    <col min="5894" max="5895" width="25.7109375" style="7" customWidth="1"/>
    <col min="5896" max="5896" width="20.140625" style="7" customWidth="1"/>
    <col min="5897" max="5897" width="19.28515625" style="7" customWidth="1"/>
    <col min="5898" max="5898" width="10.42578125" style="7" bestFit="1" customWidth="1"/>
    <col min="5899" max="5899" width="10.7109375" style="7" customWidth="1"/>
    <col min="5900" max="5900" width="12.42578125" style="7" bestFit="1" customWidth="1"/>
    <col min="5901" max="5901" width="11.140625" style="7" bestFit="1" customWidth="1"/>
    <col min="5902" max="5902" width="11.42578125" style="7" bestFit="1" customWidth="1"/>
    <col min="5903" max="6148" width="8.85546875" style="7"/>
    <col min="6149" max="6149" width="8.42578125" style="7" customWidth="1"/>
    <col min="6150" max="6151" width="25.7109375" style="7" customWidth="1"/>
    <col min="6152" max="6152" width="20.140625" style="7" customWidth="1"/>
    <col min="6153" max="6153" width="19.28515625" style="7" customWidth="1"/>
    <col min="6154" max="6154" width="10.42578125" style="7" bestFit="1" customWidth="1"/>
    <col min="6155" max="6155" width="10.7109375" style="7" customWidth="1"/>
    <col min="6156" max="6156" width="12.42578125" style="7" bestFit="1" customWidth="1"/>
    <col min="6157" max="6157" width="11.140625" style="7" bestFit="1" customWidth="1"/>
    <col min="6158" max="6158" width="11.42578125" style="7" bestFit="1" customWidth="1"/>
    <col min="6159" max="6404" width="8.85546875" style="7"/>
    <col min="6405" max="6405" width="8.42578125" style="7" customWidth="1"/>
    <col min="6406" max="6407" width="25.7109375" style="7" customWidth="1"/>
    <col min="6408" max="6408" width="20.140625" style="7" customWidth="1"/>
    <col min="6409" max="6409" width="19.28515625" style="7" customWidth="1"/>
    <col min="6410" max="6410" width="10.42578125" style="7" bestFit="1" customWidth="1"/>
    <col min="6411" max="6411" width="10.7109375" style="7" customWidth="1"/>
    <col min="6412" max="6412" width="12.42578125" style="7" bestFit="1" customWidth="1"/>
    <col min="6413" max="6413" width="11.140625" style="7" bestFit="1" customWidth="1"/>
    <col min="6414" max="6414" width="11.42578125" style="7" bestFit="1" customWidth="1"/>
    <col min="6415" max="6660" width="8.85546875" style="7"/>
    <col min="6661" max="6661" width="8.42578125" style="7" customWidth="1"/>
    <col min="6662" max="6663" width="25.7109375" style="7" customWidth="1"/>
    <col min="6664" max="6664" width="20.140625" style="7" customWidth="1"/>
    <col min="6665" max="6665" width="19.28515625" style="7" customWidth="1"/>
    <col min="6666" max="6666" width="10.42578125" style="7" bestFit="1" customWidth="1"/>
    <col min="6667" max="6667" width="10.7109375" style="7" customWidth="1"/>
    <col min="6668" max="6668" width="12.42578125" style="7" bestFit="1" customWidth="1"/>
    <col min="6669" max="6669" width="11.140625" style="7" bestFit="1" customWidth="1"/>
    <col min="6670" max="6670" width="11.42578125" style="7" bestFit="1" customWidth="1"/>
    <col min="6671" max="6916" width="8.85546875" style="7"/>
    <col min="6917" max="6917" width="8.42578125" style="7" customWidth="1"/>
    <col min="6918" max="6919" width="25.7109375" style="7" customWidth="1"/>
    <col min="6920" max="6920" width="20.140625" style="7" customWidth="1"/>
    <col min="6921" max="6921" width="19.28515625" style="7" customWidth="1"/>
    <col min="6922" max="6922" width="10.42578125" style="7" bestFit="1" customWidth="1"/>
    <col min="6923" max="6923" width="10.7109375" style="7" customWidth="1"/>
    <col min="6924" max="6924" width="12.42578125" style="7" bestFit="1" customWidth="1"/>
    <col min="6925" max="6925" width="11.140625" style="7" bestFit="1" customWidth="1"/>
    <col min="6926" max="6926" width="11.42578125" style="7" bestFit="1" customWidth="1"/>
    <col min="6927" max="7172" width="8.85546875" style="7"/>
    <col min="7173" max="7173" width="8.42578125" style="7" customWidth="1"/>
    <col min="7174" max="7175" width="25.7109375" style="7" customWidth="1"/>
    <col min="7176" max="7176" width="20.140625" style="7" customWidth="1"/>
    <col min="7177" max="7177" width="19.28515625" style="7" customWidth="1"/>
    <col min="7178" max="7178" width="10.42578125" style="7" bestFit="1" customWidth="1"/>
    <col min="7179" max="7179" width="10.7109375" style="7" customWidth="1"/>
    <col min="7180" max="7180" width="12.42578125" style="7" bestFit="1" customWidth="1"/>
    <col min="7181" max="7181" width="11.140625" style="7" bestFit="1" customWidth="1"/>
    <col min="7182" max="7182" width="11.42578125" style="7" bestFit="1" customWidth="1"/>
    <col min="7183" max="7428" width="8.85546875" style="7"/>
    <col min="7429" max="7429" width="8.42578125" style="7" customWidth="1"/>
    <col min="7430" max="7431" width="25.7109375" style="7" customWidth="1"/>
    <col min="7432" max="7432" width="20.140625" style="7" customWidth="1"/>
    <col min="7433" max="7433" width="19.28515625" style="7" customWidth="1"/>
    <col min="7434" max="7434" width="10.42578125" style="7" bestFit="1" customWidth="1"/>
    <col min="7435" max="7435" width="10.7109375" style="7" customWidth="1"/>
    <col min="7436" max="7436" width="12.42578125" style="7" bestFit="1" customWidth="1"/>
    <col min="7437" max="7437" width="11.140625" style="7" bestFit="1" customWidth="1"/>
    <col min="7438" max="7438" width="11.42578125" style="7" bestFit="1" customWidth="1"/>
    <col min="7439" max="7684" width="8.85546875" style="7"/>
    <col min="7685" max="7685" width="8.42578125" style="7" customWidth="1"/>
    <col min="7686" max="7687" width="25.7109375" style="7" customWidth="1"/>
    <col min="7688" max="7688" width="20.140625" style="7" customWidth="1"/>
    <col min="7689" max="7689" width="19.28515625" style="7" customWidth="1"/>
    <col min="7690" max="7690" width="10.42578125" style="7" bestFit="1" customWidth="1"/>
    <col min="7691" max="7691" width="10.7109375" style="7" customWidth="1"/>
    <col min="7692" max="7692" width="12.42578125" style="7" bestFit="1" customWidth="1"/>
    <col min="7693" max="7693" width="11.140625" style="7" bestFit="1" customWidth="1"/>
    <col min="7694" max="7694" width="11.42578125" style="7" bestFit="1" customWidth="1"/>
    <col min="7695" max="7940" width="8.85546875" style="7"/>
    <col min="7941" max="7941" width="8.42578125" style="7" customWidth="1"/>
    <col min="7942" max="7943" width="25.7109375" style="7" customWidth="1"/>
    <col min="7944" max="7944" width="20.140625" style="7" customWidth="1"/>
    <col min="7945" max="7945" width="19.28515625" style="7" customWidth="1"/>
    <col min="7946" max="7946" width="10.42578125" style="7" bestFit="1" customWidth="1"/>
    <col min="7947" max="7947" width="10.7109375" style="7" customWidth="1"/>
    <col min="7948" max="7948" width="12.42578125" style="7" bestFit="1" customWidth="1"/>
    <col min="7949" max="7949" width="11.140625" style="7" bestFit="1" customWidth="1"/>
    <col min="7950" max="7950" width="11.42578125" style="7" bestFit="1" customWidth="1"/>
    <col min="7951" max="8196" width="8.85546875" style="7"/>
    <col min="8197" max="8197" width="8.42578125" style="7" customWidth="1"/>
    <col min="8198" max="8199" width="25.7109375" style="7" customWidth="1"/>
    <col min="8200" max="8200" width="20.140625" style="7" customWidth="1"/>
    <col min="8201" max="8201" width="19.28515625" style="7" customWidth="1"/>
    <col min="8202" max="8202" width="10.42578125" style="7" bestFit="1" customWidth="1"/>
    <col min="8203" max="8203" width="10.7109375" style="7" customWidth="1"/>
    <col min="8204" max="8204" width="12.42578125" style="7" bestFit="1" customWidth="1"/>
    <col min="8205" max="8205" width="11.140625" style="7" bestFit="1" customWidth="1"/>
    <col min="8206" max="8206" width="11.42578125" style="7" bestFit="1" customWidth="1"/>
    <col min="8207" max="8452" width="8.85546875" style="7"/>
    <col min="8453" max="8453" width="8.42578125" style="7" customWidth="1"/>
    <col min="8454" max="8455" width="25.7109375" style="7" customWidth="1"/>
    <col min="8456" max="8456" width="20.140625" style="7" customWidth="1"/>
    <col min="8457" max="8457" width="19.28515625" style="7" customWidth="1"/>
    <col min="8458" max="8458" width="10.42578125" style="7" bestFit="1" customWidth="1"/>
    <col min="8459" max="8459" width="10.7109375" style="7" customWidth="1"/>
    <col min="8460" max="8460" width="12.42578125" style="7" bestFit="1" customWidth="1"/>
    <col min="8461" max="8461" width="11.140625" style="7" bestFit="1" customWidth="1"/>
    <col min="8462" max="8462" width="11.42578125" style="7" bestFit="1" customWidth="1"/>
    <col min="8463" max="8708" width="8.85546875" style="7"/>
    <col min="8709" max="8709" width="8.42578125" style="7" customWidth="1"/>
    <col min="8710" max="8711" width="25.7109375" style="7" customWidth="1"/>
    <col min="8712" max="8712" width="20.140625" style="7" customWidth="1"/>
    <col min="8713" max="8713" width="19.28515625" style="7" customWidth="1"/>
    <col min="8714" max="8714" width="10.42578125" style="7" bestFit="1" customWidth="1"/>
    <col min="8715" max="8715" width="10.7109375" style="7" customWidth="1"/>
    <col min="8716" max="8716" width="12.42578125" style="7" bestFit="1" customWidth="1"/>
    <col min="8717" max="8717" width="11.140625" style="7" bestFit="1" customWidth="1"/>
    <col min="8718" max="8718" width="11.42578125" style="7" bestFit="1" customWidth="1"/>
    <col min="8719" max="8964" width="8.85546875" style="7"/>
    <col min="8965" max="8965" width="8.42578125" style="7" customWidth="1"/>
    <col min="8966" max="8967" width="25.7109375" style="7" customWidth="1"/>
    <col min="8968" max="8968" width="20.140625" style="7" customWidth="1"/>
    <col min="8969" max="8969" width="19.28515625" style="7" customWidth="1"/>
    <col min="8970" max="8970" width="10.42578125" style="7" bestFit="1" customWidth="1"/>
    <col min="8971" max="8971" width="10.7109375" style="7" customWidth="1"/>
    <col min="8972" max="8972" width="12.42578125" style="7" bestFit="1" customWidth="1"/>
    <col min="8973" max="8973" width="11.140625" style="7" bestFit="1" customWidth="1"/>
    <col min="8974" max="8974" width="11.42578125" style="7" bestFit="1" customWidth="1"/>
    <col min="8975" max="9220" width="8.85546875" style="7"/>
    <col min="9221" max="9221" width="8.42578125" style="7" customWidth="1"/>
    <col min="9222" max="9223" width="25.7109375" style="7" customWidth="1"/>
    <col min="9224" max="9224" width="20.140625" style="7" customWidth="1"/>
    <col min="9225" max="9225" width="19.28515625" style="7" customWidth="1"/>
    <col min="9226" max="9226" width="10.42578125" style="7" bestFit="1" customWidth="1"/>
    <col min="9227" max="9227" width="10.7109375" style="7" customWidth="1"/>
    <col min="9228" max="9228" width="12.42578125" style="7" bestFit="1" customWidth="1"/>
    <col min="9229" max="9229" width="11.140625" style="7" bestFit="1" customWidth="1"/>
    <col min="9230" max="9230" width="11.42578125" style="7" bestFit="1" customWidth="1"/>
    <col min="9231" max="9476" width="8.85546875" style="7"/>
    <col min="9477" max="9477" width="8.42578125" style="7" customWidth="1"/>
    <col min="9478" max="9479" width="25.7109375" style="7" customWidth="1"/>
    <col min="9480" max="9480" width="20.140625" style="7" customWidth="1"/>
    <col min="9481" max="9481" width="19.28515625" style="7" customWidth="1"/>
    <col min="9482" max="9482" width="10.42578125" style="7" bestFit="1" customWidth="1"/>
    <col min="9483" max="9483" width="10.7109375" style="7" customWidth="1"/>
    <col min="9484" max="9484" width="12.42578125" style="7" bestFit="1" customWidth="1"/>
    <col min="9485" max="9485" width="11.140625" style="7" bestFit="1" customWidth="1"/>
    <col min="9486" max="9486" width="11.42578125" style="7" bestFit="1" customWidth="1"/>
    <col min="9487" max="9732" width="8.85546875" style="7"/>
    <col min="9733" max="9733" width="8.42578125" style="7" customWidth="1"/>
    <col min="9734" max="9735" width="25.7109375" style="7" customWidth="1"/>
    <col min="9736" max="9736" width="20.140625" style="7" customWidth="1"/>
    <col min="9737" max="9737" width="19.28515625" style="7" customWidth="1"/>
    <col min="9738" max="9738" width="10.42578125" style="7" bestFit="1" customWidth="1"/>
    <col min="9739" max="9739" width="10.7109375" style="7" customWidth="1"/>
    <col min="9740" max="9740" width="12.42578125" style="7" bestFit="1" customWidth="1"/>
    <col min="9741" max="9741" width="11.140625" style="7" bestFit="1" customWidth="1"/>
    <col min="9742" max="9742" width="11.42578125" style="7" bestFit="1" customWidth="1"/>
    <col min="9743" max="9988" width="8.85546875" style="7"/>
    <col min="9989" max="9989" width="8.42578125" style="7" customWidth="1"/>
    <col min="9990" max="9991" width="25.7109375" style="7" customWidth="1"/>
    <col min="9992" max="9992" width="20.140625" style="7" customWidth="1"/>
    <col min="9993" max="9993" width="19.28515625" style="7" customWidth="1"/>
    <col min="9994" max="9994" width="10.42578125" style="7" bestFit="1" customWidth="1"/>
    <col min="9995" max="9995" width="10.7109375" style="7" customWidth="1"/>
    <col min="9996" max="9996" width="12.42578125" style="7" bestFit="1" customWidth="1"/>
    <col min="9997" max="9997" width="11.140625" style="7" bestFit="1" customWidth="1"/>
    <col min="9998" max="9998" width="11.42578125" style="7" bestFit="1" customWidth="1"/>
    <col min="9999" max="10244" width="8.85546875" style="7"/>
    <col min="10245" max="10245" width="8.42578125" style="7" customWidth="1"/>
    <col min="10246" max="10247" width="25.7109375" style="7" customWidth="1"/>
    <col min="10248" max="10248" width="20.140625" style="7" customWidth="1"/>
    <col min="10249" max="10249" width="19.28515625" style="7" customWidth="1"/>
    <col min="10250" max="10250" width="10.42578125" style="7" bestFit="1" customWidth="1"/>
    <col min="10251" max="10251" width="10.7109375" style="7" customWidth="1"/>
    <col min="10252" max="10252" width="12.42578125" style="7" bestFit="1" customWidth="1"/>
    <col min="10253" max="10253" width="11.140625" style="7" bestFit="1" customWidth="1"/>
    <col min="10254" max="10254" width="11.42578125" style="7" bestFit="1" customWidth="1"/>
    <col min="10255" max="10500" width="8.85546875" style="7"/>
    <col min="10501" max="10501" width="8.42578125" style="7" customWidth="1"/>
    <col min="10502" max="10503" width="25.7109375" style="7" customWidth="1"/>
    <col min="10504" max="10504" width="20.140625" style="7" customWidth="1"/>
    <col min="10505" max="10505" width="19.28515625" style="7" customWidth="1"/>
    <col min="10506" max="10506" width="10.42578125" style="7" bestFit="1" customWidth="1"/>
    <col min="10507" max="10507" width="10.7109375" style="7" customWidth="1"/>
    <col min="10508" max="10508" width="12.42578125" style="7" bestFit="1" customWidth="1"/>
    <col min="10509" max="10509" width="11.140625" style="7" bestFit="1" customWidth="1"/>
    <col min="10510" max="10510" width="11.42578125" style="7" bestFit="1" customWidth="1"/>
    <col min="10511" max="10756" width="8.85546875" style="7"/>
    <col min="10757" max="10757" width="8.42578125" style="7" customWidth="1"/>
    <col min="10758" max="10759" width="25.7109375" style="7" customWidth="1"/>
    <col min="10760" max="10760" width="20.140625" style="7" customWidth="1"/>
    <col min="10761" max="10761" width="19.28515625" style="7" customWidth="1"/>
    <col min="10762" max="10762" width="10.42578125" style="7" bestFit="1" customWidth="1"/>
    <col min="10763" max="10763" width="10.7109375" style="7" customWidth="1"/>
    <col min="10764" max="10764" width="12.42578125" style="7" bestFit="1" customWidth="1"/>
    <col min="10765" max="10765" width="11.140625" style="7" bestFit="1" customWidth="1"/>
    <col min="10766" max="10766" width="11.42578125" style="7" bestFit="1" customWidth="1"/>
    <col min="10767" max="11012" width="8.85546875" style="7"/>
    <col min="11013" max="11013" width="8.42578125" style="7" customWidth="1"/>
    <col min="11014" max="11015" width="25.7109375" style="7" customWidth="1"/>
    <col min="11016" max="11016" width="20.140625" style="7" customWidth="1"/>
    <col min="11017" max="11017" width="19.28515625" style="7" customWidth="1"/>
    <col min="11018" max="11018" width="10.42578125" style="7" bestFit="1" customWidth="1"/>
    <col min="11019" max="11019" width="10.7109375" style="7" customWidth="1"/>
    <col min="11020" max="11020" width="12.42578125" style="7" bestFit="1" customWidth="1"/>
    <col min="11021" max="11021" width="11.140625" style="7" bestFit="1" customWidth="1"/>
    <col min="11022" max="11022" width="11.42578125" style="7" bestFit="1" customWidth="1"/>
    <col min="11023" max="11268" width="8.85546875" style="7"/>
    <col min="11269" max="11269" width="8.42578125" style="7" customWidth="1"/>
    <col min="11270" max="11271" width="25.7109375" style="7" customWidth="1"/>
    <col min="11272" max="11272" width="20.140625" style="7" customWidth="1"/>
    <col min="11273" max="11273" width="19.28515625" style="7" customWidth="1"/>
    <col min="11274" max="11274" width="10.42578125" style="7" bestFit="1" customWidth="1"/>
    <col min="11275" max="11275" width="10.7109375" style="7" customWidth="1"/>
    <col min="11276" max="11276" width="12.42578125" style="7" bestFit="1" customWidth="1"/>
    <col min="11277" max="11277" width="11.140625" style="7" bestFit="1" customWidth="1"/>
    <col min="11278" max="11278" width="11.42578125" style="7" bestFit="1" customWidth="1"/>
    <col min="11279" max="11524" width="8.85546875" style="7"/>
    <col min="11525" max="11525" width="8.42578125" style="7" customWidth="1"/>
    <col min="11526" max="11527" width="25.7109375" style="7" customWidth="1"/>
    <col min="11528" max="11528" width="20.140625" style="7" customWidth="1"/>
    <col min="11529" max="11529" width="19.28515625" style="7" customWidth="1"/>
    <col min="11530" max="11530" width="10.42578125" style="7" bestFit="1" customWidth="1"/>
    <col min="11531" max="11531" width="10.7109375" style="7" customWidth="1"/>
    <col min="11532" max="11532" width="12.42578125" style="7" bestFit="1" customWidth="1"/>
    <col min="11533" max="11533" width="11.140625" style="7" bestFit="1" customWidth="1"/>
    <col min="11534" max="11534" width="11.42578125" style="7" bestFit="1" customWidth="1"/>
    <col min="11535" max="11780" width="8.85546875" style="7"/>
    <col min="11781" max="11781" width="8.42578125" style="7" customWidth="1"/>
    <col min="11782" max="11783" width="25.7109375" style="7" customWidth="1"/>
    <col min="11784" max="11784" width="20.140625" style="7" customWidth="1"/>
    <col min="11785" max="11785" width="19.28515625" style="7" customWidth="1"/>
    <col min="11786" max="11786" width="10.42578125" style="7" bestFit="1" customWidth="1"/>
    <col min="11787" max="11787" width="10.7109375" style="7" customWidth="1"/>
    <col min="11788" max="11788" width="12.42578125" style="7" bestFit="1" customWidth="1"/>
    <col min="11789" max="11789" width="11.140625" style="7" bestFit="1" customWidth="1"/>
    <col min="11790" max="11790" width="11.42578125" style="7" bestFit="1" customWidth="1"/>
    <col min="11791" max="12036" width="8.85546875" style="7"/>
    <col min="12037" max="12037" width="8.42578125" style="7" customWidth="1"/>
    <col min="12038" max="12039" width="25.7109375" style="7" customWidth="1"/>
    <col min="12040" max="12040" width="20.140625" style="7" customWidth="1"/>
    <col min="12041" max="12041" width="19.28515625" style="7" customWidth="1"/>
    <col min="12042" max="12042" width="10.42578125" style="7" bestFit="1" customWidth="1"/>
    <col min="12043" max="12043" width="10.7109375" style="7" customWidth="1"/>
    <col min="12044" max="12044" width="12.42578125" style="7" bestFit="1" customWidth="1"/>
    <col min="12045" max="12045" width="11.140625" style="7" bestFit="1" customWidth="1"/>
    <col min="12046" max="12046" width="11.42578125" style="7" bestFit="1" customWidth="1"/>
    <col min="12047" max="12292" width="8.85546875" style="7"/>
    <col min="12293" max="12293" width="8.42578125" style="7" customWidth="1"/>
    <col min="12294" max="12295" width="25.7109375" style="7" customWidth="1"/>
    <col min="12296" max="12296" width="20.140625" style="7" customWidth="1"/>
    <col min="12297" max="12297" width="19.28515625" style="7" customWidth="1"/>
    <col min="12298" max="12298" width="10.42578125" style="7" bestFit="1" customWidth="1"/>
    <col min="12299" max="12299" width="10.7109375" style="7" customWidth="1"/>
    <col min="12300" max="12300" width="12.42578125" style="7" bestFit="1" customWidth="1"/>
    <col min="12301" max="12301" width="11.140625" style="7" bestFit="1" customWidth="1"/>
    <col min="12302" max="12302" width="11.42578125" style="7" bestFit="1" customWidth="1"/>
    <col min="12303" max="12548" width="8.85546875" style="7"/>
    <col min="12549" max="12549" width="8.42578125" style="7" customWidth="1"/>
    <col min="12550" max="12551" width="25.7109375" style="7" customWidth="1"/>
    <col min="12552" max="12552" width="20.140625" style="7" customWidth="1"/>
    <col min="12553" max="12553" width="19.28515625" style="7" customWidth="1"/>
    <col min="12554" max="12554" width="10.42578125" style="7" bestFit="1" customWidth="1"/>
    <col min="12555" max="12555" width="10.7109375" style="7" customWidth="1"/>
    <col min="12556" max="12556" width="12.42578125" style="7" bestFit="1" customWidth="1"/>
    <col min="12557" max="12557" width="11.140625" style="7" bestFit="1" customWidth="1"/>
    <col min="12558" max="12558" width="11.42578125" style="7" bestFit="1" customWidth="1"/>
    <col min="12559" max="12804" width="8.85546875" style="7"/>
    <col min="12805" max="12805" width="8.42578125" style="7" customWidth="1"/>
    <col min="12806" max="12807" width="25.7109375" style="7" customWidth="1"/>
    <col min="12808" max="12808" width="20.140625" style="7" customWidth="1"/>
    <col min="12809" max="12809" width="19.28515625" style="7" customWidth="1"/>
    <col min="12810" max="12810" width="10.42578125" style="7" bestFit="1" customWidth="1"/>
    <col min="12811" max="12811" width="10.7109375" style="7" customWidth="1"/>
    <col min="12812" max="12812" width="12.42578125" style="7" bestFit="1" customWidth="1"/>
    <col min="12813" max="12813" width="11.140625" style="7" bestFit="1" customWidth="1"/>
    <col min="12814" max="12814" width="11.42578125" style="7" bestFit="1" customWidth="1"/>
    <col min="12815" max="13060" width="8.85546875" style="7"/>
    <col min="13061" max="13061" width="8.42578125" style="7" customWidth="1"/>
    <col min="13062" max="13063" width="25.7109375" style="7" customWidth="1"/>
    <col min="13064" max="13064" width="20.140625" style="7" customWidth="1"/>
    <col min="13065" max="13065" width="19.28515625" style="7" customWidth="1"/>
    <col min="13066" max="13066" width="10.42578125" style="7" bestFit="1" customWidth="1"/>
    <col min="13067" max="13067" width="10.7109375" style="7" customWidth="1"/>
    <col min="13068" max="13068" width="12.42578125" style="7" bestFit="1" customWidth="1"/>
    <col min="13069" max="13069" width="11.140625" style="7" bestFit="1" customWidth="1"/>
    <col min="13070" max="13070" width="11.42578125" style="7" bestFit="1" customWidth="1"/>
    <col min="13071" max="13316" width="8.85546875" style="7"/>
    <col min="13317" max="13317" width="8.42578125" style="7" customWidth="1"/>
    <col min="13318" max="13319" width="25.7109375" style="7" customWidth="1"/>
    <col min="13320" max="13320" width="20.140625" style="7" customWidth="1"/>
    <col min="13321" max="13321" width="19.28515625" style="7" customWidth="1"/>
    <col min="13322" max="13322" width="10.42578125" style="7" bestFit="1" customWidth="1"/>
    <col min="13323" max="13323" width="10.7109375" style="7" customWidth="1"/>
    <col min="13324" max="13324" width="12.42578125" style="7" bestFit="1" customWidth="1"/>
    <col min="13325" max="13325" width="11.140625" style="7" bestFit="1" customWidth="1"/>
    <col min="13326" max="13326" width="11.42578125" style="7" bestFit="1" customWidth="1"/>
    <col min="13327" max="13572" width="8.85546875" style="7"/>
    <col min="13573" max="13573" width="8.42578125" style="7" customWidth="1"/>
    <col min="13574" max="13575" width="25.7109375" style="7" customWidth="1"/>
    <col min="13576" max="13576" width="20.140625" style="7" customWidth="1"/>
    <col min="13577" max="13577" width="19.28515625" style="7" customWidth="1"/>
    <col min="13578" max="13578" width="10.42578125" style="7" bestFit="1" customWidth="1"/>
    <col min="13579" max="13579" width="10.7109375" style="7" customWidth="1"/>
    <col min="13580" max="13580" width="12.42578125" style="7" bestFit="1" customWidth="1"/>
    <col min="13581" max="13581" width="11.140625" style="7" bestFit="1" customWidth="1"/>
    <col min="13582" max="13582" width="11.42578125" style="7" bestFit="1" customWidth="1"/>
    <col min="13583" max="13828" width="8.85546875" style="7"/>
    <col min="13829" max="13829" width="8.42578125" style="7" customWidth="1"/>
    <col min="13830" max="13831" width="25.7109375" style="7" customWidth="1"/>
    <col min="13832" max="13832" width="20.140625" style="7" customWidth="1"/>
    <col min="13833" max="13833" width="19.28515625" style="7" customWidth="1"/>
    <col min="13834" max="13834" width="10.42578125" style="7" bestFit="1" customWidth="1"/>
    <col min="13835" max="13835" width="10.7109375" style="7" customWidth="1"/>
    <col min="13836" max="13836" width="12.42578125" style="7" bestFit="1" customWidth="1"/>
    <col min="13837" max="13837" width="11.140625" style="7" bestFit="1" customWidth="1"/>
    <col min="13838" max="13838" width="11.42578125" style="7" bestFit="1" customWidth="1"/>
    <col min="13839" max="14084" width="8.85546875" style="7"/>
    <col min="14085" max="14085" width="8.42578125" style="7" customWidth="1"/>
    <col min="14086" max="14087" width="25.7109375" style="7" customWidth="1"/>
    <col min="14088" max="14088" width="20.140625" style="7" customWidth="1"/>
    <col min="14089" max="14089" width="19.28515625" style="7" customWidth="1"/>
    <col min="14090" max="14090" width="10.42578125" style="7" bestFit="1" customWidth="1"/>
    <col min="14091" max="14091" width="10.7109375" style="7" customWidth="1"/>
    <col min="14092" max="14092" width="12.42578125" style="7" bestFit="1" customWidth="1"/>
    <col min="14093" max="14093" width="11.140625" style="7" bestFit="1" customWidth="1"/>
    <col min="14094" max="14094" width="11.42578125" style="7" bestFit="1" customWidth="1"/>
    <col min="14095" max="14340" width="8.85546875" style="7"/>
    <col min="14341" max="14341" width="8.42578125" style="7" customWidth="1"/>
    <col min="14342" max="14343" width="25.7109375" style="7" customWidth="1"/>
    <col min="14344" max="14344" width="20.140625" style="7" customWidth="1"/>
    <col min="14345" max="14345" width="19.28515625" style="7" customWidth="1"/>
    <col min="14346" max="14346" width="10.42578125" style="7" bestFit="1" customWidth="1"/>
    <col min="14347" max="14347" width="10.7109375" style="7" customWidth="1"/>
    <col min="14348" max="14348" width="12.42578125" style="7" bestFit="1" customWidth="1"/>
    <col min="14349" max="14349" width="11.140625" style="7" bestFit="1" customWidth="1"/>
    <col min="14350" max="14350" width="11.42578125" style="7" bestFit="1" customWidth="1"/>
    <col min="14351" max="14596" width="8.85546875" style="7"/>
    <col min="14597" max="14597" width="8.42578125" style="7" customWidth="1"/>
    <col min="14598" max="14599" width="25.7109375" style="7" customWidth="1"/>
    <col min="14600" max="14600" width="20.140625" style="7" customWidth="1"/>
    <col min="14601" max="14601" width="19.28515625" style="7" customWidth="1"/>
    <col min="14602" max="14602" width="10.42578125" style="7" bestFit="1" customWidth="1"/>
    <col min="14603" max="14603" width="10.7109375" style="7" customWidth="1"/>
    <col min="14604" max="14604" width="12.42578125" style="7" bestFit="1" customWidth="1"/>
    <col min="14605" max="14605" width="11.140625" style="7" bestFit="1" customWidth="1"/>
    <col min="14606" max="14606" width="11.42578125" style="7" bestFit="1" customWidth="1"/>
    <col min="14607" max="14852" width="8.85546875" style="7"/>
    <col min="14853" max="14853" width="8.42578125" style="7" customWidth="1"/>
    <col min="14854" max="14855" width="25.7109375" style="7" customWidth="1"/>
    <col min="14856" max="14856" width="20.140625" style="7" customWidth="1"/>
    <col min="14857" max="14857" width="19.28515625" style="7" customWidth="1"/>
    <col min="14858" max="14858" width="10.42578125" style="7" bestFit="1" customWidth="1"/>
    <col min="14859" max="14859" width="10.7109375" style="7" customWidth="1"/>
    <col min="14860" max="14860" width="12.42578125" style="7" bestFit="1" customWidth="1"/>
    <col min="14861" max="14861" width="11.140625" style="7" bestFit="1" customWidth="1"/>
    <col min="14862" max="14862" width="11.42578125" style="7" bestFit="1" customWidth="1"/>
    <col min="14863" max="15108" width="8.85546875" style="7"/>
    <col min="15109" max="15109" width="8.42578125" style="7" customWidth="1"/>
    <col min="15110" max="15111" width="25.7109375" style="7" customWidth="1"/>
    <col min="15112" max="15112" width="20.140625" style="7" customWidth="1"/>
    <col min="15113" max="15113" width="19.28515625" style="7" customWidth="1"/>
    <col min="15114" max="15114" width="10.42578125" style="7" bestFit="1" customWidth="1"/>
    <col min="15115" max="15115" width="10.7109375" style="7" customWidth="1"/>
    <col min="15116" max="15116" width="12.42578125" style="7" bestFit="1" customWidth="1"/>
    <col min="15117" max="15117" width="11.140625" style="7" bestFit="1" customWidth="1"/>
    <col min="15118" max="15118" width="11.42578125" style="7" bestFit="1" customWidth="1"/>
    <col min="15119" max="15364" width="8.85546875" style="7"/>
    <col min="15365" max="15365" width="8.42578125" style="7" customWidth="1"/>
    <col min="15366" max="15367" width="25.7109375" style="7" customWidth="1"/>
    <col min="15368" max="15368" width="20.140625" style="7" customWidth="1"/>
    <col min="15369" max="15369" width="19.28515625" style="7" customWidth="1"/>
    <col min="15370" max="15370" width="10.42578125" style="7" bestFit="1" customWidth="1"/>
    <col min="15371" max="15371" width="10.7109375" style="7" customWidth="1"/>
    <col min="15372" max="15372" width="12.42578125" style="7" bestFit="1" customWidth="1"/>
    <col min="15373" max="15373" width="11.140625" style="7" bestFit="1" customWidth="1"/>
    <col min="15374" max="15374" width="11.42578125" style="7" bestFit="1" customWidth="1"/>
    <col min="15375" max="15620" width="8.85546875" style="7"/>
    <col min="15621" max="15621" width="8.42578125" style="7" customWidth="1"/>
    <col min="15622" max="15623" width="25.7109375" style="7" customWidth="1"/>
    <col min="15624" max="15624" width="20.140625" style="7" customWidth="1"/>
    <col min="15625" max="15625" width="19.28515625" style="7" customWidth="1"/>
    <col min="15626" max="15626" width="10.42578125" style="7" bestFit="1" customWidth="1"/>
    <col min="15627" max="15627" width="10.7109375" style="7" customWidth="1"/>
    <col min="15628" max="15628" width="12.42578125" style="7" bestFit="1" customWidth="1"/>
    <col min="15629" max="15629" width="11.140625" style="7" bestFit="1" customWidth="1"/>
    <col min="15630" max="15630" width="11.42578125" style="7" bestFit="1" customWidth="1"/>
    <col min="15631" max="15876" width="8.85546875" style="7"/>
    <col min="15877" max="15877" width="8.42578125" style="7" customWidth="1"/>
    <col min="15878" max="15879" width="25.7109375" style="7" customWidth="1"/>
    <col min="15880" max="15880" width="20.140625" style="7" customWidth="1"/>
    <col min="15881" max="15881" width="19.28515625" style="7" customWidth="1"/>
    <col min="15882" max="15882" width="10.42578125" style="7" bestFit="1" customWidth="1"/>
    <col min="15883" max="15883" width="10.7109375" style="7" customWidth="1"/>
    <col min="15884" max="15884" width="12.42578125" style="7" bestFit="1" customWidth="1"/>
    <col min="15885" max="15885" width="11.140625" style="7" bestFit="1" customWidth="1"/>
    <col min="15886" max="15886" width="11.42578125" style="7" bestFit="1" customWidth="1"/>
    <col min="15887" max="16132" width="8.85546875" style="7"/>
    <col min="16133" max="16133" width="8.42578125" style="7" customWidth="1"/>
    <col min="16134" max="16135" width="25.7109375" style="7" customWidth="1"/>
    <col min="16136" max="16136" width="20.140625" style="7" customWidth="1"/>
    <col min="16137" max="16137" width="19.28515625" style="7" customWidth="1"/>
    <col min="16138" max="16138" width="10.42578125" style="7" bestFit="1" customWidth="1"/>
    <col min="16139" max="16139" width="10.7109375" style="7" customWidth="1"/>
    <col min="16140" max="16140" width="12.42578125" style="7" bestFit="1" customWidth="1"/>
    <col min="16141" max="16141" width="11.140625" style="7" bestFit="1" customWidth="1"/>
    <col min="16142" max="16142" width="11.42578125" style="7" bestFit="1" customWidth="1"/>
    <col min="16143" max="16384" width="8.85546875" style="7"/>
  </cols>
  <sheetData>
    <row r="1" spans="1:20" ht="18.75" customHeight="1">
      <c r="A1" s="1"/>
      <c r="D1" s="211" t="s">
        <v>106</v>
      </c>
      <c r="E1" s="211"/>
      <c r="F1" s="211"/>
      <c r="G1" s="211"/>
      <c r="H1" s="211"/>
      <c r="I1" s="211"/>
      <c r="J1" s="1"/>
      <c r="K1" s="1"/>
      <c r="L1" s="1"/>
      <c r="M1" s="1"/>
      <c r="N1" s="221"/>
      <c r="O1" s="221"/>
      <c r="P1" s="139"/>
      <c r="Q1" s="139"/>
      <c r="R1" s="1"/>
      <c r="S1" s="1"/>
      <c r="T1" s="1"/>
    </row>
    <row r="2" spans="1:20" ht="18.75" thickBot="1">
      <c r="A2" s="1"/>
      <c r="D2" s="6"/>
      <c r="E2" s="6"/>
      <c r="F2" s="6"/>
      <c r="G2" s="6"/>
      <c r="H2" s="6"/>
      <c r="I2" s="6"/>
      <c r="J2" s="1"/>
      <c r="K2" s="1"/>
      <c r="L2" s="1"/>
      <c r="M2" s="1"/>
      <c r="N2" s="221"/>
      <c r="O2" s="221"/>
      <c r="P2" s="139"/>
      <c r="Q2" s="139"/>
      <c r="R2" s="1"/>
      <c r="S2" s="1"/>
      <c r="T2" s="1"/>
    </row>
    <row r="3" spans="1:20" ht="18" customHeight="1" thickBot="1">
      <c r="A3" s="1"/>
      <c r="D3" s="114" t="s">
        <v>48</v>
      </c>
      <c r="E3" s="229"/>
      <c r="F3" s="230"/>
      <c r="G3" s="231"/>
      <c r="H3" s="6"/>
      <c r="I3" s="6"/>
      <c r="J3" s="1"/>
      <c r="K3" s="1"/>
      <c r="L3" s="1"/>
      <c r="M3" s="1"/>
      <c r="N3" s="221"/>
      <c r="O3" s="221"/>
      <c r="P3" s="139"/>
      <c r="Q3" s="139"/>
      <c r="R3" s="1"/>
      <c r="S3" s="1"/>
      <c r="T3" s="1"/>
    </row>
    <row r="4" spans="1:20" ht="16.5" customHeight="1">
      <c r="A4" s="1"/>
      <c r="D4" s="3"/>
      <c r="J4" s="1"/>
      <c r="K4" s="1"/>
      <c r="L4" s="1"/>
      <c r="M4" s="1"/>
      <c r="N4" s="221"/>
      <c r="O4" s="221"/>
      <c r="P4" s="139"/>
      <c r="Q4" s="139"/>
      <c r="R4" s="1"/>
      <c r="S4" s="1"/>
      <c r="T4" s="1"/>
    </row>
    <row r="5" spans="1:20" ht="66.75" customHeight="1">
      <c r="A5" s="1"/>
      <c r="D5" s="215" t="s">
        <v>107</v>
      </c>
      <c r="E5" s="215"/>
      <c r="F5" s="215"/>
      <c r="G5" s="215"/>
      <c r="H5" s="215"/>
      <c r="I5" s="215"/>
      <c r="J5" s="5"/>
      <c r="K5" s="5"/>
      <c r="L5" s="5"/>
      <c r="M5" s="5"/>
      <c r="N5" s="1"/>
      <c r="O5" s="1"/>
      <c r="P5" s="1"/>
      <c r="Q5" s="1"/>
      <c r="R5" s="1"/>
      <c r="S5" s="1"/>
    </row>
    <row r="6" spans="1:20" ht="15" customHeight="1" thickBot="1">
      <c r="A6" s="1"/>
      <c r="D6" s="2"/>
      <c r="E6" s="2"/>
      <c r="F6" s="2"/>
      <c r="G6" s="2"/>
      <c r="H6" s="2"/>
      <c r="I6" s="2"/>
      <c r="J6" s="1"/>
      <c r="K6" s="1"/>
      <c r="L6" s="1"/>
      <c r="M6" s="1"/>
      <c r="N6" s="1"/>
      <c r="O6" s="1"/>
      <c r="P6" s="1"/>
      <c r="Q6" s="1"/>
      <c r="R6" s="1"/>
      <c r="S6" s="1"/>
      <c r="T6" s="1"/>
    </row>
    <row r="7" spans="1:20" s="36" customFormat="1" ht="39" customHeight="1" thickBot="1">
      <c r="A7" s="35"/>
      <c r="D7" s="224" t="s">
        <v>108</v>
      </c>
      <c r="E7" s="225"/>
      <c r="F7" s="225"/>
      <c r="G7" s="225"/>
      <c r="H7" s="225"/>
      <c r="I7" s="225"/>
      <c r="J7" s="220" t="s">
        <v>109</v>
      </c>
      <c r="K7" s="241"/>
      <c r="L7" s="241"/>
      <c r="M7" s="241"/>
      <c r="N7" s="241"/>
      <c r="O7" s="241"/>
      <c r="P7" s="241"/>
      <c r="Q7" s="241"/>
      <c r="R7" s="241"/>
      <c r="S7" s="35"/>
      <c r="T7" s="35"/>
    </row>
    <row r="8" spans="1:20" ht="26.25" customHeight="1" thickBot="1">
      <c r="A8" s="1"/>
      <c r="D8" s="222" t="s">
        <v>110</v>
      </c>
      <c r="E8" s="223"/>
      <c r="F8" s="223"/>
      <c r="G8" s="223"/>
      <c r="H8" s="223"/>
      <c r="I8" s="223"/>
      <c r="J8" s="228"/>
      <c r="K8" s="240"/>
      <c r="L8" s="240"/>
      <c r="M8" s="240"/>
      <c r="N8" s="240"/>
      <c r="O8" s="240"/>
      <c r="P8" s="240"/>
      <c r="Q8" s="240"/>
      <c r="R8" s="240"/>
      <c r="S8" s="1"/>
      <c r="T8" s="1"/>
    </row>
    <row r="9" spans="1:20" ht="29.25" customHeight="1" thickBot="1">
      <c r="A9" s="1"/>
      <c r="D9" s="34" t="s">
        <v>111</v>
      </c>
      <c r="E9" s="32" t="s">
        <v>112</v>
      </c>
      <c r="F9" s="32" t="s">
        <v>113</v>
      </c>
      <c r="G9" s="32" t="s">
        <v>114</v>
      </c>
      <c r="H9" s="33" t="s">
        <v>115</v>
      </c>
      <c r="I9" s="33" t="s">
        <v>116</v>
      </c>
      <c r="J9" s="43" t="s">
        <v>117</v>
      </c>
      <c r="K9" s="44" t="s">
        <v>118</v>
      </c>
      <c r="L9" s="145"/>
      <c r="M9" s="145"/>
      <c r="N9" s="43" t="s">
        <v>119</v>
      </c>
      <c r="O9" s="44" t="s">
        <v>118</v>
      </c>
      <c r="P9" s="242"/>
      <c r="Q9" s="243"/>
      <c r="R9" s="243"/>
      <c r="S9" s="1"/>
      <c r="T9" s="1"/>
    </row>
    <row r="10" spans="1:20" ht="42.75" customHeight="1" thickBot="1">
      <c r="A10" s="1"/>
      <c r="B10" s="226" t="s">
        <v>120</v>
      </c>
      <c r="C10" s="227" t="s">
        <v>121</v>
      </c>
      <c r="D10" s="55"/>
      <c r="E10" s="56"/>
      <c r="F10" s="56"/>
      <c r="G10" s="56"/>
      <c r="H10" s="56"/>
      <c r="I10" s="57"/>
      <c r="J10" s="45" t="s">
        <v>122</v>
      </c>
      <c r="K10" s="46" t="s">
        <v>123</v>
      </c>
      <c r="L10" s="146" t="s">
        <v>124</v>
      </c>
      <c r="M10" s="146" t="s">
        <v>125</v>
      </c>
      <c r="N10" s="45" t="s">
        <v>126</v>
      </c>
      <c r="O10" s="46" t="s">
        <v>123</v>
      </c>
      <c r="P10" s="146" t="s">
        <v>124</v>
      </c>
      <c r="Q10" s="146" t="s">
        <v>125</v>
      </c>
      <c r="R10" s="237" t="s">
        <v>411</v>
      </c>
      <c r="S10" s="1"/>
    </row>
    <row r="11" spans="1:20" ht="14.25" customHeight="1">
      <c r="A11" s="1"/>
      <c r="B11" s="28" t="s">
        <v>127</v>
      </c>
      <c r="C11" s="40"/>
      <c r="D11" s="23" t="s">
        <v>232</v>
      </c>
      <c r="E11" s="24" t="s">
        <v>233</v>
      </c>
      <c r="F11" s="29" t="s">
        <v>234</v>
      </c>
      <c r="G11" s="29" t="s">
        <v>148</v>
      </c>
      <c r="H11" s="29"/>
      <c r="I11" s="79">
        <v>24</v>
      </c>
      <c r="J11" s="115"/>
      <c r="K11" s="116" t="s">
        <v>132</v>
      </c>
      <c r="L11" s="148">
        <v>0.09</v>
      </c>
      <c r="M11" s="166">
        <f>J11+(L11*J11)</f>
        <v>0</v>
      </c>
      <c r="N11" s="115"/>
      <c r="O11" s="116" t="s">
        <v>132</v>
      </c>
      <c r="P11" s="148">
        <v>0.09</v>
      </c>
      <c r="Q11" s="166">
        <f t="shared" ref="Q11:Q30" si="0">N11+(P11*N11)</f>
        <v>0</v>
      </c>
      <c r="R11" s="115"/>
      <c r="S11" s="1"/>
      <c r="T11" s="1"/>
    </row>
    <row r="12" spans="1:20" ht="14.25" customHeight="1">
      <c r="A12" s="1"/>
      <c r="B12" s="11"/>
      <c r="C12" s="41"/>
      <c r="D12" s="20" t="s">
        <v>136</v>
      </c>
      <c r="E12" s="21" t="s">
        <v>235</v>
      </c>
      <c r="F12" s="30" t="s">
        <v>169</v>
      </c>
      <c r="G12" s="30" t="s">
        <v>147</v>
      </c>
      <c r="H12" s="30"/>
      <c r="I12" s="80">
        <v>16</v>
      </c>
      <c r="J12" s="115"/>
      <c r="K12" s="117" t="s">
        <v>132</v>
      </c>
      <c r="L12" s="149">
        <v>0.09</v>
      </c>
      <c r="M12" s="166">
        <f t="shared" ref="M12:M30" si="1">J12+(L12*J12)</f>
        <v>0</v>
      </c>
      <c r="N12" s="118"/>
      <c r="O12" s="119" t="s">
        <v>132</v>
      </c>
      <c r="P12" s="148">
        <v>0.09</v>
      </c>
      <c r="Q12" s="166">
        <f t="shared" si="0"/>
        <v>0</v>
      </c>
      <c r="R12" s="118"/>
      <c r="S12" s="1"/>
      <c r="T12" s="1"/>
    </row>
    <row r="13" spans="1:20" ht="15">
      <c r="A13" s="1"/>
      <c r="B13" s="11"/>
      <c r="C13" s="41"/>
      <c r="D13" s="20"/>
      <c r="E13" s="42"/>
      <c r="F13" s="30"/>
      <c r="G13" s="30"/>
      <c r="H13" s="30"/>
      <c r="I13" s="80"/>
      <c r="J13" s="115"/>
      <c r="K13" s="117" t="s">
        <v>132</v>
      </c>
      <c r="L13" s="148">
        <v>0.09</v>
      </c>
      <c r="M13" s="166">
        <f t="shared" si="1"/>
        <v>0</v>
      </c>
      <c r="N13" s="115"/>
      <c r="O13" s="119" t="s">
        <v>132</v>
      </c>
      <c r="P13" s="148">
        <v>0.09</v>
      </c>
      <c r="Q13" s="166">
        <f t="shared" si="0"/>
        <v>0</v>
      </c>
      <c r="R13" s="115"/>
      <c r="S13" s="1"/>
      <c r="T13" s="1"/>
    </row>
    <row r="14" spans="1:20" ht="14.25" customHeight="1">
      <c r="A14" s="1"/>
      <c r="B14" s="11" t="s">
        <v>140</v>
      </c>
      <c r="C14" s="41"/>
      <c r="D14" s="20" t="s">
        <v>236</v>
      </c>
      <c r="E14" s="21" t="s">
        <v>237</v>
      </c>
      <c r="F14" s="30" t="s">
        <v>148</v>
      </c>
      <c r="G14" s="30" t="s">
        <v>148</v>
      </c>
      <c r="H14" s="30"/>
      <c r="I14" s="80">
        <v>23</v>
      </c>
      <c r="J14" s="115"/>
      <c r="K14" s="117" t="s">
        <v>132</v>
      </c>
      <c r="L14" s="148">
        <v>0.09</v>
      </c>
      <c r="M14" s="166">
        <f t="shared" si="1"/>
        <v>0</v>
      </c>
      <c r="N14" s="118"/>
      <c r="O14" s="119" t="s">
        <v>132</v>
      </c>
      <c r="P14" s="148">
        <v>0.09</v>
      </c>
      <c r="Q14" s="166">
        <f t="shared" si="0"/>
        <v>0</v>
      </c>
      <c r="R14" s="118"/>
      <c r="S14" s="1"/>
      <c r="T14" s="1"/>
    </row>
    <row r="15" spans="1:20" ht="14.25" customHeight="1">
      <c r="A15" s="1"/>
      <c r="B15" s="11"/>
      <c r="C15" s="41"/>
      <c r="D15" s="20" t="s">
        <v>238</v>
      </c>
      <c r="E15" s="21" t="s">
        <v>235</v>
      </c>
      <c r="F15" s="30" t="s">
        <v>239</v>
      </c>
      <c r="G15" s="30" t="s">
        <v>147</v>
      </c>
      <c r="H15" s="30"/>
      <c r="I15" s="80">
        <v>21</v>
      </c>
      <c r="J15" s="115"/>
      <c r="K15" s="117" t="s">
        <v>132</v>
      </c>
      <c r="L15" s="149">
        <v>0.09</v>
      </c>
      <c r="M15" s="166">
        <f t="shared" si="1"/>
        <v>0</v>
      </c>
      <c r="N15" s="115"/>
      <c r="O15" s="119" t="s">
        <v>132</v>
      </c>
      <c r="P15" s="148">
        <v>0.09</v>
      </c>
      <c r="Q15" s="166">
        <f t="shared" si="0"/>
        <v>0</v>
      </c>
      <c r="R15" s="115"/>
      <c r="S15" s="1"/>
      <c r="T15" s="1"/>
    </row>
    <row r="16" spans="1:20" ht="14.25" customHeight="1">
      <c r="A16" s="1"/>
      <c r="B16" s="11"/>
      <c r="C16" s="41"/>
      <c r="D16" s="20"/>
      <c r="E16" s="21"/>
      <c r="F16" s="30"/>
      <c r="G16" s="30"/>
      <c r="H16" s="30"/>
      <c r="I16" s="80"/>
      <c r="J16" s="115"/>
      <c r="K16" s="117" t="s">
        <v>132</v>
      </c>
      <c r="L16" s="148">
        <v>0.09</v>
      </c>
      <c r="M16" s="166">
        <f t="shared" si="1"/>
        <v>0</v>
      </c>
      <c r="N16" s="118"/>
      <c r="O16" s="119" t="s">
        <v>132</v>
      </c>
      <c r="P16" s="148">
        <v>0.09</v>
      </c>
      <c r="Q16" s="166">
        <f t="shared" si="0"/>
        <v>0</v>
      </c>
      <c r="R16" s="118"/>
      <c r="S16" s="1"/>
      <c r="T16" s="1"/>
    </row>
    <row r="17" spans="1:20" ht="14.25" customHeight="1">
      <c r="A17" s="1"/>
      <c r="B17" s="11" t="s">
        <v>151</v>
      </c>
      <c r="C17" s="41"/>
      <c r="D17" s="20" t="s">
        <v>240</v>
      </c>
      <c r="E17" s="21" t="s">
        <v>241</v>
      </c>
      <c r="F17" s="30" t="s">
        <v>143</v>
      </c>
      <c r="G17" s="30" t="s">
        <v>242</v>
      </c>
      <c r="H17" s="30"/>
      <c r="I17" s="80">
        <v>22</v>
      </c>
      <c r="J17" s="115"/>
      <c r="K17" s="117" t="s">
        <v>132</v>
      </c>
      <c r="L17" s="148">
        <v>0.09</v>
      </c>
      <c r="M17" s="166">
        <f t="shared" si="1"/>
        <v>0</v>
      </c>
      <c r="N17" s="115"/>
      <c r="O17" s="119" t="s">
        <v>132</v>
      </c>
      <c r="P17" s="148">
        <v>0.09</v>
      </c>
      <c r="Q17" s="166">
        <f t="shared" si="0"/>
        <v>0</v>
      </c>
      <c r="R17" s="115"/>
      <c r="S17" s="1"/>
      <c r="T17" s="1"/>
    </row>
    <row r="18" spans="1:20" ht="14.25" customHeight="1">
      <c r="A18" s="1"/>
      <c r="B18" s="11"/>
      <c r="C18" s="41"/>
      <c r="D18" s="20" t="s">
        <v>243</v>
      </c>
      <c r="E18" s="21" t="s">
        <v>244</v>
      </c>
      <c r="F18" s="30" t="s">
        <v>150</v>
      </c>
      <c r="G18" s="30" t="s">
        <v>148</v>
      </c>
      <c r="H18" s="30"/>
      <c r="I18" s="80">
        <v>32</v>
      </c>
      <c r="J18" s="115"/>
      <c r="K18" s="117" t="s">
        <v>132</v>
      </c>
      <c r="L18" s="149">
        <v>0.09</v>
      </c>
      <c r="M18" s="166">
        <f t="shared" si="1"/>
        <v>0</v>
      </c>
      <c r="N18" s="118"/>
      <c r="O18" s="119" t="s">
        <v>132</v>
      </c>
      <c r="P18" s="148">
        <v>0.09</v>
      </c>
      <c r="Q18" s="166">
        <f t="shared" si="0"/>
        <v>0</v>
      </c>
      <c r="R18" s="118"/>
      <c r="S18" s="1"/>
      <c r="T18" s="1"/>
    </row>
    <row r="19" spans="1:20" ht="14.25" customHeight="1">
      <c r="A19" s="1"/>
      <c r="B19" s="11"/>
      <c r="C19" s="41"/>
      <c r="D19" s="20"/>
      <c r="E19" s="21"/>
      <c r="F19" s="30"/>
      <c r="G19" s="30"/>
      <c r="H19" s="30"/>
      <c r="I19" s="80"/>
      <c r="J19" s="115"/>
      <c r="K19" s="117" t="s">
        <v>132</v>
      </c>
      <c r="L19" s="148">
        <v>0.09</v>
      </c>
      <c r="M19" s="166">
        <f t="shared" si="1"/>
        <v>0</v>
      </c>
      <c r="N19" s="115"/>
      <c r="O19" s="119" t="s">
        <v>132</v>
      </c>
      <c r="P19" s="148">
        <v>0.09</v>
      </c>
      <c r="Q19" s="166">
        <f t="shared" si="0"/>
        <v>0</v>
      </c>
      <c r="R19" s="115"/>
      <c r="S19" s="1"/>
      <c r="T19" s="1"/>
    </row>
    <row r="20" spans="1:20" ht="14.25" customHeight="1">
      <c r="A20" s="1"/>
      <c r="B20" s="11" t="s">
        <v>160</v>
      </c>
      <c r="C20" s="41"/>
      <c r="D20" s="20" t="s">
        <v>245</v>
      </c>
      <c r="E20" s="21" t="s">
        <v>246</v>
      </c>
      <c r="F20" s="30" t="s">
        <v>204</v>
      </c>
      <c r="G20" s="30" t="s">
        <v>147</v>
      </c>
      <c r="H20" s="30"/>
      <c r="I20" s="80">
        <v>19</v>
      </c>
      <c r="J20" s="115"/>
      <c r="K20" s="117" t="s">
        <v>132</v>
      </c>
      <c r="L20" s="148">
        <v>0.09</v>
      </c>
      <c r="M20" s="166">
        <f t="shared" si="1"/>
        <v>0</v>
      </c>
      <c r="N20" s="118"/>
      <c r="O20" s="119" t="s">
        <v>132</v>
      </c>
      <c r="P20" s="148">
        <v>0.09</v>
      </c>
      <c r="Q20" s="166">
        <f t="shared" si="0"/>
        <v>0</v>
      </c>
      <c r="R20" s="118"/>
      <c r="S20" s="1"/>
      <c r="T20" s="1"/>
    </row>
    <row r="21" spans="1:20" ht="14.25" customHeight="1">
      <c r="A21" s="1"/>
      <c r="B21" s="11"/>
      <c r="C21" s="41"/>
      <c r="D21" s="20" t="s">
        <v>225</v>
      </c>
      <c r="E21" s="21" t="s">
        <v>247</v>
      </c>
      <c r="F21" s="30" t="s">
        <v>248</v>
      </c>
      <c r="G21" s="30" t="s">
        <v>148</v>
      </c>
      <c r="H21" s="30"/>
      <c r="I21" s="80">
        <v>26</v>
      </c>
      <c r="J21" s="115"/>
      <c r="K21" s="117" t="s">
        <v>132</v>
      </c>
      <c r="L21" s="149">
        <v>0.09</v>
      </c>
      <c r="M21" s="166">
        <f t="shared" si="1"/>
        <v>0</v>
      </c>
      <c r="N21" s="115"/>
      <c r="O21" s="119" t="s">
        <v>132</v>
      </c>
      <c r="P21" s="148">
        <v>0.09</v>
      </c>
      <c r="Q21" s="166">
        <f t="shared" si="0"/>
        <v>0</v>
      </c>
      <c r="R21" s="115"/>
      <c r="S21" s="1"/>
      <c r="T21" s="1"/>
    </row>
    <row r="22" spans="1:20" ht="14.25" customHeight="1">
      <c r="A22" s="1"/>
      <c r="B22" s="11"/>
      <c r="C22" s="41"/>
      <c r="D22" s="20"/>
      <c r="E22" s="21"/>
      <c r="F22" s="30"/>
      <c r="G22" s="30"/>
      <c r="H22" s="30"/>
      <c r="I22" s="80"/>
      <c r="J22" s="115"/>
      <c r="K22" s="117" t="s">
        <v>132</v>
      </c>
      <c r="L22" s="148">
        <v>0.09</v>
      </c>
      <c r="M22" s="166">
        <f t="shared" si="1"/>
        <v>0</v>
      </c>
      <c r="N22" s="118"/>
      <c r="O22" s="119" t="s">
        <v>132</v>
      </c>
      <c r="P22" s="148">
        <v>0.09</v>
      </c>
      <c r="Q22" s="166">
        <f t="shared" si="0"/>
        <v>0</v>
      </c>
      <c r="R22" s="118"/>
      <c r="S22" s="1"/>
      <c r="T22" s="1"/>
    </row>
    <row r="23" spans="1:20" ht="14.25" customHeight="1">
      <c r="A23" s="1"/>
      <c r="B23" s="11" t="s">
        <v>166</v>
      </c>
      <c r="C23" s="41"/>
      <c r="D23" s="20" t="s">
        <v>238</v>
      </c>
      <c r="E23" s="21" t="s">
        <v>249</v>
      </c>
      <c r="F23" s="30" t="s">
        <v>204</v>
      </c>
      <c r="G23" s="30" t="s">
        <v>147</v>
      </c>
      <c r="H23" s="30"/>
      <c r="I23" s="80">
        <v>26</v>
      </c>
      <c r="J23" s="115"/>
      <c r="K23" s="117" t="s">
        <v>132</v>
      </c>
      <c r="L23" s="148">
        <v>0.09</v>
      </c>
      <c r="M23" s="166">
        <f t="shared" si="1"/>
        <v>0</v>
      </c>
      <c r="N23" s="115"/>
      <c r="O23" s="119" t="s">
        <v>132</v>
      </c>
      <c r="P23" s="148">
        <v>0.09</v>
      </c>
      <c r="Q23" s="166">
        <f t="shared" si="0"/>
        <v>0</v>
      </c>
      <c r="R23" s="115"/>
      <c r="S23" s="1"/>
      <c r="T23" s="1"/>
    </row>
    <row r="24" spans="1:20" ht="14.25" customHeight="1">
      <c r="A24" s="1"/>
      <c r="B24" s="11"/>
      <c r="C24" s="41"/>
      <c r="D24" s="20" t="s">
        <v>167</v>
      </c>
      <c r="E24" s="21" t="s">
        <v>250</v>
      </c>
      <c r="F24" s="30" t="s">
        <v>251</v>
      </c>
      <c r="G24" s="30" t="s">
        <v>148</v>
      </c>
      <c r="H24" s="30"/>
      <c r="I24" s="80">
        <v>22</v>
      </c>
      <c r="J24" s="115"/>
      <c r="K24" s="117" t="s">
        <v>132</v>
      </c>
      <c r="L24" s="149">
        <v>0.09</v>
      </c>
      <c r="M24" s="166">
        <f t="shared" si="1"/>
        <v>0</v>
      </c>
      <c r="N24" s="118"/>
      <c r="O24" s="119" t="s">
        <v>132</v>
      </c>
      <c r="P24" s="148">
        <v>0.09</v>
      </c>
      <c r="Q24" s="166">
        <f t="shared" si="0"/>
        <v>0</v>
      </c>
      <c r="R24" s="118"/>
      <c r="S24" s="1"/>
      <c r="T24" s="1"/>
    </row>
    <row r="25" spans="1:20" ht="14.25" customHeight="1">
      <c r="A25" s="1"/>
      <c r="B25" s="11"/>
      <c r="C25" s="41"/>
      <c r="D25" s="20"/>
      <c r="E25" s="21"/>
      <c r="F25" s="30"/>
      <c r="G25" s="30"/>
      <c r="H25" s="30"/>
      <c r="I25" s="80"/>
      <c r="J25" s="115"/>
      <c r="K25" s="117" t="s">
        <v>132</v>
      </c>
      <c r="L25" s="148">
        <v>0.09</v>
      </c>
      <c r="M25" s="166">
        <f t="shared" si="1"/>
        <v>0</v>
      </c>
      <c r="N25" s="115"/>
      <c r="O25" s="119" t="s">
        <v>132</v>
      </c>
      <c r="P25" s="148">
        <v>0.09</v>
      </c>
      <c r="Q25" s="166">
        <f t="shared" si="0"/>
        <v>0</v>
      </c>
      <c r="R25" s="115"/>
      <c r="S25" s="1"/>
      <c r="T25" s="1"/>
    </row>
    <row r="26" spans="1:20" ht="14.25" customHeight="1">
      <c r="A26" s="1"/>
      <c r="B26" s="11" t="s">
        <v>175</v>
      </c>
      <c r="C26" s="41"/>
      <c r="D26" s="20" t="s">
        <v>252</v>
      </c>
      <c r="E26" s="21" t="s">
        <v>253</v>
      </c>
      <c r="F26" s="30" t="s">
        <v>180</v>
      </c>
      <c r="G26" s="30" t="s">
        <v>148</v>
      </c>
      <c r="H26" s="30"/>
      <c r="I26" s="80">
        <v>19</v>
      </c>
      <c r="J26" s="115"/>
      <c r="K26" s="117" t="s">
        <v>132</v>
      </c>
      <c r="L26" s="148">
        <v>0.09</v>
      </c>
      <c r="M26" s="166">
        <f t="shared" si="1"/>
        <v>0</v>
      </c>
      <c r="N26" s="118"/>
      <c r="O26" s="119" t="s">
        <v>132</v>
      </c>
      <c r="P26" s="148">
        <v>0.09</v>
      </c>
      <c r="Q26" s="166">
        <f t="shared" si="0"/>
        <v>0</v>
      </c>
      <c r="R26" s="118"/>
      <c r="S26" s="1"/>
      <c r="T26" s="1"/>
    </row>
    <row r="27" spans="1:20" ht="14.25" customHeight="1">
      <c r="A27" s="1"/>
      <c r="B27" s="11"/>
      <c r="C27" s="41"/>
      <c r="D27" s="20" t="s">
        <v>254</v>
      </c>
      <c r="E27" s="21" t="s">
        <v>255</v>
      </c>
      <c r="F27" s="30" t="s">
        <v>256</v>
      </c>
      <c r="G27" s="30" t="s">
        <v>148</v>
      </c>
      <c r="H27" s="30"/>
      <c r="I27" s="80">
        <v>23</v>
      </c>
      <c r="J27" s="115"/>
      <c r="K27" s="117" t="s">
        <v>132</v>
      </c>
      <c r="L27" s="149">
        <v>0.09</v>
      </c>
      <c r="M27" s="166">
        <f t="shared" si="1"/>
        <v>0</v>
      </c>
      <c r="N27" s="115"/>
      <c r="O27" s="119" t="s">
        <v>132</v>
      </c>
      <c r="P27" s="148">
        <v>0.09</v>
      </c>
      <c r="Q27" s="166">
        <f t="shared" si="0"/>
        <v>0</v>
      </c>
      <c r="R27" s="115"/>
      <c r="S27" s="1"/>
      <c r="T27" s="1"/>
    </row>
    <row r="28" spans="1:20" ht="14.25" customHeight="1">
      <c r="A28" s="1"/>
      <c r="B28" s="11"/>
      <c r="C28" s="41"/>
      <c r="D28" s="20"/>
      <c r="E28" s="21"/>
      <c r="F28" s="30"/>
      <c r="G28" s="30"/>
      <c r="H28" s="30"/>
      <c r="I28" s="80"/>
      <c r="J28" s="115"/>
      <c r="K28" s="117" t="s">
        <v>132</v>
      </c>
      <c r="L28" s="148">
        <v>0.09</v>
      </c>
      <c r="M28" s="166">
        <f t="shared" si="1"/>
        <v>0</v>
      </c>
      <c r="N28" s="118"/>
      <c r="O28" s="119" t="s">
        <v>132</v>
      </c>
      <c r="P28" s="148">
        <v>0.09</v>
      </c>
      <c r="Q28" s="166">
        <f t="shared" si="0"/>
        <v>0</v>
      </c>
      <c r="R28" s="118"/>
      <c r="S28" s="1"/>
      <c r="T28" s="1"/>
    </row>
    <row r="29" spans="1:20" ht="14.25" customHeight="1">
      <c r="A29" s="1"/>
      <c r="B29" s="11" t="s">
        <v>183</v>
      </c>
      <c r="C29" s="41"/>
      <c r="D29" s="20" t="s">
        <v>225</v>
      </c>
      <c r="E29" s="21" t="s">
        <v>257</v>
      </c>
      <c r="F29" s="30" t="s">
        <v>258</v>
      </c>
      <c r="G29" s="30" t="s">
        <v>148</v>
      </c>
      <c r="H29" s="30"/>
      <c r="I29" s="80">
        <v>23</v>
      </c>
      <c r="J29" s="115"/>
      <c r="K29" s="117" t="s">
        <v>132</v>
      </c>
      <c r="L29" s="148">
        <v>0.09</v>
      </c>
      <c r="M29" s="166">
        <f t="shared" si="1"/>
        <v>0</v>
      </c>
      <c r="N29" s="115"/>
      <c r="O29" s="119" t="s">
        <v>132</v>
      </c>
      <c r="P29" s="148">
        <v>0.09</v>
      </c>
      <c r="Q29" s="166">
        <f t="shared" si="0"/>
        <v>0</v>
      </c>
      <c r="R29" s="115"/>
      <c r="S29" s="1"/>
      <c r="T29" s="1"/>
    </row>
    <row r="30" spans="1:20" ht="14.25" customHeight="1" thickBot="1">
      <c r="A30" s="1"/>
      <c r="B30" s="11"/>
      <c r="C30" s="41"/>
      <c r="D30" s="20" t="s">
        <v>259</v>
      </c>
      <c r="E30" s="21" t="s">
        <v>260</v>
      </c>
      <c r="F30" s="30" t="s">
        <v>148</v>
      </c>
      <c r="G30" s="30" t="s">
        <v>147</v>
      </c>
      <c r="H30" s="30"/>
      <c r="I30" s="80">
        <v>21</v>
      </c>
      <c r="J30" s="115"/>
      <c r="K30" s="117" t="s">
        <v>132</v>
      </c>
      <c r="L30" s="149">
        <v>0.09</v>
      </c>
      <c r="M30" s="166">
        <f t="shared" si="1"/>
        <v>0</v>
      </c>
      <c r="N30" s="118"/>
      <c r="O30" s="119" t="s">
        <v>132</v>
      </c>
      <c r="P30" s="148">
        <v>0.09</v>
      </c>
      <c r="Q30" s="166">
        <f t="shared" si="0"/>
        <v>0</v>
      </c>
      <c r="R30" s="118"/>
      <c r="S30" s="1"/>
      <c r="T30" s="1"/>
    </row>
    <row r="31" spans="1:20" ht="41.25" customHeight="1" thickBot="1">
      <c r="A31" s="1"/>
      <c r="B31" s="49" t="s">
        <v>193</v>
      </c>
      <c r="C31" s="50"/>
      <c r="D31" s="51" t="s">
        <v>194</v>
      </c>
      <c r="E31" s="52" t="s">
        <v>112</v>
      </c>
      <c r="F31" s="53" t="s">
        <v>113</v>
      </c>
      <c r="G31" s="53" t="s">
        <v>195</v>
      </c>
      <c r="H31" s="53" t="s">
        <v>115</v>
      </c>
      <c r="I31" s="54" t="s">
        <v>196</v>
      </c>
      <c r="J31" s="120"/>
      <c r="K31" s="121"/>
      <c r="L31" s="121"/>
      <c r="M31" s="121"/>
      <c r="N31" s="120"/>
      <c r="O31" s="121"/>
      <c r="P31" s="169"/>
      <c r="Q31" s="169"/>
      <c r="R31" s="120"/>
      <c r="S31" s="1"/>
      <c r="T31" s="1"/>
    </row>
    <row r="32" spans="1:20" ht="14.25" customHeight="1">
      <c r="A32" s="1"/>
      <c r="B32" s="48" t="s">
        <v>197</v>
      </c>
      <c r="C32" s="41"/>
      <c r="D32" s="106"/>
      <c r="E32" s="107"/>
      <c r="F32" s="122"/>
      <c r="G32" s="122"/>
      <c r="H32" s="122"/>
      <c r="I32" s="108"/>
      <c r="J32" s="115"/>
      <c r="K32" s="117" t="s">
        <v>132</v>
      </c>
      <c r="L32" s="148">
        <v>0.09</v>
      </c>
      <c r="M32" s="166">
        <f t="shared" ref="M32:M46" si="2">J32+(L32*J32)</f>
        <v>0</v>
      </c>
      <c r="N32" s="118"/>
      <c r="O32" s="117" t="s">
        <v>132</v>
      </c>
      <c r="P32" s="148">
        <v>0.09</v>
      </c>
      <c r="Q32" s="166">
        <f t="shared" ref="Q32:Q46" si="3">N32+(P32*N32)</f>
        <v>0</v>
      </c>
      <c r="R32" s="118"/>
      <c r="S32" s="1"/>
      <c r="T32" s="1"/>
    </row>
    <row r="33" spans="1:20" ht="14.25" customHeight="1">
      <c r="A33" s="1"/>
      <c r="B33" s="48"/>
      <c r="C33" s="41"/>
      <c r="D33" s="106"/>
      <c r="E33" s="107"/>
      <c r="F33" s="122"/>
      <c r="G33" s="122"/>
      <c r="H33" s="122"/>
      <c r="I33" s="108"/>
      <c r="J33" s="115"/>
      <c r="K33" s="117" t="s">
        <v>132</v>
      </c>
      <c r="L33" s="148">
        <v>0.09</v>
      </c>
      <c r="M33" s="166">
        <f t="shared" si="2"/>
        <v>0</v>
      </c>
      <c r="N33" s="118"/>
      <c r="O33" s="117" t="s">
        <v>132</v>
      </c>
      <c r="P33" s="148">
        <v>0.09</v>
      </c>
      <c r="Q33" s="166">
        <f t="shared" si="3"/>
        <v>0</v>
      </c>
      <c r="R33" s="118"/>
      <c r="S33" s="1"/>
      <c r="T33" s="1"/>
    </row>
    <row r="34" spans="1:20" ht="14.25" customHeight="1">
      <c r="A34" s="1"/>
      <c r="B34" s="48"/>
      <c r="C34" s="41"/>
      <c r="D34" s="106"/>
      <c r="E34" s="107"/>
      <c r="F34" s="122"/>
      <c r="G34" s="122"/>
      <c r="H34" s="122"/>
      <c r="I34" s="108"/>
      <c r="J34" s="115"/>
      <c r="K34" s="117" t="s">
        <v>132</v>
      </c>
      <c r="L34" s="148">
        <v>0.09</v>
      </c>
      <c r="M34" s="166">
        <f t="shared" si="2"/>
        <v>0</v>
      </c>
      <c r="N34" s="118"/>
      <c r="O34" s="117" t="s">
        <v>132</v>
      </c>
      <c r="P34" s="148">
        <v>0.09</v>
      </c>
      <c r="Q34" s="166">
        <f t="shared" si="3"/>
        <v>0</v>
      </c>
      <c r="R34" s="118"/>
      <c r="S34" s="1"/>
      <c r="T34" s="1"/>
    </row>
    <row r="35" spans="1:20" ht="14.25" customHeight="1">
      <c r="A35" s="1"/>
      <c r="B35" s="48" t="s">
        <v>198</v>
      </c>
      <c r="C35" s="41"/>
      <c r="D35" s="106"/>
      <c r="E35" s="107"/>
      <c r="F35" s="122"/>
      <c r="G35" s="122"/>
      <c r="H35" s="122"/>
      <c r="I35" s="108"/>
      <c r="J35" s="115"/>
      <c r="K35" s="117" t="s">
        <v>132</v>
      </c>
      <c r="L35" s="148">
        <v>0.09</v>
      </c>
      <c r="M35" s="166">
        <f t="shared" si="2"/>
        <v>0</v>
      </c>
      <c r="N35" s="118"/>
      <c r="O35" s="117" t="s">
        <v>132</v>
      </c>
      <c r="P35" s="148">
        <v>0.09</v>
      </c>
      <c r="Q35" s="166">
        <f t="shared" si="3"/>
        <v>0</v>
      </c>
      <c r="R35" s="118"/>
      <c r="S35" s="1"/>
      <c r="T35" s="1"/>
    </row>
    <row r="36" spans="1:20" ht="14.25" customHeight="1">
      <c r="A36" s="1"/>
      <c r="B36" s="48"/>
      <c r="C36" s="41"/>
      <c r="D36" s="106"/>
      <c r="E36" s="107"/>
      <c r="F36" s="122"/>
      <c r="G36" s="122"/>
      <c r="H36" s="122"/>
      <c r="I36" s="108"/>
      <c r="J36" s="115"/>
      <c r="K36" s="117" t="s">
        <v>132</v>
      </c>
      <c r="L36" s="148">
        <v>0.09</v>
      </c>
      <c r="M36" s="166">
        <f t="shared" si="2"/>
        <v>0</v>
      </c>
      <c r="N36" s="118"/>
      <c r="O36" s="117" t="s">
        <v>132</v>
      </c>
      <c r="P36" s="148">
        <v>0.09</v>
      </c>
      <c r="Q36" s="166">
        <f t="shared" si="3"/>
        <v>0</v>
      </c>
      <c r="R36" s="118"/>
      <c r="S36" s="1"/>
      <c r="T36" s="1"/>
    </row>
    <row r="37" spans="1:20" ht="14.25" customHeight="1">
      <c r="A37" s="1"/>
      <c r="B37" s="48"/>
      <c r="C37" s="41"/>
      <c r="D37" s="106"/>
      <c r="E37" s="107"/>
      <c r="F37" s="122"/>
      <c r="G37" s="122"/>
      <c r="H37" s="122"/>
      <c r="I37" s="108"/>
      <c r="J37" s="115"/>
      <c r="K37" s="117" t="s">
        <v>132</v>
      </c>
      <c r="L37" s="148">
        <v>0.09</v>
      </c>
      <c r="M37" s="166">
        <f t="shared" si="2"/>
        <v>0</v>
      </c>
      <c r="N37" s="118"/>
      <c r="O37" s="117" t="s">
        <v>132</v>
      </c>
      <c r="P37" s="148">
        <v>0.09</v>
      </c>
      <c r="Q37" s="166">
        <f t="shared" si="3"/>
        <v>0</v>
      </c>
      <c r="R37" s="118"/>
      <c r="S37" s="1"/>
      <c r="T37" s="1"/>
    </row>
    <row r="38" spans="1:20" ht="14.25" customHeight="1">
      <c r="A38" s="1"/>
      <c r="B38" s="48" t="s">
        <v>199</v>
      </c>
      <c r="C38" s="41"/>
      <c r="D38" s="106"/>
      <c r="E38" s="107"/>
      <c r="F38" s="122"/>
      <c r="G38" s="122"/>
      <c r="H38" s="122"/>
      <c r="I38" s="108"/>
      <c r="J38" s="115"/>
      <c r="K38" s="117" t="s">
        <v>132</v>
      </c>
      <c r="L38" s="148">
        <v>0.09</v>
      </c>
      <c r="M38" s="166">
        <f t="shared" si="2"/>
        <v>0</v>
      </c>
      <c r="N38" s="118"/>
      <c r="O38" s="117" t="s">
        <v>132</v>
      </c>
      <c r="P38" s="148">
        <v>0.09</v>
      </c>
      <c r="Q38" s="166">
        <f t="shared" si="3"/>
        <v>0</v>
      </c>
      <c r="R38" s="118"/>
      <c r="S38" s="1"/>
      <c r="T38" s="1"/>
    </row>
    <row r="39" spans="1:20" ht="14.25" customHeight="1">
      <c r="A39" s="1"/>
      <c r="B39" s="48"/>
      <c r="C39" s="41"/>
      <c r="D39" s="106"/>
      <c r="E39" s="107"/>
      <c r="F39" s="122"/>
      <c r="G39" s="122"/>
      <c r="H39" s="122"/>
      <c r="I39" s="108"/>
      <c r="J39" s="115"/>
      <c r="K39" s="117" t="s">
        <v>132</v>
      </c>
      <c r="L39" s="148">
        <v>0.09</v>
      </c>
      <c r="M39" s="166">
        <f t="shared" si="2"/>
        <v>0</v>
      </c>
      <c r="N39" s="118"/>
      <c r="O39" s="117" t="s">
        <v>132</v>
      </c>
      <c r="P39" s="148">
        <v>0.09</v>
      </c>
      <c r="Q39" s="166">
        <f t="shared" si="3"/>
        <v>0</v>
      </c>
      <c r="R39" s="118"/>
      <c r="S39" s="1"/>
      <c r="T39" s="1"/>
    </row>
    <row r="40" spans="1:20" ht="14.25" customHeight="1">
      <c r="A40" s="1"/>
      <c r="B40" s="48"/>
      <c r="C40" s="41"/>
      <c r="D40" s="106"/>
      <c r="E40" s="107"/>
      <c r="F40" s="122"/>
      <c r="G40" s="122"/>
      <c r="H40" s="122"/>
      <c r="I40" s="108"/>
      <c r="J40" s="115"/>
      <c r="K40" s="117" t="s">
        <v>132</v>
      </c>
      <c r="L40" s="148">
        <v>0.09</v>
      </c>
      <c r="M40" s="166">
        <f t="shared" si="2"/>
        <v>0</v>
      </c>
      <c r="N40" s="118"/>
      <c r="O40" s="117" t="s">
        <v>132</v>
      </c>
      <c r="P40" s="148">
        <v>0.09</v>
      </c>
      <c r="Q40" s="166">
        <f t="shared" si="3"/>
        <v>0</v>
      </c>
      <c r="R40" s="118"/>
      <c r="S40" s="1"/>
      <c r="T40" s="1"/>
    </row>
    <row r="41" spans="1:20" ht="14.25" customHeight="1">
      <c r="A41" s="1"/>
      <c r="B41" s="48" t="s">
        <v>200</v>
      </c>
      <c r="C41" s="41"/>
      <c r="D41" s="106"/>
      <c r="E41" s="107"/>
      <c r="F41" s="122"/>
      <c r="G41" s="122"/>
      <c r="H41" s="122"/>
      <c r="I41" s="108"/>
      <c r="J41" s="115"/>
      <c r="K41" s="117" t="s">
        <v>132</v>
      </c>
      <c r="L41" s="148">
        <v>0.09</v>
      </c>
      <c r="M41" s="166">
        <f t="shared" si="2"/>
        <v>0</v>
      </c>
      <c r="N41" s="118"/>
      <c r="O41" s="117" t="s">
        <v>132</v>
      </c>
      <c r="P41" s="148">
        <v>0.09</v>
      </c>
      <c r="Q41" s="166">
        <f t="shared" si="3"/>
        <v>0</v>
      </c>
      <c r="R41" s="118"/>
      <c r="S41" s="1"/>
      <c r="T41" s="1"/>
    </row>
    <row r="42" spans="1:20" ht="14.25" customHeight="1">
      <c r="A42" s="1"/>
      <c r="B42" s="48"/>
      <c r="C42" s="41"/>
      <c r="D42" s="106"/>
      <c r="E42" s="107"/>
      <c r="F42" s="122"/>
      <c r="G42" s="122"/>
      <c r="H42" s="122"/>
      <c r="I42" s="108"/>
      <c r="J42" s="115"/>
      <c r="K42" s="117" t="s">
        <v>132</v>
      </c>
      <c r="L42" s="148">
        <v>0.09</v>
      </c>
      <c r="M42" s="166">
        <f t="shared" si="2"/>
        <v>0</v>
      </c>
      <c r="N42" s="118"/>
      <c r="O42" s="117" t="s">
        <v>132</v>
      </c>
      <c r="P42" s="148">
        <v>0.09</v>
      </c>
      <c r="Q42" s="166">
        <f t="shared" si="3"/>
        <v>0</v>
      </c>
      <c r="R42" s="118"/>
      <c r="S42" s="1"/>
      <c r="T42" s="1"/>
    </row>
    <row r="43" spans="1:20" ht="14.25" customHeight="1">
      <c r="A43" s="1"/>
      <c r="B43" s="48"/>
      <c r="C43" s="41"/>
      <c r="D43" s="106"/>
      <c r="E43" s="107"/>
      <c r="F43" s="122"/>
      <c r="G43" s="122"/>
      <c r="H43" s="122"/>
      <c r="I43" s="108"/>
      <c r="J43" s="115"/>
      <c r="K43" s="117" t="s">
        <v>132</v>
      </c>
      <c r="L43" s="148">
        <v>0.09</v>
      </c>
      <c r="M43" s="166">
        <f t="shared" si="2"/>
        <v>0</v>
      </c>
      <c r="N43" s="118"/>
      <c r="O43" s="117" t="s">
        <v>132</v>
      </c>
      <c r="P43" s="148">
        <v>0.09</v>
      </c>
      <c r="Q43" s="166">
        <f t="shared" si="3"/>
        <v>0</v>
      </c>
      <c r="R43" s="118"/>
      <c r="S43" s="1"/>
      <c r="T43" s="1"/>
    </row>
    <row r="44" spans="1:20" ht="14.25" customHeight="1">
      <c r="A44" s="1"/>
      <c r="B44" s="48" t="s">
        <v>201</v>
      </c>
      <c r="C44" s="41"/>
      <c r="D44" s="106"/>
      <c r="E44" s="107"/>
      <c r="F44" s="122"/>
      <c r="G44" s="122"/>
      <c r="H44" s="122"/>
      <c r="I44" s="108"/>
      <c r="J44" s="115"/>
      <c r="K44" s="117" t="s">
        <v>132</v>
      </c>
      <c r="L44" s="148">
        <v>0.09</v>
      </c>
      <c r="M44" s="166">
        <f t="shared" si="2"/>
        <v>0</v>
      </c>
      <c r="N44" s="118"/>
      <c r="O44" s="117" t="s">
        <v>132</v>
      </c>
      <c r="P44" s="148">
        <v>0.09</v>
      </c>
      <c r="Q44" s="166">
        <f t="shared" si="3"/>
        <v>0</v>
      </c>
      <c r="R44" s="118"/>
      <c r="S44" s="1"/>
      <c r="T44" s="1"/>
    </row>
    <row r="45" spans="1:20" ht="14.25" customHeight="1">
      <c r="A45" s="1"/>
      <c r="B45" s="11"/>
      <c r="C45" s="41"/>
      <c r="D45" s="106"/>
      <c r="E45" s="107"/>
      <c r="F45" s="122"/>
      <c r="G45" s="122"/>
      <c r="H45" s="122"/>
      <c r="I45" s="108"/>
      <c r="J45" s="115"/>
      <c r="K45" s="117" t="s">
        <v>132</v>
      </c>
      <c r="L45" s="148">
        <v>0.09</v>
      </c>
      <c r="M45" s="166">
        <f t="shared" si="2"/>
        <v>0</v>
      </c>
      <c r="N45" s="118"/>
      <c r="O45" s="117" t="s">
        <v>132</v>
      </c>
      <c r="P45" s="148">
        <v>0.09</v>
      </c>
      <c r="Q45" s="166">
        <f t="shared" si="3"/>
        <v>0</v>
      </c>
      <c r="R45" s="118"/>
      <c r="S45" s="1"/>
      <c r="T45" s="1"/>
    </row>
    <row r="46" spans="1:20" ht="14.25" customHeight="1" thickBot="1">
      <c r="A46" s="1"/>
      <c r="B46" s="128"/>
      <c r="C46" s="129"/>
      <c r="D46" s="110"/>
      <c r="E46" s="111"/>
      <c r="F46" s="123"/>
      <c r="G46" s="123"/>
      <c r="H46" s="123"/>
      <c r="I46" s="112"/>
      <c r="J46" s="115"/>
      <c r="K46" s="117" t="s">
        <v>132</v>
      </c>
      <c r="L46" s="148">
        <v>0.09</v>
      </c>
      <c r="M46" s="166">
        <f t="shared" si="2"/>
        <v>0</v>
      </c>
      <c r="N46" s="118"/>
      <c r="O46" s="117" t="s">
        <v>132</v>
      </c>
      <c r="P46" s="148">
        <v>0.09</v>
      </c>
      <c r="Q46" s="166">
        <f t="shared" si="3"/>
        <v>0</v>
      </c>
      <c r="R46" s="118"/>
      <c r="S46" s="1"/>
      <c r="T46" s="1"/>
    </row>
    <row r="47" spans="1:20" ht="15.75" thickBot="1">
      <c r="A47" s="1"/>
      <c r="D47" s="61"/>
      <c r="E47" s="61"/>
      <c r="F47" s="61"/>
      <c r="G47" s="61"/>
      <c r="H47" s="61"/>
      <c r="I47" s="61"/>
      <c r="J47" s="178">
        <f>SUM(J11:J30,J32:J46)</f>
        <v>0</v>
      </c>
      <c r="K47" s="83"/>
      <c r="L47" s="83"/>
      <c r="M47" s="179">
        <f>SUM(M11:M46)</f>
        <v>0</v>
      </c>
      <c r="N47" s="130">
        <f>SUM(N11:N30,N32:N46)</f>
        <v>0</v>
      </c>
      <c r="O47" s="82"/>
      <c r="P47" s="83"/>
      <c r="Q47" s="179">
        <f>SUM(Q11:Q46)</f>
        <v>0</v>
      </c>
      <c r="R47" s="1"/>
      <c r="S47" s="1"/>
      <c r="T47" s="1"/>
    </row>
    <row r="48" spans="1:20" ht="14.25" customHeight="1">
      <c r="A48" s="1"/>
      <c r="D48" s="61"/>
      <c r="E48" s="61"/>
      <c r="F48" s="61"/>
      <c r="G48" s="61"/>
      <c r="H48" s="61"/>
      <c r="I48" s="61"/>
      <c r="J48" s="61"/>
      <c r="K48" s="61"/>
      <c r="L48" s="61"/>
      <c r="M48" s="61"/>
      <c r="N48" s="61"/>
      <c r="O48" s="61"/>
      <c r="P48" s="61"/>
      <c r="Q48" s="61"/>
      <c r="R48" s="1"/>
      <c r="S48" s="1"/>
      <c r="T48" s="1"/>
    </row>
    <row r="49" spans="1:20" ht="15.75" thickBot="1">
      <c r="A49" s="4"/>
      <c r="B49" s="14"/>
      <c r="C49" s="14"/>
      <c r="D49" s="1"/>
      <c r="E49" s="1"/>
      <c r="F49" s="1"/>
      <c r="G49" s="1"/>
      <c r="H49" s="1"/>
      <c r="I49" s="1"/>
      <c r="J49" s="1"/>
      <c r="K49" s="1"/>
      <c r="L49" s="1"/>
      <c r="M49" s="1"/>
      <c r="N49" s="1"/>
      <c r="O49" s="1"/>
      <c r="P49" s="1"/>
      <c r="Q49" s="1"/>
      <c r="R49" s="1"/>
      <c r="S49" s="1"/>
      <c r="T49" s="1"/>
    </row>
    <row r="50" spans="1:20" ht="15.75" thickBot="1">
      <c r="D50" s="58" t="s">
        <v>111</v>
      </c>
      <c r="E50" s="59" t="s">
        <v>112</v>
      </c>
      <c r="F50" s="59" t="s">
        <v>113</v>
      </c>
      <c r="G50" s="59" t="s">
        <v>114</v>
      </c>
      <c r="H50" s="60" t="s">
        <v>115</v>
      </c>
      <c r="I50" s="60" t="s">
        <v>116</v>
      </c>
      <c r="J50" s="43" t="s">
        <v>117</v>
      </c>
      <c r="K50" s="44" t="s">
        <v>118</v>
      </c>
      <c r="L50" s="145"/>
      <c r="M50" s="145"/>
      <c r="N50" s="43" t="s">
        <v>119</v>
      </c>
      <c r="O50" s="244" t="s">
        <v>118</v>
      </c>
      <c r="P50" s="238"/>
      <c r="Q50" s="239"/>
      <c r="R50" s="239"/>
    </row>
    <row r="51" spans="1:20" ht="43.5" customHeight="1" thickBot="1">
      <c r="A51" s="1"/>
      <c r="B51" s="226" t="s">
        <v>202</v>
      </c>
      <c r="C51" s="227" t="s">
        <v>121</v>
      </c>
      <c r="D51" s="226"/>
      <c r="E51" s="227"/>
      <c r="F51" s="227"/>
      <c r="G51" s="227"/>
      <c r="H51" s="227"/>
      <c r="I51" s="227"/>
      <c r="J51" s="45" t="s">
        <v>122</v>
      </c>
      <c r="K51" s="46" t="s">
        <v>123</v>
      </c>
      <c r="L51" s="146" t="s">
        <v>124</v>
      </c>
      <c r="M51" s="146" t="s">
        <v>125</v>
      </c>
      <c r="N51" s="45" t="s">
        <v>126</v>
      </c>
      <c r="O51" s="46" t="s">
        <v>123</v>
      </c>
      <c r="P51" s="146" t="s">
        <v>124</v>
      </c>
      <c r="Q51" s="146" t="s">
        <v>125</v>
      </c>
      <c r="R51" s="237" t="s">
        <v>411</v>
      </c>
    </row>
    <row r="52" spans="1:20" ht="15" customHeight="1">
      <c r="A52" s="1"/>
      <c r="B52" s="28" t="s">
        <v>127</v>
      </c>
      <c r="C52" s="40"/>
      <c r="D52" s="23" t="s">
        <v>232</v>
      </c>
      <c r="E52" s="24" t="s">
        <v>261</v>
      </c>
      <c r="F52" s="29" t="s">
        <v>234</v>
      </c>
      <c r="G52" s="29" t="s">
        <v>148</v>
      </c>
      <c r="H52" s="29"/>
      <c r="I52" s="79">
        <v>24</v>
      </c>
      <c r="J52" s="118"/>
      <c r="K52" s="118" t="s">
        <v>132</v>
      </c>
      <c r="L52" s="148">
        <v>0.09</v>
      </c>
      <c r="M52" s="166">
        <f t="shared" ref="M52:M72" si="4">J52+(L52*J52)</f>
        <v>0</v>
      </c>
      <c r="N52" s="118"/>
      <c r="O52" s="116" t="s">
        <v>132</v>
      </c>
      <c r="P52" s="148">
        <v>0.09</v>
      </c>
      <c r="Q52" s="166">
        <f t="shared" ref="Q52:Q72" si="5">N52+(P52*N52)</f>
        <v>0</v>
      </c>
      <c r="R52" s="118"/>
    </row>
    <row r="53" spans="1:20" ht="15">
      <c r="A53" s="1"/>
      <c r="B53" s="11"/>
      <c r="C53" s="41"/>
      <c r="D53" s="20" t="s">
        <v>136</v>
      </c>
      <c r="E53" s="21" t="s">
        <v>235</v>
      </c>
      <c r="F53" s="30" t="s">
        <v>169</v>
      </c>
      <c r="G53" s="30" t="s">
        <v>147</v>
      </c>
      <c r="H53" s="30"/>
      <c r="I53" s="80">
        <v>16</v>
      </c>
      <c r="J53" s="118"/>
      <c r="K53" s="118" t="s">
        <v>132</v>
      </c>
      <c r="L53" s="148">
        <v>0.09</v>
      </c>
      <c r="M53" s="166">
        <f t="shared" si="4"/>
        <v>0</v>
      </c>
      <c r="N53" s="118"/>
      <c r="O53" s="117" t="s">
        <v>132</v>
      </c>
      <c r="P53" s="148">
        <v>0.09</v>
      </c>
      <c r="Q53" s="166">
        <f t="shared" si="5"/>
        <v>0</v>
      </c>
      <c r="R53" s="118"/>
    </row>
    <row r="54" spans="1:20" ht="15">
      <c r="A54" s="1"/>
      <c r="B54" s="11"/>
      <c r="C54" s="41"/>
      <c r="D54" s="20"/>
      <c r="E54" s="42"/>
      <c r="F54" s="30"/>
      <c r="G54" s="30"/>
      <c r="H54" s="30"/>
      <c r="I54" s="80"/>
      <c r="J54" s="118"/>
      <c r="K54" s="118" t="s">
        <v>132</v>
      </c>
      <c r="L54" s="148">
        <v>0.09</v>
      </c>
      <c r="M54" s="166">
        <f t="shared" si="4"/>
        <v>0</v>
      </c>
      <c r="N54" s="118"/>
      <c r="O54" s="117" t="s">
        <v>132</v>
      </c>
      <c r="P54" s="148">
        <v>0.09</v>
      </c>
      <c r="Q54" s="166">
        <f t="shared" si="5"/>
        <v>0</v>
      </c>
      <c r="R54" s="118"/>
    </row>
    <row r="55" spans="1:20" ht="15">
      <c r="A55" s="1"/>
      <c r="B55" s="11" t="s">
        <v>140</v>
      </c>
      <c r="C55" s="41"/>
      <c r="D55" s="20" t="s">
        <v>262</v>
      </c>
      <c r="E55" s="21" t="s">
        <v>263</v>
      </c>
      <c r="F55" s="30" t="s">
        <v>148</v>
      </c>
      <c r="G55" s="30" t="s">
        <v>147</v>
      </c>
      <c r="H55" s="30"/>
      <c r="I55" s="80">
        <v>23</v>
      </c>
      <c r="J55" s="118"/>
      <c r="K55" s="118" t="s">
        <v>132</v>
      </c>
      <c r="L55" s="148">
        <v>0.09</v>
      </c>
      <c r="M55" s="166">
        <f t="shared" si="4"/>
        <v>0</v>
      </c>
      <c r="N55" s="118"/>
      <c r="O55" s="117" t="s">
        <v>132</v>
      </c>
      <c r="P55" s="148">
        <v>0.09</v>
      </c>
      <c r="Q55" s="166">
        <f t="shared" si="5"/>
        <v>0</v>
      </c>
      <c r="R55" s="118"/>
    </row>
    <row r="56" spans="1:20" ht="15">
      <c r="A56" s="1"/>
      <c r="B56" s="11"/>
      <c r="C56" s="41"/>
      <c r="D56" s="20" t="s">
        <v>264</v>
      </c>
      <c r="E56" s="21" t="s">
        <v>213</v>
      </c>
      <c r="F56" s="30" t="s">
        <v>239</v>
      </c>
      <c r="G56" s="30" t="s">
        <v>147</v>
      </c>
      <c r="H56" s="30"/>
      <c r="I56" s="80">
        <v>23</v>
      </c>
      <c r="J56" s="118"/>
      <c r="K56" s="118" t="s">
        <v>132</v>
      </c>
      <c r="L56" s="148">
        <v>0.09</v>
      </c>
      <c r="M56" s="166">
        <f t="shared" si="4"/>
        <v>0</v>
      </c>
      <c r="N56" s="118"/>
      <c r="O56" s="117" t="s">
        <v>132</v>
      </c>
      <c r="P56" s="148">
        <v>0.09</v>
      </c>
      <c r="Q56" s="166">
        <f t="shared" si="5"/>
        <v>0</v>
      </c>
      <c r="R56" s="118"/>
    </row>
    <row r="57" spans="1:20" ht="15">
      <c r="A57" s="1"/>
      <c r="B57" s="11"/>
      <c r="C57" s="41"/>
      <c r="D57" s="20"/>
      <c r="E57" s="21"/>
      <c r="F57" s="30"/>
      <c r="G57" s="30"/>
      <c r="H57" s="30"/>
      <c r="I57" s="80"/>
      <c r="J57" s="118"/>
      <c r="K57" s="118" t="s">
        <v>132</v>
      </c>
      <c r="L57" s="148">
        <v>0.09</v>
      </c>
      <c r="M57" s="166">
        <f t="shared" si="4"/>
        <v>0</v>
      </c>
      <c r="N57" s="118"/>
      <c r="O57" s="117" t="s">
        <v>132</v>
      </c>
      <c r="P57" s="148">
        <v>0.09</v>
      </c>
      <c r="Q57" s="166">
        <f t="shared" si="5"/>
        <v>0</v>
      </c>
      <c r="R57" s="118"/>
    </row>
    <row r="58" spans="1:20" ht="15">
      <c r="A58" s="1"/>
      <c r="B58" s="11" t="s">
        <v>151</v>
      </c>
      <c r="C58" s="41"/>
      <c r="D58" s="20" t="s">
        <v>240</v>
      </c>
      <c r="E58" s="21" t="s">
        <v>241</v>
      </c>
      <c r="F58" s="30" t="s">
        <v>143</v>
      </c>
      <c r="G58" s="30" t="s">
        <v>147</v>
      </c>
      <c r="H58" s="30"/>
      <c r="I58" s="80">
        <v>22</v>
      </c>
      <c r="J58" s="118"/>
      <c r="K58" s="118" t="s">
        <v>132</v>
      </c>
      <c r="L58" s="148">
        <v>0.09</v>
      </c>
      <c r="M58" s="166">
        <f t="shared" si="4"/>
        <v>0</v>
      </c>
      <c r="N58" s="118"/>
      <c r="O58" s="117" t="s">
        <v>132</v>
      </c>
      <c r="P58" s="148">
        <v>0.09</v>
      </c>
      <c r="Q58" s="166">
        <f t="shared" si="5"/>
        <v>0</v>
      </c>
      <c r="R58" s="118"/>
    </row>
    <row r="59" spans="1:20" ht="15">
      <c r="A59" s="1"/>
      <c r="B59" s="11"/>
      <c r="C59" s="41"/>
      <c r="D59" s="20" t="s">
        <v>243</v>
      </c>
      <c r="E59" s="21" t="s">
        <v>261</v>
      </c>
      <c r="F59" s="30" t="s">
        <v>265</v>
      </c>
      <c r="G59" s="30" t="s">
        <v>148</v>
      </c>
      <c r="H59" s="30"/>
      <c r="I59" s="80">
        <v>32</v>
      </c>
      <c r="J59" s="118"/>
      <c r="K59" s="118" t="s">
        <v>132</v>
      </c>
      <c r="L59" s="148">
        <v>0.09</v>
      </c>
      <c r="M59" s="166">
        <f t="shared" si="4"/>
        <v>0</v>
      </c>
      <c r="N59" s="118"/>
      <c r="O59" s="117" t="s">
        <v>132</v>
      </c>
      <c r="P59" s="148">
        <v>0.09</v>
      </c>
      <c r="Q59" s="166">
        <f t="shared" si="5"/>
        <v>0</v>
      </c>
      <c r="R59" s="118"/>
    </row>
    <row r="60" spans="1:20" ht="15">
      <c r="A60" s="1"/>
      <c r="B60" s="11"/>
      <c r="C60" s="41"/>
      <c r="D60" s="20"/>
      <c r="E60" s="21"/>
      <c r="F60" s="30"/>
      <c r="G60" s="30"/>
      <c r="H60" s="30"/>
      <c r="I60" s="80"/>
      <c r="J60" s="118"/>
      <c r="K60" s="118" t="s">
        <v>132</v>
      </c>
      <c r="L60" s="148">
        <v>0.09</v>
      </c>
      <c r="M60" s="166">
        <f t="shared" si="4"/>
        <v>0</v>
      </c>
      <c r="N60" s="118"/>
      <c r="O60" s="117" t="s">
        <v>132</v>
      </c>
      <c r="P60" s="148">
        <v>0.09</v>
      </c>
      <c r="Q60" s="166">
        <f t="shared" si="5"/>
        <v>0</v>
      </c>
      <c r="R60" s="118"/>
    </row>
    <row r="61" spans="1:20" ht="15">
      <c r="A61" s="1"/>
      <c r="B61" s="11" t="s">
        <v>160</v>
      </c>
      <c r="C61" s="41"/>
      <c r="D61" s="20" t="s">
        <v>245</v>
      </c>
      <c r="E61" s="21" t="s">
        <v>246</v>
      </c>
      <c r="F61" s="30" t="s">
        <v>204</v>
      </c>
      <c r="G61" s="30" t="s">
        <v>147</v>
      </c>
      <c r="H61" s="30"/>
      <c r="I61" s="80">
        <v>19</v>
      </c>
      <c r="J61" s="118"/>
      <c r="K61" s="118" t="s">
        <v>132</v>
      </c>
      <c r="L61" s="148">
        <v>0.09</v>
      </c>
      <c r="M61" s="166">
        <f t="shared" si="4"/>
        <v>0</v>
      </c>
      <c r="N61" s="118"/>
      <c r="O61" s="117" t="s">
        <v>132</v>
      </c>
      <c r="P61" s="148">
        <v>0.09</v>
      </c>
      <c r="Q61" s="166">
        <f t="shared" si="5"/>
        <v>0</v>
      </c>
      <c r="R61" s="118"/>
    </row>
    <row r="62" spans="1:20" ht="15">
      <c r="A62" s="1"/>
      <c r="B62" s="11"/>
      <c r="C62" s="41"/>
      <c r="D62" s="20" t="s">
        <v>225</v>
      </c>
      <c r="E62" s="21" t="s">
        <v>266</v>
      </c>
      <c r="F62" s="30" t="s">
        <v>143</v>
      </c>
      <c r="G62" s="30" t="s">
        <v>148</v>
      </c>
      <c r="H62" s="30"/>
      <c r="I62" s="80">
        <v>26</v>
      </c>
      <c r="J62" s="118"/>
      <c r="K62" s="118" t="s">
        <v>132</v>
      </c>
      <c r="L62" s="148">
        <v>0.09</v>
      </c>
      <c r="M62" s="166">
        <f t="shared" si="4"/>
        <v>0</v>
      </c>
      <c r="N62" s="118"/>
      <c r="O62" s="117" t="s">
        <v>132</v>
      </c>
      <c r="P62" s="148">
        <v>0.09</v>
      </c>
      <c r="Q62" s="166">
        <f t="shared" si="5"/>
        <v>0</v>
      </c>
      <c r="R62" s="118"/>
    </row>
    <row r="63" spans="1:20" ht="15">
      <c r="A63" s="1"/>
      <c r="B63" s="11"/>
      <c r="C63" s="41"/>
      <c r="D63" s="20"/>
      <c r="E63" s="21"/>
      <c r="F63" s="30"/>
      <c r="G63" s="30"/>
      <c r="H63" s="30"/>
      <c r="I63" s="80"/>
      <c r="J63" s="118"/>
      <c r="K63" s="118" t="s">
        <v>132</v>
      </c>
      <c r="L63" s="148">
        <v>0.09</v>
      </c>
      <c r="M63" s="166">
        <f t="shared" si="4"/>
        <v>0</v>
      </c>
      <c r="N63" s="118"/>
      <c r="O63" s="117" t="s">
        <v>132</v>
      </c>
      <c r="P63" s="148">
        <v>0.09</v>
      </c>
      <c r="Q63" s="166">
        <f t="shared" si="5"/>
        <v>0</v>
      </c>
      <c r="R63" s="118"/>
    </row>
    <row r="64" spans="1:20" ht="15">
      <c r="A64" s="1"/>
      <c r="B64" s="11" t="s">
        <v>166</v>
      </c>
      <c r="C64" s="41"/>
      <c r="D64" s="20" t="s">
        <v>264</v>
      </c>
      <c r="E64" s="21" t="s">
        <v>249</v>
      </c>
      <c r="F64" s="30" t="s">
        <v>204</v>
      </c>
      <c r="G64" s="30" t="s">
        <v>147</v>
      </c>
      <c r="H64" s="30"/>
      <c r="I64" s="80">
        <v>26</v>
      </c>
      <c r="J64" s="118"/>
      <c r="K64" s="118" t="s">
        <v>132</v>
      </c>
      <c r="L64" s="148">
        <v>0.09</v>
      </c>
      <c r="M64" s="166">
        <f t="shared" si="4"/>
        <v>0</v>
      </c>
      <c r="N64" s="118"/>
      <c r="O64" s="117" t="s">
        <v>132</v>
      </c>
      <c r="P64" s="148">
        <v>0.09</v>
      </c>
      <c r="Q64" s="166">
        <f t="shared" si="5"/>
        <v>0</v>
      </c>
      <c r="R64" s="118"/>
    </row>
    <row r="65" spans="1:18" ht="15">
      <c r="A65" s="1"/>
      <c r="B65" s="11"/>
      <c r="C65" s="41"/>
      <c r="D65" s="20" t="s">
        <v>167</v>
      </c>
      <c r="E65" s="21" t="s">
        <v>267</v>
      </c>
      <c r="F65" s="30" t="s">
        <v>262</v>
      </c>
      <c r="G65" s="30" t="s">
        <v>148</v>
      </c>
      <c r="H65" s="30"/>
      <c r="I65" s="80">
        <v>22</v>
      </c>
      <c r="J65" s="118"/>
      <c r="K65" s="118" t="s">
        <v>132</v>
      </c>
      <c r="L65" s="148">
        <v>0.09</v>
      </c>
      <c r="M65" s="166">
        <f t="shared" si="4"/>
        <v>0</v>
      </c>
      <c r="N65" s="118"/>
      <c r="O65" s="117" t="s">
        <v>132</v>
      </c>
      <c r="P65" s="148">
        <v>0.09</v>
      </c>
      <c r="Q65" s="166">
        <f t="shared" si="5"/>
        <v>0</v>
      </c>
      <c r="R65" s="118"/>
    </row>
    <row r="66" spans="1:18" ht="15">
      <c r="A66" s="1"/>
      <c r="B66" s="11"/>
      <c r="C66" s="41"/>
      <c r="D66" s="20"/>
      <c r="E66" s="21"/>
      <c r="F66" s="30"/>
      <c r="G66" s="30"/>
      <c r="H66" s="30"/>
      <c r="I66" s="80"/>
      <c r="J66" s="118"/>
      <c r="K66" s="118" t="s">
        <v>132</v>
      </c>
      <c r="L66" s="148">
        <v>0.09</v>
      </c>
      <c r="M66" s="166">
        <f t="shared" si="4"/>
        <v>0</v>
      </c>
      <c r="N66" s="118"/>
      <c r="O66" s="117" t="s">
        <v>132</v>
      </c>
      <c r="P66" s="148">
        <v>0.09</v>
      </c>
      <c r="Q66" s="166">
        <f t="shared" si="5"/>
        <v>0</v>
      </c>
      <c r="R66" s="118"/>
    </row>
    <row r="67" spans="1:18" ht="15">
      <c r="A67" s="1"/>
      <c r="B67" s="11" t="s">
        <v>175</v>
      </c>
      <c r="C67" s="41"/>
      <c r="D67" s="20" t="s">
        <v>240</v>
      </c>
      <c r="E67" s="21" t="s">
        <v>268</v>
      </c>
      <c r="F67" s="30" t="s">
        <v>265</v>
      </c>
      <c r="G67" s="30" t="s">
        <v>148</v>
      </c>
      <c r="H67" s="30"/>
      <c r="I67" s="80">
        <v>19</v>
      </c>
      <c r="J67" s="118"/>
      <c r="K67" s="118" t="s">
        <v>132</v>
      </c>
      <c r="L67" s="148">
        <v>0.09</v>
      </c>
      <c r="M67" s="166">
        <f t="shared" si="4"/>
        <v>0</v>
      </c>
      <c r="N67" s="118"/>
      <c r="O67" s="117" t="s">
        <v>132</v>
      </c>
      <c r="P67" s="148">
        <v>0.09</v>
      </c>
      <c r="Q67" s="166">
        <f t="shared" si="5"/>
        <v>0</v>
      </c>
      <c r="R67" s="118"/>
    </row>
    <row r="68" spans="1:18" ht="15">
      <c r="A68" s="1"/>
      <c r="B68" s="11"/>
      <c r="C68" s="41"/>
      <c r="D68" s="20" t="s">
        <v>254</v>
      </c>
      <c r="E68" s="21" t="s">
        <v>235</v>
      </c>
      <c r="F68" s="30" t="s">
        <v>256</v>
      </c>
      <c r="G68" s="30" t="s">
        <v>269</v>
      </c>
      <c r="H68" s="30"/>
      <c r="I68" s="80">
        <v>21</v>
      </c>
      <c r="J68" s="118"/>
      <c r="K68" s="118" t="s">
        <v>132</v>
      </c>
      <c r="L68" s="148">
        <v>0.09</v>
      </c>
      <c r="M68" s="166">
        <f t="shared" si="4"/>
        <v>0</v>
      </c>
      <c r="N68" s="118"/>
      <c r="O68" s="117" t="s">
        <v>132</v>
      </c>
      <c r="P68" s="148">
        <v>0.09</v>
      </c>
      <c r="Q68" s="166">
        <f t="shared" si="5"/>
        <v>0</v>
      </c>
      <c r="R68" s="118"/>
    </row>
    <row r="69" spans="1:18" ht="15">
      <c r="A69" s="1"/>
      <c r="B69" s="11"/>
      <c r="C69" s="41"/>
      <c r="D69" s="20"/>
      <c r="E69" s="21"/>
      <c r="F69" s="30"/>
      <c r="G69" s="30"/>
      <c r="H69" s="30"/>
      <c r="I69" s="80"/>
      <c r="J69" s="118"/>
      <c r="K69" s="118" t="s">
        <v>132</v>
      </c>
      <c r="L69" s="148">
        <v>0.09</v>
      </c>
      <c r="M69" s="166">
        <f t="shared" si="4"/>
        <v>0</v>
      </c>
      <c r="N69" s="118"/>
      <c r="O69" s="117" t="s">
        <v>132</v>
      </c>
      <c r="P69" s="148">
        <v>0.09</v>
      </c>
      <c r="Q69" s="166">
        <f t="shared" si="5"/>
        <v>0</v>
      </c>
      <c r="R69" s="118"/>
    </row>
    <row r="70" spans="1:18" ht="15">
      <c r="A70" s="1"/>
      <c r="B70" s="11" t="s">
        <v>183</v>
      </c>
      <c r="C70" s="41"/>
      <c r="D70" s="20" t="s">
        <v>225</v>
      </c>
      <c r="E70" s="21" t="s">
        <v>257</v>
      </c>
      <c r="F70" s="30" t="s">
        <v>258</v>
      </c>
      <c r="G70" s="30" t="s">
        <v>148</v>
      </c>
      <c r="H70" s="30"/>
      <c r="I70" s="80">
        <v>23</v>
      </c>
      <c r="J70" s="118"/>
      <c r="K70" s="118" t="s">
        <v>132</v>
      </c>
      <c r="L70" s="148">
        <v>0.09</v>
      </c>
      <c r="M70" s="166">
        <f t="shared" si="4"/>
        <v>0</v>
      </c>
      <c r="N70" s="118"/>
      <c r="O70" s="117" t="s">
        <v>132</v>
      </c>
      <c r="P70" s="148">
        <v>0.09</v>
      </c>
      <c r="Q70" s="166">
        <f t="shared" si="5"/>
        <v>0</v>
      </c>
      <c r="R70" s="118"/>
    </row>
    <row r="71" spans="1:18" ht="15">
      <c r="A71" s="1"/>
      <c r="B71" s="11"/>
      <c r="C71" s="41"/>
      <c r="D71" s="20" t="s">
        <v>259</v>
      </c>
      <c r="E71" s="21" t="s">
        <v>270</v>
      </c>
      <c r="F71" s="30" t="s">
        <v>148</v>
      </c>
      <c r="G71" s="30" t="s">
        <v>147</v>
      </c>
      <c r="H71" s="30"/>
      <c r="I71" s="80">
        <v>21</v>
      </c>
      <c r="J71" s="118"/>
      <c r="K71" s="118" t="s">
        <v>132</v>
      </c>
      <c r="L71" s="148">
        <v>0.09</v>
      </c>
      <c r="M71" s="166">
        <f t="shared" si="4"/>
        <v>0</v>
      </c>
      <c r="N71" s="118"/>
      <c r="O71" s="117" t="s">
        <v>132</v>
      </c>
      <c r="P71" s="148">
        <v>0.09</v>
      </c>
      <c r="Q71" s="166">
        <f t="shared" si="5"/>
        <v>0</v>
      </c>
      <c r="R71" s="118"/>
    </row>
    <row r="72" spans="1:18" ht="15.75" thickBot="1">
      <c r="A72" s="1"/>
      <c r="B72" s="11"/>
      <c r="C72" s="41"/>
      <c r="D72" s="20"/>
      <c r="E72" s="21"/>
      <c r="F72" s="30"/>
      <c r="G72" s="30"/>
      <c r="H72" s="30"/>
      <c r="I72" s="22"/>
      <c r="J72" s="118"/>
      <c r="K72" s="118" t="s">
        <v>132</v>
      </c>
      <c r="L72" s="148">
        <v>0.09</v>
      </c>
      <c r="M72" s="166">
        <f t="shared" si="4"/>
        <v>0</v>
      </c>
      <c r="N72" s="118"/>
      <c r="O72" s="117" t="s">
        <v>132</v>
      </c>
      <c r="P72" s="148">
        <v>0.09</v>
      </c>
      <c r="Q72" s="166">
        <f t="shared" si="5"/>
        <v>0</v>
      </c>
      <c r="R72" s="118"/>
    </row>
    <row r="73" spans="1:18" ht="45.75" thickBot="1">
      <c r="A73" s="1"/>
      <c r="B73" s="49" t="s">
        <v>193</v>
      </c>
      <c r="C73" s="50"/>
      <c r="D73" s="51" t="s">
        <v>194</v>
      </c>
      <c r="E73" s="52" t="s">
        <v>112</v>
      </c>
      <c r="F73" s="53" t="s">
        <v>113</v>
      </c>
      <c r="G73" s="53" t="s">
        <v>195</v>
      </c>
      <c r="H73" s="53" t="s">
        <v>115</v>
      </c>
      <c r="I73" s="54" t="s">
        <v>196</v>
      </c>
      <c r="J73" s="64"/>
      <c r="K73" s="65"/>
      <c r="L73" s="168"/>
      <c r="M73" s="168"/>
      <c r="N73" s="64"/>
      <c r="O73" s="65"/>
      <c r="P73" s="168"/>
      <c r="Q73" s="168"/>
      <c r="R73" s="64"/>
    </row>
    <row r="74" spans="1:18" ht="15">
      <c r="A74" s="1"/>
      <c r="B74" s="48" t="s">
        <v>197</v>
      </c>
      <c r="C74" s="41"/>
      <c r="D74" s="106"/>
      <c r="E74" s="107"/>
      <c r="F74" s="122"/>
      <c r="G74" s="122"/>
      <c r="H74" s="122"/>
      <c r="I74" s="108"/>
      <c r="J74" s="118"/>
      <c r="K74" s="118" t="s">
        <v>132</v>
      </c>
      <c r="L74" s="148">
        <v>0.09</v>
      </c>
      <c r="M74" s="166">
        <f t="shared" ref="M74" si="6">J74+(L74*J74)</f>
        <v>0</v>
      </c>
      <c r="N74" s="118"/>
      <c r="O74" s="117" t="s">
        <v>132</v>
      </c>
      <c r="P74" s="148">
        <v>0.09</v>
      </c>
      <c r="Q74" s="166">
        <f t="shared" ref="Q74:Q88" si="7">N74+(P74*N74)</f>
        <v>0</v>
      </c>
      <c r="R74" s="118"/>
    </row>
    <row r="75" spans="1:18" ht="15">
      <c r="A75" s="1"/>
      <c r="B75" s="48"/>
      <c r="C75" s="41"/>
      <c r="D75" s="106"/>
      <c r="E75" s="107"/>
      <c r="F75" s="122"/>
      <c r="G75" s="122"/>
      <c r="H75" s="122"/>
      <c r="I75" s="108"/>
      <c r="J75" s="118"/>
      <c r="K75" s="118" t="s">
        <v>132</v>
      </c>
      <c r="L75" s="148">
        <v>0.09</v>
      </c>
      <c r="M75" s="166">
        <f t="shared" ref="M75:M88" si="8">J75+(L75*J75)</f>
        <v>0</v>
      </c>
      <c r="N75" s="118"/>
      <c r="O75" s="117" t="s">
        <v>132</v>
      </c>
      <c r="P75" s="148">
        <v>0.09</v>
      </c>
      <c r="Q75" s="166">
        <f t="shared" si="7"/>
        <v>0</v>
      </c>
      <c r="R75" s="118"/>
    </row>
    <row r="76" spans="1:18" ht="15">
      <c r="A76" s="1"/>
      <c r="B76" s="48"/>
      <c r="C76" s="41"/>
      <c r="D76" s="106"/>
      <c r="E76" s="107"/>
      <c r="F76" s="122"/>
      <c r="G76" s="122"/>
      <c r="H76" s="122"/>
      <c r="I76" s="108"/>
      <c r="J76" s="118"/>
      <c r="K76" s="118" t="s">
        <v>132</v>
      </c>
      <c r="L76" s="148">
        <v>0.09</v>
      </c>
      <c r="M76" s="166">
        <f t="shared" si="8"/>
        <v>0</v>
      </c>
      <c r="N76" s="118"/>
      <c r="O76" s="117" t="s">
        <v>132</v>
      </c>
      <c r="P76" s="148">
        <v>0.09</v>
      </c>
      <c r="Q76" s="166">
        <f t="shared" si="7"/>
        <v>0</v>
      </c>
      <c r="R76" s="118"/>
    </row>
    <row r="77" spans="1:18" ht="15">
      <c r="A77" s="1"/>
      <c r="B77" s="48" t="s">
        <v>198</v>
      </c>
      <c r="C77" s="41"/>
      <c r="D77" s="106"/>
      <c r="E77" s="107"/>
      <c r="F77" s="122"/>
      <c r="G77" s="122"/>
      <c r="H77" s="122"/>
      <c r="I77" s="108"/>
      <c r="J77" s="118"/>
      <c r="K77" s="118" t="s">
        <v>132</v>
      </c>
      <c r="L77" s="148">
        <v>0.09</v>
      </c>
      <c r="M77" s="166">
        <f t="shared" si="8"/>
        <v>0</v>
      </c>
      <c r="N77" s="118"/>
      <c r="O77" s="117" t="s">
        <v>132</v>
      </c>
      <c r="P77" s="148">
        <v>0.09</v>
      </c>
      <c r="Q77" s="166">
        <f t="shared" si="7"/>
        <v>0</v>
      </c>
      <c r="R77" s="118"/>
    </row>
    <row r="78" spans="1:18" ht="15">
      <c r="A78" s="1"/>
      <c r="B78" s="48"/>
      <c r="C78" s="41"/>
      <c r="D78" s="106"/>
      <c r="E78" s="107"/>
      <c r="F78" s="122"/>
      <c r="G78" s="122"/>
      <c r="H78" s="122"/>
      <c r="I78" s="108"/>
      <c r="J78" s="118"/>
      <c r="K78" s="118" t="s">
        <v>132</v>
      </c>
      <c r="L78" s="148">
        <v>0.09</v>
      </c>
      <c r="M78" s="166">
        <f t="shared" si="8"/>
        <v>0</v>
      </c>
      <c r="N78" s="118"/>
      <c r="O78" s="117" t="s">
        <v>132</v>
      </c>
      <c r="P78" s="148">
        <v>0.09</v>
      </c>
      <c r="Q78" s="166">
        <f t="shared" si="7"/>
        <v>0</v>
      </c>
      <c r="R78" s="118"/>
    </row>
    <row r="79" spans="1:18" ht="15">
      <c r="A79" s="1"/>
      <c r="B79" s="48"/>
      <c r="C79" s="41"/>
      <c r="D79" s="106"/>
      <c r="E79" s="107"/>
      <c r="F79" s="122"/>
      <c r="G79" s="122"/>
      <c r="H79" s="122"/>
      <c r="I79" s="108"/>
      <c r="J79" s="118"/>
      <c r="K79" s="118" t="s">
        <v>132</v>
      </c>
      <c r="L79" s="148">
        <v>0.09</v>
      </c>
      <c r="M79" s="166">
        <f t="shared" si="8"/>
        <v>0</v>
      </c>
      <c r="N79" s="118"/>
      <c r="O79" s="117" t="s">
        <v>132</v>
      </c>
      <c r="P79" s="148">
        <v>0.09</v>
      </c>
      <c r="Q79" s="166">
        <f t="shared" si="7"/>
        <v>0</v>
      </c>
      <c r="R79" s="118"/>
    </row>
    <row r="80" spans="1:18" ht="15">
      <c r="A80" s="1"/>
      <c r="B80" s="48" t="s">
        <v>199</v>
      </c>
      <c r="C80" s="41"/>
      <c r="D80" s="106"/>
      <c r="E80" s="107"/>
      <c r="F80" s="122"/>
      <c r="G80" s="122"/>
      <c r="H80" s="122"/>
      <c r="I80" s="108"/>
      <c r="J80" s="118"/>
      <c r="K80" s="118" t="s">
        <v>132</v>
      </c>
      <c r="L80" s="148">
        <v>0.09</v>
      </c>
      <c r="M80" s="166">
        <f t="shared" si="8"/>
        <v>0</v>
      </c>
      <c r="N80" s="118"/>
      <c r="O80" s="117" t="s">
        <v>132</v>
      </c>
      <c r="P80" s="148">
        <v>0.09</v>
      </c>
      <c r="Q80" s="166">
        <f t="shared" si="7"/>
        <v>0</v>
      </c>
      <c r="R80" s="118"/>
    </row>
    <row r="81" spans="1:18" ht="15">
      <c r="A81" s="1"/>
      <c r="B81" s="48"/>
      <c r="C81" s="41"/>
      <c r="D81" s="106"/>
      <c r="E81" s="107"/>
      <c r="F81" s="122"/>
      <c r="G81" s="122"/>
      <c r="H81" s="122"/>
      <c r="I81" s="108"/>
      <c r="J81" s="118"/>
      <c r="K81" s="118" t="s">
        <v>132</v>
      </c>
      <c r="L81" s="148">
        <v>0.09</v>
      </c>
      <c r="M81" s="166">
        <f t="shared" si="8"/>
        <v>0</v>
      </c>
      <c r="N81" s="118"/>
      <c r="O81" s="117" t="s">
        <v>132</v>
      </c>
      <c r="P81" s="148">
        <v>0.09</v>
      </c>
      <c r="Q81" s="166">
        <f t="shared" si="7"/>
        <v>0</v>
      </c>
      <c r="R81" s="118"/>
    </row>
    <row r="82" spans="1:18" ht="15">
      <c r="A82" s="1"/>
      <c r="B82" s="48"/>
      <c r="C82" s="41"/>
      <c r="D82" s="106"/>
      <c r="E82" s="107"/>
      <c r="F82" s="122"/>
      <c r="G82" s="122"/>
      <c r="H82" s="122"/>
      <c r="I82" s="108"/>
      <c r="J82" s="118"/>
      <c r="K82" s="118" t="s">
        <v>132</v>
      </c>
      <c r="L82" s="148">
        <v>0.09</v>
      </c>
      <c r="M82" s="166">
        <f t="shared" si="8"/>
        <v>0</v>
      </c>
      <c r="N82" s="118"/>
      <c r="O82" s="117" t="s">
        <v>132</v>
      </c>
      <c r="P82" s="148">
        <v>0.09</v>
      </c>
      <c r="Q82" s="166">
        <f t="shared" si="7"/>
        <v>0</v>
      </c>
      <c r="R82" s="118"/>
    </row>
    <row r="83" spans="1:18" ht="15">
      <c r="A83" s="1"/>
      <c r="B83" s="48" t="s">
        <v>200</v>
      </c>
      <c r="C83" s="41"/>
      <c r="D83" s="106"/>
      <c r="E83" s="107"/>
      <c r="F83" s="122"/>
      <c r="G83" s="122"/>
      <c r="H83" s="122"/>
      <c r="I83" s="108"/>
      <c r="J83" s="118"/>
      <c r="K83" s="118" t="s">
        <v>132</v>
      </c>
      <c r="L83" s="148">
        <v>0.09</v>
      </c>
      <c r="M83" s="166">
        <f t="shared" si="8"/>
        <v>0</v>
      </c>
      <c r="N83" s="118"/>
      <c r="O83" s="117" t="s">
        <v>132</v>
      </c>
      <c r="P83" s="148">
        <v>0.09</v>
      </c>
      <c r="Q83" s="166">
        <f t="shared" si="7"/>
        <v>0</v>
      </c>
      <c r="R83" s="118"/>
    </row>
    <row r="84" spans="1:18" ht="15">
      <c r="A84" s="1"/>
      <c r="B84" s="48"/>
      <c r="C84" s="41"/>
      <c r="D84" s="106"/>
      <c r="E84" s="107"/>
      <c r="F84" s="122"/>
      <c r="G84" s="122"/>
      <c r="H84" s="122"/>
      <c r="I84" s="108"/>
      <c r="J84" s="118"/>
      <c r="K84" s="118" t="s">
        <v>132</v>
      </c>
      <c r="L84" s="148">
        <v>0.09</v>
      </c>
      <c r="M84" s="166">
        <f t="shared" si="8"/>
        <v>0</v>
      </c>
      <c r="N84" s="118"/>
      <c r="O84" s="117" t="s">
        <v>132</v>
      </c>
      <c r="P84" s="148">
        <v>0.09</v>
      </c>
      <c r="Q84" s="166">
        <f t="shared" si="7"/>
        <v>0</v>
      </c>
      <c r="R84" s="118"/>
    </row>
    <row r="85" spans="1:18" ht="15">
      <c r="A85" s="1"/>
      <c r="B85" s="48"/>
      <c r="C85" s="41"/>
      <c r="D85" s="106"/>
      <c r="E85" s="107"/>
      <c r="F85" s="122"/>
      <c r="G85" s="122"/>
      <c r="H85" s="122"/>
      <c r="I85" s="108"/>
      <c r="J85" s="118"/>
      <c r="K85" s="118" t="s">
        <v>132</v>
      </c>
      <c r="L85" s="148">
        <v>0.09</v>
      </c>
      <c r="M85" s="166">
        <f t="shared" si="8"/>
        <v>0</v>
      </c>
      <c r="N85" s="118"/>
      <c r="O85" s="117" t="s">
        <v>132</v>
      </c>
      <c r="P85" s="148">
        <v>0.09</v>
      </c>
      <c r="Q85" s="166">
        <f t="shared" si="7"/>
        <v>0</v>
      </c>
      <c r="R85" s="118"/>
    </row>
    <row r="86" spans="1:18" ht="15">
      <c r="A86" s="1"/>
      <c r="B86" s="48" t="s">
        <v>201</v>
      </c>
      <c r="C86" s="41"/>
      <c r="D86" s="106"/>
      <c r="E86" s="107"/>
      <c r="F86" s="122"/>
      <c r="G86" s="122"/>
      <c r="H86" s="122"/>
      <c r="I86" s="108"/>
      <c r="J86" s="118"/>
      <c r="K86" s="118" t="s">
        <v>132</v>
      </c>
      <c r="L86" s="148">
        <v>0.09</v>
      </c>
      <c r="M86" s="166">
        <f t="shared" si="8"/>
        <v>0</v>
      </c>
      <c r="N86" s="118"/>
      <c r="O86" s="117" t="s">
        <v>132</v>
      </c>
      <c r="P86" s="148">
        <v>0.09</v>
      </c>
      <c r="Q86" s="166">
        <f t="shared" si="7"/>
        <v>0</v>
      </c>
      <c r="R86" s="118"/>
    </row>
    <row r="87" spans="1:18" ht="15">
      <c r="A87" s="1"/>
      <c r="B87" s="11"/>
      <c r="C87" s="41"/>
      <c r="D87" s="106"/>
      <c r="E87" s="107"/>
      <c r="F87" s="122"/>
      <c r="G87" s="122"/>
      <c r="H87" s="122"/>
      <c r="I87" s="108"/>
      <c r="J87" s="118"/>
      <c r="K87" s="118" t="s">
        <v>132</v>
      </c>
      <c r="L87" s="148">
        <v>0.09</v>
      </c>
      <c r="M87" s="166">
        <f t="shared" si="8"/>
        <v>0</v>
      </c>
      <c r="N87" s="118"/>
      <c r="O87" s="117" t="s">
        <v>132</v>
      </c>
      <c r="P87" s="148">
        <v>0.09</v>
      </c>
      <c r="Q87" s="166">
        <f t="shared" si="7"/>
        <v>0</v>
      </c>
      <c r="R87" s="118"/>
    </row>
    <row r="88" spans="1:18" ht="15.75" thickBot="1">
      <c r="A88" s="1"/>
      <c r="B88" s="128"/>
      <c r="C88" s="129"/>
      <c r="D88" s="110"/>
      <c r="E88" s="111"/>
      <c r="F88" s="123"/>
      <c r="G88" s="123"/>
      <c r="H88" s="123"/>
      <c r="I88" s="112"/>
      <c r="J88" s="126"/>
      <c r="K88" s="126" t="s">
        <v>132</v>
      </c>
      <c r="L88" s="148">
        <v>0.09</v>
      </c>
      <c r="M88" s="166">
        <f t="shared" si="8"/>
        <v>0</v>
      </c>
      <c r="N88" s="126"/>
      <c r="O88" s="127" t="s">
        <v>132</v>
      </c>
      <c r="P88" s="148">
        <v>0.09</v>
      </c>
      <c r="Q88" s="166">
        <f t="shared" si="7"/>
        <v>0</v>
      </c>
      <c r="R88" s="126"/>
    </row>
    <row r="89" spans="1:18" ht="15.75" thickBot="1">
      <c r="A89" s="1"/>
      <c r="D89" s="61"/>
      <c r="E89" s="61"/>
      <c r="F89" s="61"/>
      <c r="G89" s="61"/>
      <c r="H89" s="61"/>
      <c r="I89" s="61"/>
      <c r="J89" s="178">
        <f>SUM(J54:J72,J74:J88)</f>
        <v>0</v>
      </c>
      <c r="K89" s="83"/>
      <c r="L89" s="83"/>
      <c r="M89" s="179">
        <f>SUM(M52:M88)</f>
        <v>0</v>
      </c>
      <c r="N89" s="130">
        <f>SUM(N54:N72,N74:N88)</f>
        <v>0</v>
      </c>
      <c r="O89" s="82"/>
      <c r="P89" s="83"/>
      <c r="Q89" s="179">
        <f>SUM(Q52:Q88)</f>
        <v>0</v>
      </c>
    </row>
    <row r="90" spans="1:18">
      <c r="A90" s="1"/>
      <c r="D90" s="61"/>
      <c r="E90" s="61"/>
      <c r="F90" s="61"/>
      <c r="G90" s="61"/>
      <c r="H90" s="61"/>
      <c r="I90" s="61"/>
      <c r="J90" s="66"/>
      <c r="K90" s="66"/>
      <c r="L90" s="66"/>
      <c r="M90" s="66"/>
      <c r="N90" s="66"/>
      <c r="O90" s="66"/>
      <c r="P90" s="66"/>
      <c r="Q90" s="66"/>
    </row>
    <row r="91" spans="1:18" ht="15" thickBot="1"/>
    <row r="92" spans="1:18" ht="15.75" thickBot="1">
      <c r="D92" s="58" t="s">
        <v>111</v>
      </c>
      <c r="E92" s="59" t="s">
        <v>112</v>
      </c>
      <c r="F92" s="59" t="s">
        <v>113</v>
      </c>
      <c r="G92" s="59" t="s">
        <v>114</v>
      </c>
      <c r="H92" s="60" t="s">
        <v>115</v>
      </c>
      <c r="I92" s="60" t="s">
        <v>116</v>
      </c>
      <c r="J92" s="43" t="s">
        <v>117</v>
      </c>
      <c r="K92" s="44" t="s">
        <v>118</v>
      </c>
      <c r="L92" s="145"/>
      <c r="M92" s="145"/>
      <c r="N92" s="43" t="s">
        <v>119</v>
      </c>
      <c r="O92" s="44" t="s">
        <v>118</v>
      </c>
      <c r="P92" s="238"/>
      <c r="Q92" s="239"/>
      <c r="R92" s="239"/>
    </row>
    <row r="93" spans="1:18" ht="33" customHeight="1" thickBot="1">
      <c r="B93" s="226" t="s">
        <v>222</v>
      </c>
      <c r="C93" s="227" t="s">
        <v>121</v>
      </c>
      <c r="D93" s="226"/>
      <c r="E93" s="227"/>
      <c r="F93" s="227"/>
      <c r="G93" s="227"/>
      <c r="H93" s="227"/>
      <c r="I93" s="227"/>
      <c r="J93" s="45" t="s">
        <v>122</v>
      </c>
      <c r="K93" s="46" t="s">
        <v>123</v>
      </c>
      <c r="L93" s="146" t="s">
        <v>124</v>
      </c>
      <c r="M93" s="146" t="s">
        <v>125</v>
      </c>
      <c r="N93" s="45" t="s">
        <v>126</v>
      </c>
      <c r="O93" s="46" t="s">
        <v>123</v>
      </c>
      <c r="P93" s="146" t="s">
        <v>124</v>
      </c>
      <c r="Q93" s="146" t="s">
        <v>125</v>
      </c>
      <c r="R93" s="237" t="s">
        <v>411</v>
      </c>
    </row>
    <row r="94" spans="1:18" ht="15">
      <c r="B94" s="28" t="s">
        <v>127</v>
      </c>
      <c r="C94" s="40"/>
      <c r="D94" s="23" t="s">
        <v>232</v>
      </c>
      <c r="E94" s="24" t="s">
        <v>233</v>
      </c>
      <c r="F94" s="29" t="s">
        <v>234</v>
      </c>
      <c r="G94" s="29" t="s">
        <v>148</v>
      </c>
      <c r="H94" s="29"/>
      <c r="I94" s="79">
        <v>24</v>
      </c>
      <c r="J94" s="118"/>
      <c r="K94" s="118"/>
      <c r="L94" s="148">
        <v>0.09</v>
      </c>
      <c r="M94" s="166">
        <f t="shared" ref="M94:M113" si="9">J94+(L94*J94)</f>
        <v>0</v>
      </c>
      <c r="N94" s="118"/>
      <c r="O94" s="116"/>
      <c r="P94" s="148">
        <v>0.09</v>
      </c>
      <c r="Q94" s="166">
        <f t="shared" ref="Q94:Q113" si="10">N94+(P94*N94)</f>
        <v>0</v>
      </c>
      <c r="R94" s="118"/>
    </row>
    <row r="95" spans="1:18" ht="15">
      <c r="B95" s="11"/>
      <c r="C95" s="41"/>
      <c r="D95" s="20" t="s">
        <v>136</v>
      </c>
      <c r="E95" s="21" t="s">
        <v>235</v>
      </c>
      <c r="F95" s="30" t="s">
        <v>169</v>
      </c>
      <c r="G95" s="30" t="s">
        <v>147</v>
      </c>
      <c r="H95" s="30"/>
      <c r="I95" s="80">
        <v>16</v>
      </c>
      <c r="J95" s="118"/>
      <c r="K95" s="118"/>
      <c r="L95" s="148">
        <v>0.09</v>
      </c>
      <c r="M95" s="166">
        <f t="shared" si="9"/>
        <v>0</v>
      </c>
      <c r="N95" s="118"/>
      <c r="O95" s="117"/>
      <c r="P95" s="148">
        <v>0.09</v>
      </c>
      <c r="Q95" s="166">
        <f t="shared" si="10"/>
        <v>0</v>
      </c>
      <c r="R95" s="118"/>
    </row>
    <row r="96" spans="1:18" ht="15">
      <c r="B96" s="11"/>
      <c r="C96" s="41"/>
      <c r="D96" s="20"/>
      <c r="E96" s="42"/>
      <c r="F96" s="30"/>
      <c r="G96" s="30"/>
      <c r="H96" s="30"/>
      <c r="I96" s="80"/>
      <c r="J96" s="118"/>
      <c r="K96" s="118"/>
      <c r="L96" s="148">
        <v>0.09</v>
      </c>
      <c r="M96" s="166">
        <f t="shared" si="9"/>
        <v>0</v>
      </c>
      <c r="N96" s="118"/>
      <c r="O96" s="117"/>
      <c r="P96" s="148">
        <v>0.09</v>
      </c>
      <c r="Q96" s="166">
        <f t="shared" si="10"/>
        <v>0</v>
      </c>
      <c r="R96" s="118"/>
    </row>
    <row r="97" spans="2:18" ht="15">
      <c r="B97" s="11" t="s">
        <v>140</v>
      </c>
      <c r="C97" s="41"/>
      <c r="D97" s="20" t="s">
        <v>236</v>
      </c>
      <c r="E97" s="21" t="s">
        <v>237</v>
      </c>
      <c r="F97" s="30" t="s">
        <v>148</v>
      </c>
      <c r="G97" s="30" t="s">
        <v>148</v>
      </c>
      <c r="H97" s="30"/>
      <c r="I97" s="80">
        <v>23</v>
      </c>
      <c r="J97" s="118"/>
      <c r="K97" s="118"/>
      <c r="L97" s="148">
        <v>0.09</v>
      </c>
      <c r="M97" s="166">
        <f t="shared" si="9"/>
        <v>0</v>
      </c>
      <c r="N97" s="118"/>
      <c r="O97" s="117"/>
      <c r="P97" s="148">
        <v>0.09</v>
      </c>
      <c r="Q97" s="166">
        <f t="shared" si="10"/>
        <v>0</v>
      </c>
      <c r="R97" s="118"/>
    </row>
    <row r="98" spans="2:18" ht="15">
      <c r="B98" s="11"/>
      <c r="C98" s="41"/>
      <c r="D98" s="20" t="s">
        <v>238</v>
      </c>
      <c r="E98" s="21" t="s">
        <v>235</v>
      </c>
      <c r="F98" s="30" t="s">
        <v>239</v>
      </c>
      <c r="G98" s="30" t="s">
        <v>147</v>
      </c>
      <c r="H98" s="30"/>
      <c r="I98" s="80">
        <v>21</v>
      </c>
      <c r="J98" s="118"/>
      <c r="K98" s="118"/>
      <c r="L98" s="148">
        <v>0.09</v>
      </c>
      <c r="M98" s="166">
        <f t="shared" si="9"/>
        <v>0</v>
      </c>
      <c r="N98" s="118"/>
      <c r="O98" s="117"/>
      <c r="P98" s="148">
        <v>0.09</v>
      </c>
      <c r="Q98" s="166">
        <f t="shared" si="10"/>
        <v>0</v>
      </c>
      <c r="R98" s="118"/>
    </row>
    <row r="99" spans="2:18" ht="15">
      <c r="B99" s="11"/>
      <c r="C99" s="41"/>
      <c r="D99" s="20"/>
      <c r="E99" s="21"/>
      <c r="F99" s="30"/>
      <c r="G99" s="30"/>
      <c r="H99" s="30"/>
      <c r="I99" s="80"/>
      <c r="J99" s="118"/>
      <c r="K99" s="118"/>
      <c r="L99" s="148">
        <v>0.09</v>
      </c>
      <c r="M99" s="166">
        <f t="shared" si="9"/>
        <v>0</v>
      </c>
      <c r="N99" s="118"/>
      <c r="O99" s="117"/>
      <c r="P99" s="148">
        <v>0.09</v>
      </c>
      <c r="Q99" s="166">
        <f t="shared" si="10"/>
        <v>0</v>
      </c>
      <c r="R99" s="118"/>
    </row>
    <row r="100" spans="2:18" ht="15">
      <c r="B100" s="11" t="s">
        <v>151</v>
      </c>
      <c r="C100" s="41"/>
      <c r="D100" s="20" t="s">
        <v>240</v>
      </c>
      <c r="E100" s="21" t="s">
        <v>241</v>
      </c>
      <c r="F100" s="30" t="s">
        <v>143</v>
      </c>
      <c r="G100" s="30" t="s">
        <v>242</v>
      </c>
      <c r="H100" s="30"/>
      <c r="I100" s="80">
        <v>22</v>
      </c>
      <c r="J100" s="118"/>
      <c r="K100" s="118"/>
      <c r="L100" s="148">
        <v>0.09</v>
      </c>
      <c r="M100" s="166">
        <f t="shared" si="9"/>
        <v>0</v>
      </c>
      <c r="N100" s="118"/>
      <c r="O100" s="117"/>
      <c r="P100" s="148">
        <v>0.09</v>
      </c>
      <c r="Q100" s="166">
        <f t="shared" si="10"/>
        <v>0</v>
      </c>
      <c r="R100" s="118"/>
    </row>
    <row r="101" spans="2:18" ht="15">
      <c r="B101" s="11"/>
      <c r="C101" s="41"/>
      <c r="D101" s="20" t="s">
        <v>243</v>
      </c>
      <c r="E101" s="21" t="s">
        <v>244</v>
      </c>
      <c r="F101" s="30" t="s">
        <v>150</v>
      </c>
      <c r="G101" s="30" t="s">
        <v>148</v>
      </c>
      <c r="H101" s="30"/>
      <c r="I101" s="80">
        <v>32</v>
      </c>
      <c r="J101" s="118"/>
      <c r="K101" s="118"/>
      <c r="L101" s="148">
        <v>0.09</v>
      </c>
      <c r="M101" s="166">
        <f t="shared" si="9"/>
        <v>0</v>
      </c>
      <c r="N101" s="118"/>
      <c r="O101" s="117"/>
      <c r="P101" s="148">
        <v>0.09</v>
      </c>
      <c r="Q101" s="166">
        <f t="shared" si="10"/>
        <v>0</v>
      </c>
      <c r="R101" s="118"/>
    </row>
    <row r="102" spans="2:18" ht="15">
      <c r="B102" s="11"/>
      <c r="C102" s="41"/>
      <c r="D102" s="20"/>
      <c r="E102" s="21"/>
      <c r="F102" s="30"/>
      <c r="G102" s="30"/>
      <c r="H102" s="30"/>
      <c r="I102" s="80"/>
      <c r="J102" s="118"/>
      <c r="K102" s="118"/>
      <c r="L102" s="148">
        <v>0.09</v>
      </c>
      <c r="M102" s="166">
        <f t="shared" si="9"/>
        <v>0</v>
      </c>
      <c r="N102" s="118"/>
      <c r="O102" s="117"/>
      <c r="P102" s="148">
        <v>0.09</v>
      </c>
      <c r="Q102" s="166">
        <f t="shared" si="10"/>
        <v>0</v>
      </c>
      <c r="R102" s="118"/>
    </row>
    <row r="103" spans="2:18" ht="15">
      <c r="B103" s="11" t="s">
        <v>160</v>
      </c>
      <c r="C103" s="41"/>
      <c r="D103" s="20" t="s">
        <v>245</v>
      </c>
      <c r="E103" s="21" t="s">
        <v>246</v>
      </c>
      <c r="F103" s="30" t="s">
        <v>204</v>
      </c>
      <c r="G103" s="30" t="s">
        <v>147</v>
      </c>
      <c r="H103" s="30"/>
      <c r="I103" s="80">
        <v>19</v>
      </c>
      <c r="J103" s="118"/>
      <c r="K103" s="118"/>
      <c r="L103" s="148">
        <v>0.09</v>
      </c>
      <c r="M103" s="166">
        <f t="shared" si="9"/>
        <v>0</v>
      </c>
      <c r="N103" s="118"/>
      <c r="O103" s="117"/>
      <c r="P103" s="148">
        <v>0.09</v>
      </c>
      <c r="Q103" s="166">
        <f t="shared" si="10"/>
        <v>0</v>
      </c>
      <c r="R103" s="118"/>
    </row>
    <row r="104" spans="2:18" ht="15">
      <c r="B104" s="11"/>
      <c r="C104" s="41"/>
      <c r="D104" s="20" t="s">
        <v>225</v>
      </c>
      <c r="E104" s="21" t="s">
        <v>247</v>
      </c>
      <c r="F104" s="30" t="s">
        <v>248</v>
      </c>
      <c r="G104" s="30" t="s">
        <v>148</v>
      </c>
      <c r="H104" s="30"/>
      <c r="I104" s="80">
        <v>26</v>
      </c>
      <c r="J104" s="118"/>
      <c r="K104" s="118"/>
      <c r="L104" s="148">
        <v>0.09</v>
      </c>
      <c r="M104" s="166">
        <f t="shared" si="9"/>
        <v>0</v>
      </c>
      <c r="N104" s="118"/>
      <c r="O104" s="117"/>
      <c r="P104" s="148">
        <v>0.09</v>
      </c>
      <c r="Q104" s="166">
        <f t="shared" si="10"/>
        <v>0</v>
      </c>
      <c r="R104" s="118"/>
    </row>
    <row r="105" spans="2:18" ht="15">
      <c r="B105" s="11"/>
      <c r="C105" s="41"/>
      <c r="D105" s="20"/>
      <c r="E105" s="21"/>
      <c r="F105" s="30"/>
      <c r="G105" s="30"/>
      <c r="H105" s="30"/>
      <c r="I105" s="80"/>
      <c r="J105" s="118"/>
      <c r="K105" s="118"/>
      <c r="L105" s="148">
        <v>0.09</v>
      </c>
      <c r="M105" s="166">
        <f t="shared" si="9"/>
        <v>0</v>
      </c>
      <c r="N105" s="118"/>
      <c r="O105" s="117"/>
      <c r="P105" s="148">
        <v>0.09</v>
      </c>
      <c r="Q105" s="166">
        <f t="shared" si="10"/>
        <v>0</v>
      </c>
      <c r="R105" s="118"/>
    </row>
    <row r="106" spans="2:18" ht="15">
      <c r="B106" s="11" t="s">
        <v>166</v>
      </c>
      <c r="C106" s="41"/>
      <c r="D106" s="20" t="s">
        <v>238</v>
      </c>
      <c r="E106" s="21" t="s">
        <v>249</v>
      </c>
      <c r="F106" s="30" t="s">
        <v>204</v>
      </c>
      <c r="G106" s="30" t="s">
        <v>147</v>
      </c>
      <c r="H106" s="30"/>
      <c r="I106" s="80">
        <v>26</v>
      </c>
      <c r="J106" s="118"/>
      <c r="K106" s="118"/>
      <c r="L106" s="148">
        <v>0.09</v>
      </c>
      <c r="M106" s="166">
        <f t="shared" si="9"/>
        <v>0</v>
      </c>
      <c r="N106" s="118"/>
      <c r="O106" s="117"/>
      <c r="P106" s="148">
        <v>0.09</v>
      </c>
      <c r="Q106" s="166">
        <f t="shared" si="10"/>
        <v>0</v>
      </c>
      <c r="R106" s="118"/>
    </row>
    <row r="107" spans="2:18" ht="15">
      <c r="B107" s="11"/>
      <c r="C107" s="41"/>
      <c r="D107" s="20" t="s">
        <v>167</v>
      </c>
      <c r="E107" s="21" t="s">
        <v>250</v>
      </c>
      <c r="F107" s="30" t="s">
        <v>251</v>
      </c>
      <c r="G107" s="30" t="s">
        <v>148</v>
      </c>
      <c r="H107" s="30"/>
      <c r="I107" s="80">
        <v>22</v>
      </c>
      <c r="J107" s="118"/>
      <c r="K107" s="118"/>
      <c r="L107" s="148">
        <v>0.09</v>
      </c>
      <c r="M107" s="166">
        <f t="shared" si="9"/>
        <v>0</v>
      </c>
      <c r="N107" s="118"/>
      <c r="O107" s="117"/>
      <c r="P107" s="148">
        <v>0.09</v>
      </c>
      <c r="Q107" s="166">
        <f t="shared" si="10"/>
        <v>0</v>
      </c>
      <c r="R107" s="118"/>
    </row>
    <row r="108" spans="2:18" ht="15">
      <c r="B108" s="11"/>
      <c r="C108" s="41"/>
      <c r="D108" s="20"/>
      <c r="E108" s="21"/>
      <c r="F108" s="30"/>
      <c r="G108" s="30"/>
      <c r="H108" s="30"/>
      <c r="I108" s="80"/>
      <c r="J108" s="118"/>
      <c r="K108" s="118"/>
      <c r="L108" s="148">
        <v>0.09</v>
      </c>
      <c r="M108" s="166">
        <f t="shared" si="9"/>
        <v>0</v>
      </c>
      <c r="N108" s="118"/>
      <c r="O108" s="117"/>
      <c r="P108" s="148">
        <v>0.09</v>
      </c>
      <c r="Q108" s="166">
        <f t="shared" si="10"/>
        <v>0</v>
      </c>
      <c r="R108" s="118"/>
    </row>
    <row r="109" spans="2:18" ht="15">
      <c r="B109" s="11" t="s">
        <v>175</v>
      </c>
      <c r="C109" s="41"/>
      <c r="D109" s="20" t="s">
        <v>240</v>
      </c>
      <c r="E109" s="21" t="s">
        <v>271</v>
      </c>
      <c r="F109" s="30" t="s">
        <v>143</v>
      </c>
      <c r="G109" s="30" t="s">
        <v>147</v>
      </c>
      <c r="H109" s="30"/>
      <c r="I109" s="80">
        <v>19</v>
      </c>
      <c r="J109" s="118"/>
      <c r="K109" s="118"/>
      <c r="L109" s="148">
        <v>0.09</v>
      </c>
      <c r="M109" s="166">
        <f t="shared" si="9"/>
        <v>0</v>
      </c>
      <c r="N109" s="118"/>
      <c r="O109" s="117"/>
      <c r="P109" s="148">
        <v>0.09</v>
      </c>
      <c r="Q109" s="166">
        <f t="shared" si="10"/>
        <v>0</v>
      </c>
      <c r="R109" s="118"/>
    </row>
    <row r="110" spans="2:18" ht="15">
      <c r="B110" s="11"/>
      <c r="C110" s="41"/>
      <c r="D110" s="20" t="s">
        <v>254</v>
      </c>
      <c r="E110" s="21" t="s">
        <v>255</v>
      </c>
      <c r="F110" s="30" t="s">
        <v>256</v>
      </c>
      <c r="G110" s="30" t="s">
        <v>148</v>
      </c>
      <c r="H110" s="30"/>
      <c r="I110" s="80">
        <v>23</v>
      </c>
      <c r="J110" s="118"/>
      <c r="K110" s="118"/>
      <c r="L110" s="148">
        <v>0.09</v>
      </c>
      <c r="M110" s="166">
        <f t="shared" si="9"/>
        <v>0</v>
      </c>
      <c r="N110" s="118"/>
      <c r="O110" s="117"/>
      <c r="P110" s="148">
        <v>0.09</v>
      </c>
      <c r="Q110" s="166">
        <f t="shared" si="10"/>
        <v>0</v>
      </c>
      <c r="R110" s="118"/>
    </row>
    <row r="111" spans="2:18" ht="15">
      <c r="B111" s="11"/>
      <c r="C111" s="41"/>
      <c r="D111" s="20"/>
      <c r="E111" s="21"/>
      <c r="F111" s="30"/>
      <c r="G111" s="30"/>
      <c r="H111" s="30"/>
      <c r="I111" s="80"/>
      <c r="J111" s="118"/>
      <c r="K111" s="118"/>
      <c r="L111" s="148">
        <v>0.09</v>
      </c>
      <c r="M111" s="166">
        <f t="shared" si="9"/>
        <v>0</v>
      </c>
      <c r="N111" s="118"/>
      <c r="O111" s="117"/>
      <c r="P111" s="148">
        <v>0.09</v>
      </c>
      <c r="Q111" s="166">
        <f t="shared" si="10"/>
        <v>0</v>
      </c>
      <c r="R111" s="118"/>
    </row>
    <row r="112" spans="2:18" ht="15">
      <c r="B112" s="11" t="s">
        <v>183</v>
      </c>
      <c r="C112" s="41"/>
      <c r="D112" s="20" t="s">
        <v>225</v>
      </c>
      <c r="E112" s="21" t="s">
        <v>168</v>
      </c>
      <c r="F112" s="30" t="s">
        <v>227</v>
      </c>
      <c r="G112" s="30" t="s">
        <v>229</v>
      </c>
      <c r="H112" s="30"/>
      <c r="I112" s="80">
        <v>23</v>
      </c>
      <c r="J112" s="118"/>
      <c r="K112" s="118"/>
      <c r="L112" s="148">
        <v>0.09</v>
      </c>
      <c r="M112" s="166">
        <f t="shared" si="9"/>
        <v>0</v>
      </c>
      <c r="N112" s="118"/>
      <c r="O112" s="117"/>
      <c r="P112" s="148">
        <v>0.09</v>
      </c>
      <c r="Q112" s="166">
        <f t="shared" si="10"/>
        <v>0</v>
      </c>
      <c r="R112" s="118"/>
    </row>
    <row r="113" spans="2:18" ht="15.75" thickBot="1">
      <c r="B113" s="11"/>
      <c r="C113" s="41"/>
      <c r="D113" s="20" t="s">
        <v>259</v>
      </c>
      <c r="E113" s="21" t="s">
        <v>260</v>
      </c>
      <c r="F113" s="30" t="s">
        <v>148</v>
      </c>
      <c r="G113" s="30" t="s">
        <v>147</v>
      </c>
      <c r="H113" s="30"/>
      <c r="I113" s="80">
        <v>21</v>
      </c>
      <c r="J113" s="118"/>
      <c r="K113" s="118"/>
      <c r="L113" s="148">
        <v>0.09</v>
      </c>
      <c r="M113" s="166">
        <f t="shared" si="9"/>
        <v>0</v>
      </c>
      <c r="N113" s="118"/>
      <c r="O113" s="117"/>
      <c r="P113" s="148">
        <v>0.09</v>
      </c>
      <c r="Q113" s="166">
        <f t="shared" si="10"/>
        <v>0</v>
      </c>
      <c r="R113" s="118"/>
    </row>
    <row r="114" spans="2:18" ht="45.75" thickBot="1">
      <c r="B114" s="49" t="s">
        <v>193</v>
      </c>
      <c r="C114" s="50" t="s">
        <v>272</v>
      </c>
      <c r="D114" s="51" t="s">
        <v>194</v>
      </c>
      <c r="E114" s="52" t="s">
        <v>112</v>
      </c>
      <c r="F114" s="53" t="s">
        <v>113</v>
      </c>
      <c r="G114" s="53" t="s">
        <v>195</v>
      </c>
      <c r="H114" s="53" t="s">
        <v>115</v>
      </c>
      <c r="I114" s="54" t="s">
        <v>196</v>
      </c>
      <c r="J114" s="64"/>
      <c r="K114" s="65"/>
      <c r="L114" s="168"/>
      <c r="M114" s="168"/>
      <c r="N114" s="64"/>
      <c r="O114" s="65"/>
      <c r="P114" s="168"/>
      <c r="Q114" s="168"/>
      <c r="R114" s="64"/>
    </row>
    <row r="115" spans="2:18" ht="15">
      <c r="B115" s="48" t="s">
        <v>197</v>
      </c>
      <c r="C115" s="41"/>
      <c r="D115" s="106"/>
      <c r="E115" s="107"/>
      <c r="F115" s="122"/>
      <c r="G115" s="122"/>
      <c r="H115" s="122"/>
      <c r="I115" s="108"/>
      <c r="J115" s="118"/>
      <c r="K115" s="118"/>
      <c r="L115" s="148">
        <v>0.09</v>
      </c>
      <c r="M115" s="166">
        <f t="shared" ref="M115:M129" si="11">J115+(L115*J115)</f>
        <v>0</v>
      </c>
      <c r="N115" s="118"/>
      <c r="O115" s="117"/>
      <c r="P115" s="148">
        <v>0.09</v>
      </c>
      <c r="Q115" s="166">
        <f t="shared" ref="Q115:Q129" si="12">N115+(P115*N115)</f>
        <v>0</v>
      </c>
      <c r="R115" s="118"/>
    </row>
    <row r="116" spans="2:18" ht="15">
      <c r="B116" s="48"/>
      <c r="C116" s="41"/>
      <c r="D116" s="106"/>
      <c r="E116" s="107"/>
      <c r="F116" s="122"/>
      <c r="G116" s="122"/>
      <c r="H116" s="122"/>
      <c r="I116" s="108"/>
      <c r="J116" s="118"/>
      <c r="K116" s="118"/>
      <c r="L116" s="148">
        <v>0.09</v>
      </c>
      <c r="M116" s="166">
        <f t="shared" si="11"/>
        <v>0</v>
      </c>
      <c r="N116" s="118"/>
      <c r="O116" s="117"/>
      <c r="P116" s="148">
        <v>0.09</v>
      </c>
      <c r="Q116" s="166">
        <f t="shared" si="12"/>
        <v>0</v>
      </c>
      <c r="R116" s="118"/>
    </row>
    <row r="117" spans="2:18" ht="15">
      <c r="B117" s="48"/>
      <c r="C117" s="41"/>
      <c r="D117" s="106"/>
      <c r="E117" s="107"/>
      <c r="F117" s="122"/>
      <c r="G117" s="122"/>
      <c r="H117" s="122"/>
      <c r="I117" s="108"/>
      <c r="J117" s="118"/>
      <c r="K117" s="118"/>
      <c r="L117" s="148">
        <v>0.09</v>
      </c>
      <c r="M117" s="166">
        <f t="shared" si="11"/>
        <v>0</v>
      </c>
      <c r="N117" s="118"/>
      <c r="O117" s="117"/>
      <c r="P117" s="148">
        <v>0.09</v>
      </c>
      <c r="Q117" s="166">
        <f t="shared" si="12"/>
        <v>0</v>
      </c>
      <c r="R117" s="118"/>
    </row>
    <row r="118" spans="2:18" ht="15">
      <c r="B118" s="48" t="s">
        <v>198</v>
      </c>
      <c r="C118" s="41"/>
      <c r="D118" s="106"/>
      <c r="E118" s="107"/>
      <c r="F118" s="122"/>
      <c r="G118" s="122"/>
      <c r="H118" s="122"/>
      <c r="I118" s="108"/>
      <c r="J118" s="118"/>
      <c r="K118" s="118"/>
      <c r="L118" s="148">
        <v>0.09</v>
      </c>
      <c r="M118" s="166">
        <f t="shared" si="11"/>
        <v>0</v>
      </c>
      <c r="N118" s="118"/>
      <c r="O118" s="117"/>
      <c r="P118" s="148">
        <v>0.09</v>
      </c>
      <c r="Q118" s="166">
        <f t="shared" si="12"/>
        <v>0</v>
      </c>
      <c r="R118" s="118"/>
    </row>
    <row r="119" spans="2:18" ht="15">
      <c r="B119" s="48"/>
      <c r="C119" s="41"/>
      <c r="D119" s="106"/>
      <c r="E119" s="107"/>
      <c r="F119" s="122"/>
      <c r="G119" s="122"/>
      <c r="H119" s="122"/>
      <c r="I119" s="108"/>
      <c r="J119" s="118"/>
      <c r="K119" s="118"/>
      <c r="L119" s="148">
        <v>0.09</v>
      </c>
      <c r="M119" s="166">
        <f t="shared" si="11"/>
        <v>0</v>
      </c>
      <c r="N119" s="118"/>
      <c r="O119" s="117"/>
      <c r="P119" s="148">
        <v>0.09</v>
      </c>
      <c r="Q119" s="166">
        <f t="shared" si="12"/>
        <v>0</v>
      </c>
      <c r="R119" s="118"/>
    </row>
    <row r="120" spans="2:18" ht="15">
      <c r="B120" s="48"/>
      <c r="C120" s="41"/>
      <c r="D120" s="106"/>
      <c r="E120" s="107"/>
      <c r="F120" s="122"/>
      <c r="G120" s="122"/>
      <c r="H120" s="122"/>
      <c r="I120" s="108"/>
      <c r="J120" s="118"/>
      <c r="K120" s="118"/>
      <c r="L120" s="148">
        <v>0.09</v>
      </c>
      <c r="M120" s="166">
        <f t="shared" si="11"/>
        <v>0</v>
      </c>
      <c r="N120" s="118"/>
      <c r="O120" s="117"/>
      <c r="P120" s="148">
        <v>0.09</v>
      </c>
      <c r="Q120" s="166">
        <f t="shared" si="12"/>
        <v>0</v>
      </c>
      <c r="R120" s="118"/>
    </row>
    <row r="121" spans="2:18" ht="15">
      <c r="B121" s="48" t="s">
        <v>199</v>
      </c>
      <c r="C121" s="41"/>
      <c r="D121" s="106"/>
      <c r="E121" s="107"/>
      <c r="F121" s="122"/>
      <c r="G121" s="122"/>
      <c r="H121" s="122"/>
      <c r="I121" s="108"/>
      <c r="J121" s="118"/>
      <c r="K121" s="118"/>
      <c r="L121" s="148">
        <v>0.09</v>
      </c>
      <c r="M121" s="166">
        <f t="shared" si="11"/>
        <v>0</v>
      </c>
      <c r="N121" s="118"/>
      <c r="O121" s="117"/>
      <c r="P121" s="148">
        <v>0.09</v>
      </c>
      <c r="Q121" s="166">
        <f t="shared" si="12"/>
        <v>0</v>
      </c>
      <c r="R121" s="118"/>
    </row>
    <row r="122" spans="2:18" ht="15">
      <c r="B122" s="48"/>
      <c r="C122" s="41"/>
      <c r="D122" s="106"/>
      <c r="E122" s="107"/>
      <c r="F122" s="122"/>
      <c r="G122" s="122"/>
      <c r="H122" s="122"/>
      <c r="I122" s="108"/>
      <c r="J122" s="118"/>
      <c r="K122" s="118"/>
      <c r="L122" s="148">
        <v>0.09</v>
      </c>
      <c r="M122" s="166">
        <f t="shared" si="11"/>
        <v>0</v>
      </c>
      <c r="N122" s="118"/>
      <c r="O122" s="117"/>
      <c r="P122" s="148">
        <v>0.09</v>
      </c>
      <c r="Q122" s="166">
        <f t="shared" si="12"/>
        <v>0</v>
      </c>
      <c r="R122" s="118"/>
    </row>
    <row r="123" spans="2:18" ht="15">
      <c r="B123" s="48"/>
      <c r="C123" s="41"/>
      <c r="D123" s="106"/>
      <c r="E123" s="107"/>
      <c r="F123" s="122"/>
      <c r="G123" s="122"/>
      <c r="H123" s="122"/>
      <c r="I123" s="108"/>
      <c r="J123" s="118"/>
      <c r="K123" s="118"/>
      <c r="L123" s="148">
        <v>0.09</v>
      </c>
      <c r="M123" s="166">
        <f t="shared" si="11"/>
        <v>0</v>
      </c>
      <c r="N123" s="118"/>
      <c r="O123" s="117"/>
      <c r="P123" s="148">
        <v>0.09</v>
      </c>
      <c r="Q123" s="166">
        <f t="shared" si="12"/>
        <v>0</v>
      </c>
      <c r="R123" s="118"/>
    </row>
    <row r="124" spans="2:18" ht="15">
      <c r="B124" s="48" t="s">
        <v>200</v>
      </c>
      <c r="C124" s="41"/>
      <c r="D124" s="106"/>
      <c r="E124" s="107"/>
      <c r="F124" s="122"/>
      <c r="G124" s="122"/>
      <c r="H124" s="122"/>
      <c r="I124" s="108"/>
      <c r="J124" s="118"/>
      <c r="K124" s="118"/>
      <c r="L124" s="148">
        <v>0.09</v>
      </c>
      <c r="M124" s="166">
        <f t="shared" si="11"/>
        <v>0</v>
      </c>
      <c r="N124" s="118"/>
      <c r="O124" s="117"/>
      <c r="P124" s="148">
        <v>0.09</v>
      </c>
      <c r="Q124" s="166">
        <f t="shared" si="12"/>
        <v>0</v>
      </c>
      <c r="R124" s="118"/>
    </row>
    <row r="125" spans="2:18" ht="15">
      <c r="B125" s="48"/>
      <c r="C125" s="41"/>
      <c r="D125" s="106"/>
      <c r="E125" s="107"/>
      <c r="F125" s="122"/>
      <c r="G125" s="122"/>
      <c r="H125" s="122"/>
      <c r="I125" s="108"/>
      <c r="J125" s="118"/>
      <c r="K125" s="118"/>
      <c r="L125" s="148">
        <v>0.09</v>
      </c>
      <c r="M125" s="166">
        <f t="shared" si="11"/>
        <v>0</v>
      </c>
      <c r="N125" s="118"/>
      <c r="O125" s="117"/>
      <c r="P125" s="148">
        <v>0.09</v>
      </c>
      <c r="Q125" s="166">
        <f t="shared" si="12"/>
        <v>0</v>
      </c>
      <c r="R125" s="118"/>
    </row>
    <row r="126" spans="2:18" ht="15">
      <c r="B126" s="48"/>
      <c r="C126" s="41"/>
      <c r="D126" s="106"/>
      <c r="E126" s="107"/>
      <c r="F126" s="122"/>
      <c r="G126" s="122"/>
      <c r="H126" s="122"/>
      <c r="I126" s="108"/>
      <c r="J126" s="118"/>
      <c r="K126" s="118"/>
      <c r="L126" s="148">
        <v>0.09</v>
      </c>
      <c r="M126" s="166">
        <f t="shared" si="11"/>
        <v>0</v>
      </c>
      <c r="N126" s="118"/>
      <c r="O126" s="117"/>
      <c r="P126" s="148">
        <v>0.09</v>
      </c>
      <c r="Q126" s="166">
        <f t="shared" si="12"/>
        <v>0</v>
      </c>
      <c r="R126" s="118"/>
    </row>
    <row r="127" spans="2:18" ht="15">
      <c r="B127" s="48" t="s">
        <v>201</v>
      </c>
      <c r="C127" s="41"/>
      <c r="D127" s="106"/>
      <c r="E127" s="107"/>
      <c r="F127" s="122"/>
      <c r="G127" s="122"/>
      <c r="H127" s="122"/>
      <c r="I127" s="108"/>
      <c r="J127" s="118"/>
      <c r="K127" s="118"/>
      <c r="L127" s="148">
        <v>0.09</v>
      </c>
      <c r="M127" s="166">
        <f t="shared" si="11"/>
        <v>0</v>
      </c>
      <c r="N127" s="118"/>
      <c r="O127" s="117"/>
      <c r="P127" s="148">
        <v>0.09</v>
      </c>
      <c r="Q127" s="166">
        <f t="shared" si="12"/>
        <v>0</v>
      </c>
      <c r="R127" s="118"/>
    </row>
    <row r="128" spans="2:18" ht="15">
      <c r="B128" s="11"/>
      <c r="C128" s="41"/>
      <c r="D128" s="106"/>
      <c r="E128" s="107"/>
      <c r="F128" s="122"/>
      <c r="G128" s="122"/>
      <c r="H128" s="122"/>
      <c r="I128" s="108"/>
      <c r="J128" s="118"/>
      <c r="K128" s="118"/>
      <c r="L128" s="148">
        <v>0.09</v>
      </c>
      <c r="M128" s="166">
        <f t="shared" si="11"/>
        <v>0</v>
      </c>
      <c r="N128" s="118"/>
      <c r="O128" s="117"/>
      <c r="P128" s="148">
        <v>0.09</v>
      </c>
      <c r="Q128" s="166">
        <f t="shared" si="12"/>
        <v>0</v>
      </c>
      <c r="R128" s="118"/>
    </row>
    <row r="129" spans="2:18" ht="15.75" thickBot="1">
      <c r="B129" s="128"/>
      <c r="C129" s="129"/>
      <c r="D129" s="110"/>
      <c r="E129" s="111"/>
      <c r="F129" s="123"/>
      <c r="G129" s="123"/>
      <c r="H129" s="123"/>
      <c r="I129" s="112"/>
      <c r="J129" s="126"/>
      <c r="K129" s="126"/>
      <c r="L129" s="148">
        <v>0.09</v>
      </c>
      <c r="M129" s="166">
        <f t="shared" si="11"/>
        <v>0</v>
      </c>
      <c r="N129" s="126"/>
      <c r="O129" s="127"/>
      <c r="P129" s="148">
        <v>0.09</v>
      </c>
      <c r="Q129" s="166">
        <f t="shared" si="12"/>
        <v>0</v>
      </c>
      <c r="R129" s="126"/>
    </row>
    <row r="130" spans="2:18" ht="15.75" thickBot="1">
      <c r="J130" s="178">
        <f>SUM(J94:J113,J115:J129)</f>
        <v>0</v>
      </c>
      <c r="K130" s="83"/>
      <c r="L130" s="83"/>
      <c r="M130" s="179">
        <f>SUM(M94:M129)</f>
        <v>0</v>
      </c>
      <c r="N130" s="130">
        <f>SUM(N94:N113,N115:N129)</f>
        <v>0</v>
      </c>
      <c r="O130" s="82"/>
      <c r="P130" s="83"/>
      <c r="Q130" s="179">
        <f>SUM(Q94:Q129)</f>
        <v>0</v>
      </c>
    </row>
  </sheetData>
  <sheetProtection password="8994" sheet="1" objects="1" scenarios="1"/>
  <mergeCells count="15">
    <mergeCell ref="J8:R8"/>
    <mergeCell ref="J7:R7"/>
    <mergeCell ref="P92:R92"/>
    <mergeCell ref="P50:R50"/>
    <mergeCell ref="D8:I8"/>
    <mergeCell ref="D1:I1"/>
    <mergeCell ref="N1:O4"/>
    <mergeCell ref="D5:I5"/>
    <mergeCell ref="D7:I7"/>
    <mergeCell ref="E3:G3"/>
    <mergeCell ref="B93:C93"/>
    <mergeCell ref="D93:I93"/>
    <mergeCell ref="B10:C10"/>
    <mergeCell ref="B51:C51"/>
    <mergeCell ref="D51:I51"/>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122"/>
  <sheetViews>
    <sheetView zoomScale="80" zoomScaleNormal="80" workbookViewId="0">
      <selection activeCell="L8" sqref="L8:N8"/>
    </sheetView>
  </sheetViews>
  <sheetFormatPr defaultColWidth="8.85546875" defaultRowHeight="14.25"/>
  <cols>
    <col min="1" max="1" width="5.140625" style="7" customWidth="1"/>
    <col min="2" max="2" width="24.28515625" style="7" customWidth="1"/>
    <col min="3" max="3" width="21.85546875" style="7" customWidth="1"/>
    <col min="4" max="4" width="39.85546875" style="7" customWidth="1"/>
    <col min="5" max="5" width="32.85546875" style="7" bestFit="1" customWidth="1"/>
    <col min="6" max="6" width="23.140625" style="7" customWidth="1"/>
    <col min="7" max="9" width="15.42578125" style="7" customWidth="1"/>
    <col min="10" max="10" width="24" style="7" bestFit="1" customWidth="1"/>
    <col min="11" max="13" width="15" style="7" customWidth="1"/>
    <col min="14" max="14" width="21.7109375" style="7" customWidth="1"/>
    <col min="15" max="256" width="8.85546875" style="7"/>
    <col min="257" max="257" width="8.42578125" style="7" customWidth="1"/>
    <col min="258" max="259" width="25.7109375" style="7" customWidth="1"/>
    <col min="260" max="260" width="20.140625" style="7" customWidth="1"/>
    <col min="261" max="261" width="19.28515625" style="7" customWidth="1"/>
    <col min="262" max="262" width="10.42578125" style="7" bestFit="1" customWidth="1"/>
    <col min="263" max="263" width="10.7109375" style="7" customWidth="1"/>
    <col min="264" max="264" width="12.42578125" style="7" bestFit="1" customWidth="1"/>
    <col min="265" max="265" width="11.140625" style="7" bestFit="1" customWidth="1"/>
    <col min="266" max="266" width="11.42578125" style="7" bestFit="1" customWidth="1"/>
    <col min="267" max="512" width="8.85546875" style="7"/>
    <col min="513" max="513" width="8.42578125" style="7" customWidth="1"/>
    <col min="514" max="515" width="25.7109375" style="7" customWidth="1"/>
    <col min="516" max="516" width="20.140625" style="7" customWidth="1"/>
    <col min="517" max="517" width="19.28515625" style="7" customWidth="1"/>
    <col min="518" max="518" width="10.42578125" style="7" bestFit="1" customWidth="1"/>
    <col min="519" max="519" width="10.7109375" style="7" customWidth="1"/>
    <col min="520" max="520" width="12.42578125" style="7" bestFit="1" customWidth="1"/>
    <col min="521" max="521" width="11.140625" style="7" bestFit="1" customWidth="1"/>
    <col min="522" max="522" width="11.42578125" style="7" bestFit="1" customWidth="1"/>
    <col min="523" max="768" width="8.85546875" style="7"/>
    <col min="769" max="769" width="8.42578125" style="7" customWidth="1"/>
    <col min="770" max="771" width="25.7109375" style="7" customWidth="1"/>
    <col min="772" max="772" width="20.140625" style="7" customWidth="1"/>
    <col min="773" max="773" width="19.28515625" style="7" customWidth="1"/>
    <col min="774" max="774" width="10.42578125" style="7" bestFit="1" customWidth="1"/>
    <col min="775" max="775" width="10.7109375" style="7" customWidth="1"/>
    <col min="776" max="776" width="12.42578125" style="7" bestFit="1" customWidth="1"/>
    <col min="777" max="777" width="11.140625" style="7" bestFit="1" customWidth="1"/>
    <col min="778" max="778" width="11.42578125" style="7" bestFit="1" customWidth="1"/>
    <col min="779" max="1024" width="8.85546875" style="7"/>
    <col min="1025" max="1025" width="8.42578125" style="7" customWidth="1"/>
    <col min="1026" max="1027" width="25.7109375" style="7" customWidth="1"/>
    <col min="1028" max="1028" width="20.140625" style="7" customWidth="1"/>
    <col min="1029" max="1029" width="19.28515625" style="7" customWidth="1"/>
    <col min="1030" max="1030" width="10.42578125" style="7" bestFit="1" customWidth="1"/>
    <col min="1031" max="1031" width="10.7109375" style="7" customWidth="1"/>
    <col min="1032" max="1032" width="12.42578125" style="7" bestFit="1" customWidth="1"/>
    <col min="1033" max="1033" width="11.140625" style="7" bestFit="1" customWidth="1"/>
    <col min="1034" max="1034" width="11.42578125" style="7" bestFit="1" customWidth="1"/>
    <col min="1035" max="1280" width="8.85546875" style="7"/>
    <col min="1281" max="1281" width="8.42578125" style="7" customWidth="1"/>
    <col min="1282" max="1283" width="25.7109375" style="7" customWidth="1"/>
    <col min="1284" max="1284" width="20.140625" style="7" customWidth="1"/>
    <col min="1285" max="1285" width="19.28515625" style="7" customWidth="1"/>
    <col min="1286" max="1286" width="10.42578125" style="7" bestFit="1" customWidth="1"/>
    <col min="1287" max="1287" width="10.7109375" style="7" customWidth="1"/>
    <col min="1288" max="1288" width="12.42578125" style="7" bestFit="1" customWidth="1"/>
    <col min="1289" max="1289" width="11.140625" style="7" bestFit="1" customWidth="1"/>
    <col min="1290" max="1290" width="11.42578125" style="7" bestFit="1" customWidth="1"/>
    <col min="1291" max="1536" width="8.85546875" style="7"/>
    <col min="1537" max="1537" width="8.42578125" style="7" customWidth="1"/>
    <col min="1538" max="1539" width="25.7109375" style="7" customWidth="1"/>
    <col min="1540" max="1540" width="20.140625" style="7" customWidth="1"/>
    <col min="1541" max="1541" width="19.28515625" style="7" customWidth="1"/>
    <col min="1542" max="1542" width="10.42578125" style="7" bestFit="1" customWidth="1"/>
    <col min="1543" max="1543" width="10.7109375" style="7" customWidth="1"/>
    <col min="1544" max="1544" width="12.42578125" style="7" bestFit="1" customWidth="1"/>
    <col min="1545" max="1545" width="11.140625" style="7" bestFit="1" customWidth="1"/>
    <col min="1546" max="1546" width="11.42578125" style="7" bestFit="1" customWidth="1"/>
    <col min="1547" max="1792" width="8.85546875" style="7"/>
    <col min="1793" max="1793" width="8.42578125" style="7" customWidth="1"/>
    <col min="1794" max="1795" width="25.7109375" style="7" customWidth="1"/>
    <col min="1796" max="1796" width="20.140625" style="7" customWidth="1"/>
    <col min="1797" max="1797" width="19.28515625" style="7" customWidth="1"/>
    <col min="1798" max="1798" width="10.42578125" style="7" bestFit="1" customWidth="1"/>
    <col min="1799" max="1799" width="10.7109375" style="7" customWidth="1"/>
    <col min="1800" max="1800" width="12.42578125" style="7" bestFit="1" customWidth="1"/>
    <col min="1801" max="1801" width="11.140625" style="7" bestFit="1" customWidth="1"/>
    <col min="1802" max="1802" width="11.42578125" style="7" bestFit="1" customWidth="1"/>
    <col min="1803" max="2048" width="8.85546875" style="7"/>
    <col min="2049" max="2049" width="8.42578125" style="7" customWidth="1"/>
    <col min="2050" max="2051" width="25.7109375" style="7" customWidth="1"/>
    <col min="2052" max="2052" width="20.140625" style="7" customWidth="1"/>
    <col min="2053" max="2053" width="19.28515625" style="7" customWidth="1"/>
    <col min="2054" max="2054" width="10.42578125" style="7" bestFit="1" customWidth="1"/>
    <col min="2055" max="2055" width="10.7109375" style="7" customWidth="1"/>
    <col min="2056" max="2056" width="12.42578125" style="7" bestFit="1" customWidth="1"/>
    <col min="2057" max="2057" width="11.140625" style="7" bestFit="1" customWidth="1"/>
    <col min="2058" max="2058" width="11.42578125" style="7" bestFit="1" customWidth="1"/>
    <col min="2059" max="2304" width="8.85546875" style="7"/>
    <col min="2305" max="2305" width="8.42578125" style="7" customWidth="1"/>
    <col min="2306" max="2307" width="25.7109375" style="7" customWidth="1"/>
    <col min="2308" max="2308" width="20.140625" style="7" customWidth="1"/>
    <col min="2309" max="2309" width="19.28515625" style="7" customWidth="1"/>
    <col min="2310" max="2310" width="10.42578125" style="7" bestFit="1" customWidth="1"/>
    <col min="2311" max="2311" width="10.7109375" style="7" customWidth="1"/>
    <col min="2312" max="2312" width="12.42578125" style="7" bestFit="1" customWidth="1"/>
    <col min="2313" max="2313" width="11.140625" style="7" bestFit="1" customWidth="1"/>
    <col min="2314" max="2314" width="11.42578125" style="7" bestFit="1" customWidth="1"/>
    <col min="2315" max="2560" width="8.85546875" style="7"/>
    <col min="2561" max="2561" width="8.42578125" style="7" customWidth="1"/>
    <col min="2562" max="2563" width="25.7109375" style="7" customWidth="1"/>
    <col min="2564" max="2564" width="20.140625" style="7" customWidth="1"/>
    <col min="2565" max="2565" width="19.28515625" style="7" customWidth="1"/>
    <col min="2566" max="2566" width="10.42578125" style="7" bestFit="1" customWidth="1"/>
    <col min="2567" max="2567" width="10.7109375" style="7" customWidth="1"/>
    <col min="2568" max="2568" width="12.42578125" style="7" bestFit="1" customWidth="1"/>
    <col min="2569" max="2569" width="11.140625" style="7" bestFit="1" customWidth="1"/>
    <col min="2570" max="2570" width="11.42578125" style="7" bestFit="1" customWidth="1"/>
    <col min="2571" max="2816" width="8.85546875" style="7"/>
    <col min="2817" max="2817" width="8.42578125" style="7" customWidth="1"/>
    <col min="2818" max="2819" width="25.7109375" style="7" customWidth="1"/>
    <col min="2820" max="2820" width="20.140625" style="7" customWidth="1"/>
    <col min="2821" max="2821" width="19.28515625" style="7" customWidth="1"/>
    <col min="2822" max="2822" width="10.42578125" style="7" bestFit="1" customWidth="1"/>
    <col min="2823" max="2823" width="10.7109375" style="7" customWidth="1"/>
    <col min="2824" max="2824" width="12.42578125" style="7" bestFit="1" customWidth="1"/>
    <col min="2825" max="2825" width="11.140625" style="7" bestFit="1" customWidth="1"/>
    <col min="2826" max="2826" width="11.42578125" style="7" bestFit="1" customWidth="1"/>
    <col min="2827" max="3072" width="8.85546875" style="7"/>
    <col min="3073" max="3073" width="8.42578125" style="7" customWidth="1"/>
    <col min="3074" max="3075" width="25.7109375" style="7" customWidth="1"/>
    <col min="3076" max="3076" width="20.140625" style="7" customWidth="1"/>
    <col min="3077" max="3077" width="19.28515625" style="7" customWidth="1"/>
    <col min="3078" max="3078" width="10.42578125" style="7" bestFit="1" customWidth="1"/>
    <col min="3079" max="3079" width="10.7109375" style="7" customWidth="1"/>
    <col min="3080" max="3080" width="12.42578125" style="7" bestFit="1" customWidth="1"/>
    <col min="3081" max="3081" width="11.140625" style="7" bestFit="1" customWidth="1"/>
    <col min="3082" max="3082" width="11.42578125" style="7" bestFit="1" customWidth="1"/>
    <col min="3083" max="3328" width="8.85546875" style="7"/>
    <col min="3329" max="3329" width="8.42578125" style="7" customWidth="1"/>
    <col min="3330" max="3331" width="25.7109375" style="7" customWidth="1"/>
    <col min="3332" max="3332" width="20.140625" style="7" customWidth="1"/>
    <col min="3333" max="3333" width="19.28515625" style="7" customWidth="1"/>
    <col min="3334" max="3334" width="10.42578125" style="7" bestFit="1" customWidth="1"/>
    <col min="3335" max="3335" width="10.7109375" style="7" customWidth="1"/>
    <col min="3336" max="3336" width="12.42578125" style="7" bestFit="1" customWidth="1"/>
    <col min="3337" max="3337" width="11.140625" style="7" bestFit="1" customWidth="1"/>
    <col min="3338" max="3338" width="11.42578125" style="7" bestFit="1" customWidth="1"/>
    <col min="3339" max="3584" width="8.85546875" style="7"/>
    <col min="3585" max="3585" width="8.42578125" style="7" customWidth="1"/>
    <col min="3586" max="3587" width="25.7109375" style="7" customWidth="1"/>
    <col min="3588" max="3588" width="20.140625" style="7" customWidth="1"/>
    <col min="3589" max="3589" width="19.28515625" style="7" customWidth="1"/>
    <col min="3590" max="3590" width="10.42578125" style="7" bestFit="1" customWidth="1"/>
    <col min="3591" max="3591" width="10.7109375" style="7" customWidth="1"/>
    <col min="3592" max="3592" width="12.42578125" style="7" bestFit="1" customWidth="1"/>
    <col min="3593" max="3593" width="11.140625" style="7" bestFit="1" customWidth="1"/>
    <col min="3594" max="3594" width="11.42578125" style="7" bestFit="1" customWidth="1"/>
    <col min="3595" max="3840" width="8.85546875" style="7"/>
    <col min="3841" max="3841" width="8.42578125" style="7" customWidth="1"/>
    <col min="3842" max="3843" width="25.7109375" style="7" customWidth="1"/>
    <col min="3844" max="3844" width="20.140625" style="7" customWidth="1"/>
    <col min="3845" max="3845" width="19.28515625" style="7" customWidth="1"/>
    <col min="3846" max="3846" width="10.42578125" style="7" bestFit="1" customWidth="1"/>
    <col min="3847" max="3847" width="10.7109375" style="7" customWidth="1"/>
    <col min="3848" max="3848" width="12.42578125" style="7" bestFit="1" customWidth="1"/>
    <col min="3849" max="3849" width="11.140625" style="7" bestFit="1" customWidth="1"/>
    <col min="3850" max="3850" width="11.42578125" style="7" bestFit="1" customWidth="1"/>
    <col min="3851" max="4096" width="8.85546875" style="7"/>
    <col min="4097" max="4097" width="8.42578125" style="7" customWidth="1"/>
    <col min="4098" max="4099" width="25.7109375" style="7" customWidth="1"/>
    <col min="4100" max="4100" width="20.140625" style="7" customWidth="1"/>
    <col min="4101" max="4101" width="19.28515625" style="7" customWidth="1"/>
    <col min="4102" max="4102" width="10.42578125" style="7" bestFit="1" customWidth="1"/>
    <col min="4103" max="4103" width="10.7109375" style="7" customWidth="1"/>
    <col min="4104" max="4104" width="12.42578125" style="7" bestFit="1" customWidth="1"/>
    <col min="4105" max="4105" width="11.140625" style="7" bestFit="1" customWidth="1"/>
    <col min="4106" max="4106" width="11.42578125" style="7" bestFit="1" customWidth="1"/>
    <col min="4107" max="4352" width="8.85546875" style="7"/>
    <col min="4353" max="4353" width="8.42578125" style="7" customWidth="1"/>
    <col min="4354" max="4355" width="25.7109375" style="7" customWidth="1"/>
    <col min="4356" max="4356" width="20.140625" style="7" customWidth="1"/>
    <col min="4357" max="4357" width="19.28515625" style="7" customWidth="1"/>
    <col min="4358" max="4358" width="10.42578125" style="7" bestFit="1" customWidth="1"/>
    <col min="4359" max="4359" width="10.7109375" style="7" customWidth="1"/>
    <col min="4360" max="4360" width="12.42578125" style="7" bestFit="1" customWidth="1"/>
    <col min="4361" max="4361" width="11.140625" style="7" bestFit="1" customWidth="1"/>
    <col min="4362" max="4362" width="11.42578125" style="7" bestFit="1" customWidth="1"/>
    <col min="4363" max="4608" width="8.85546875" style="7"/>
    <col min="4609" max="4609" width="8.42578125" style="7" customWidth="1"/>
    <col min="4610" max="4611" width="25.7109375" style="7" customWidth="1"/>
    <col min="4612" max="4612" width="20.140625" style="7" customWidth="1"/>
    <col min="4613" max="4613" width="19.28515625" style="7" customWidth="1"/>
    <col min="4614" max="4614" width="10.42578125" style="7" bestFit="1" customWidth="1"/>
    <col min="4615" max="4615" width="10.7109375" style="7" customWidth="1"/>
    <col min="4616" max="4616" width="12.42578125" style="7" bestFit="1" customWidth="1"/>
    <col min="4617" max="4617" width="11.140625" style="7" bestFit="1" customWidth="1"/>
    <col min="4618" max="4618" width="11.42578125" style="7" bestFit="1" customWidth="1"/>
    <col min="4619" max="4864" width="8.85546875" style="7"/>
    <col min="4865" max="4865" width="8.42578125" style="7" customWidth="1"/>
    <col min="4866" max="4867" width="25.7109375" style="7" customWidth="1"/>
    <col min="4868" max="4868" width="20.140625" style="7" customWidth="1"/>
    <col min="4869" max="4869" width="19.28515625" style="7" customWidth="1"/>
    <col min="4870" max="4870" width="10.42578125" style="7" bestFit="1" customWidth="1"/>
    <col min="4871" max="4871" width="10.7109375" style="7" customWidth="1"/>
    <col min="4872" max="4872" width="12.42578125" style="7" bestFit="1" customWidth="1"/>
    <col min="4873" max="4873" width="11.140625" style="7" bestFit="1" customWidth="1"/>
    <col min="4874" max="4874" width="11.42578125" style="7" bestFit="1" customWidth="1"/>
    <col min="4875" max="5120" width="8.85546875" style="7"/>
    <col min="5121" max="5121" width="8.42578125" style="7" customWidth="1"/>
    <col min="5122" max="5123" width="25.7109375" style="7" customWidth="1"/>
    <col min="5124" max="5124" width="20.140625" style="7" customWidth="1"/>
    <col min="5125" max="5125" width="19.28515625" style="7" customWidth="1"/>
    <col min="5126" max="5126" width="10.42578125" style="7" bestFit="1" customWidth="1"/>
    <col min="5127" max="5127" width="10.7109375" style="7" customWidth="1"/>
    <col min="5128" max="5128" width="12.42578125" style="7" bestFit="1" customWidth="1"/>
    <col min="5129" max="5129" width="11.140625" style="7" bestFit="1" customWidth="1"/>
    <col min="5130" max="5130" width="11.42578125" style="7" bestFit="1" customWidth="1"/>
    <col min="5131" max="5376" width="8.85546875" style="7"/>
    <col min="5377" max="5377" width="8.42578125" style="7" customWidth="1"/>
    <col min="5378" max="5379" width="25.7109375" style="7" customWidth="1"/>
    <col min="5380" max="5380" width="20.140625" style="7" customWidth="1"/>
    <col min="5381" max="5381" width="19.28515625" style="7" customWidth="1"/>
    <col min="5382" max="5382" width="10.42578125" style="7" bestFit="1" customWidth="1"/>
    <col min="5383" max="5383" width="10.7109375" style="7" customWidth="1"/>
    <col min="5384" max="5384" width="12.42578125" style="7" bestFit="1" customWidth="1"/>
    <col min="5385" max="5385" width="11.140625" style="7" bestFit="1" customWidth="1"/>
    <col min="5386" max="5386" width="11.42578125" style="7" bestFit="1" customWidth="1"/>
    <col min="5387" max="5632" width="8.85546875" style="7"/>
    <col min="5633" max="5633" width="8.42578125" style="7" customWidth="1"/>
    <col min="5634" max="5635" width="25.7109375" style="7" customWidth="1"/>
    <col min="5636" max="5636" width="20.140625" style="7" customWidth="1"/>
    <col min="5637" max="5637" width="19.28515625" style="7" customWidth="1"/>
    <col min="5638" max="5638" width="10.42578125" style="7" bestFit="1" customWidth="1"/>
    <col min="5639" max="5639" width="10.7109375" style="7" customWidth="1"/>
    <col min="5640" max="5640" width="12.42578125" style="7" bestFit="1" customWidth="1"/>
    <col min="5641" max="5641" width="11.140625" style="7" bestFit="1" customWidth="1"/>
    <col min="5642" max="5642" width="11.42578125" style="7" bestFit="1" customWidth="1"/>
    <col min="5643" max="5888" width="8.85546875" style="7"/>
    <col min="5889" max="5889" width="8.42578125" style="7" customWidth="1"/>
    <col min="5890" max="5891" width="25.7109375" style="7" customWidth="1"/>
    <col min="5892" max="5892" width="20.140625" style="7" customWidth="1"/>
    <col min="5893" max="5893" width="19.28515625" style="7" customWidth="1"/>
    <col min="5894" max="5894" width="10.42578125" style="7" bestFit="1" customWidth="1"/>
    <col min="5895" max="5895" width="10.7109375" style="7" customWidth="1"/>
    <col min="5896" max="5896" width="12.42578125" style="7" bestFit="1" customWidth="1"/>
    <col min="5897" max="5897" width="11.140625" style="7" bestFit="1" customWidth="1"/>
    <col min="5898" max="5898" width="11.42578125" style="7" bestFit="1" customWidth="1"/>
    <col min="5899" max="6144" width="8.85546875" style="7"/>
    <col min="6145" max="6145" width="8.42578125" style="7" customWidth="1"/>
    <col min="6146" max="6147" width="25.7109375" style="7" customWidth="1"/>
    <col min="6148" max="6148" width="20.140625" style="7" customWidth="1"/>
    <col min="6149" max="6149" width="19.28515625" style="7" customWidth="1"/>
    <col min="6150" max="6150" width="10.42578125" style="7" bestFit="1" customWidth="1"/>
    <col min="6151" max="6151" width="10.7109375" style="7" customWidth="1"/>
    <col min="6152" max="6152" width="12.42578125" style="7" bestFit="1" customWidth="1"/>
    <col min="6153" max="6153" width="11.140625" style="7" bestFit="1" customWidth="1"/>
    <col min="6154" max="6154" width="11.42578125" style="7" bestFit="1" customWidth="1"/>
    <col min="6155" max="6400" width="8.85546875" style="7"/>
    <col min="6401" max="6401" width="8.42578125" style="7" customWidth="1"/>
    <col min="6402" max="6403" width="25.7109375" style="7" customWidth="1"/>
    <col min="6404" max="6404" width="20.140625" style="7" customWidth="1"/>
    <col min="6405" max="6405" width="19.28515625" style="7" customWidth="1"/>
    <col min="6406" max="6406" width="10.42578125" style="7" bestFit="1" customWidth="1"/>
    <col min="6407" max="6407" width="10.7109375" style="7" customWidth="1"/>
    <col min="6408" max="6408" width="12.42578125" style="7" bestFit="1" customWidth="1"/>
    <col min="6409" max="6409" width="11.140625" style="7" bestFit="1" customWidth="1"/>
    <col min="6410" max="6410" width="11.42578125" style="7" bestFit="1" customWidth="1"/>
    <col min="6411" max="6656" width="8.85546875" style="7"/>
    <col min="6657" max="6657" width="8.42578125" style="7" customWidth="1"/>
    <col min="6658" max="6659" width="25.7109375" style="7" customWidth="1"/>
    <col min="6660" max="6660" width="20.140625" style="7" customWidth="1"/>
    <col min="6661" max="6661" width="19.28515625" style="7" customWidth="1"/>
    <col min="6662" max="6662" width="10.42578125" style="7" bestFit="1" customWidth="1"/>
    <col min="6663" max="6663" width="10.7109375" style="7" customWidth="1"/>
    <col min="6664" max="6664" width="12.42578125" style="7" bestFit="1" customWidth="1"/>
    <col min="6665" max="6665" width="11.140625" style="7" bestFit="1" customWidth="1"/>
    <col min="6666" max="6666" width="11.42578125" style="7" bestFit="1" customWidth="1"/>
    <col min="6667" max="6912" width="8.85546875" style="7"/>
    <col min="6913" max="6913" width="8.42578125" style="7" customWidth="1"/>
    <col min="6914" max="6915" width="25.7109375" style="7" customWidth="1"/>
    <col min="6916" max="6916" width="20.140625" style="7" customWidth="1"/>
    <col min="6917" max="6917" width="19.28515625" style="7" customWidth="1"/>
    <col min="6918" max="6918" width="10.42578125" style="7" bestFit="1" customWidth="1"/>
    <col min="6919" max="6919" width="10.7109375" style="7" customWidth="1"/>
    <col min="6920" max="6920" width="12.42578125" style="7" bestFit="1" customWidth="1"/>
    <col min="6921" max="6921" width="11.140625" style="7" bestFit="1" customWidth="1"/>
    <col min="6922" max="6922" width="11.42578125" style="7" bestFit="1" customWidth="1"/>
    <col min="6923" max="7168" width="8.85546875" style="7"/>
    <col min="7169" max="7169" width="8.42578125" style="7" customWidth="1"/>
    <col min="7170" max="7171" width="25.7109375" style="7" customWidth="1"/>
    <col min="7172" max="7172" width="20.140625" style="7" customWidth="1"/>
    <col min="7173" max="7173" width="19.28515625" style="7" customWidth="1"/>
    <col min="7174" max="7174" width="10.42578125" style="7" bestFit="1" customWidth="1"/>
    <col min="7175" max="7175" width="10.7109375" style="7" customWidth="1"/>
    <col min="7176" max="7176" width="12.42578125" style="7" bestFit="1" customWidth="1"/>
    <col min="7177" max="7177" width="11.140625" style="7" bestFit="1" customWidth="1"/>
    <col min="7178" max="7178" width="11.42578125" style="7" bestFit="1" customWidth="1"/>
    <col min="7179" max="7424" width="8.85546875" style="7"/>
    <col min="7425" max="7425" width="8.42578125" style="7" customWidth="1"/>
    <col min="7426" max="7427" width="25.7109375" style="7" customWidth="1"/>
    <col min="7428" max="7428" width="20.140625" style="7" customWidth="1"/>
    <col min="7429" max="7429" width="19.28515625" style="7" customWidth="1"/>
    <col min="7430" max="7430" width="10.42578125" style="7" bestFit="1" customWidth="1"/>
    <col min="7431" max="7431" width="10.7109375" style="7" customWidth="1"/>
    <col min="7432" max="7432" width="12.42578125" style="7" bestFit="1" customWidth="1"/>
    <col min="7433" max="7433" width="11.140625" style="7" bestFit="1" customWidth="1"/>
    <col min="7434" max="7434" width="11.42578125" style="7" bestFit="1" customWidth="1"/>
    <col min="7435" max="7680" width="8.85546875" style="7"/>
    <col min="7681" max="7681" width="8.42578125" style="7" customWidth="1"/>
    <col min="7682" max="7683" width="25.7109375" style="7" customWidth="1"/>
    <col min="7684" max="7684" width="20.140625" style="7" customWidth="1"/>
    <col min="7685" max="7685" width="19.28515625" style="7" customWidth="1"/>
    <col min="7686" max="7686" width="10.42578125" style="7" bestFit="1" customWidth="1"/>
    <col min="7687" max="7687" width="10.7109375" style="7" customWidth="1"/>
    <col min="7688" max="7688" width="12.42578125" style="7" bestFit="1" customWidth="1"/>
    <col min="7689" max="7689" width="11.140625" style="7" bestFit="1" customWidth="1"/>
    <col min="7690" max="7690" width="11.42578125" style="7" bestFit="1" customWidth="1"/>
    <col min="7691" max="7936" width="8.85546875" style="7"/>
    <col min="7937" max="7937" width="8.42578125" style="7" customWidth="1"/>
    <col min="7938" max="7939" width="25.7109375" style="7" customWidth="1"/>
    <col min="7940" max="7940" width="20.140625" style="7" customWidth="1"/>
    <col min="7941" max="7941" width="19.28515625" style="7" customWidth="1"/>
    <col min="7942" max="7942" width="10.42578125" style="7" bestFit="1" customWidth="1"/>
    <col min="7943" max="7943" width="10.7109375" style="7" customWidth="1"/>
    <col min="7944" max="7944" width="12.42578125" style="7" bestFit="1" customWidth="1"/>
    <col min="7945" max="7945" width="11.140625" style="7" bestFit="1" customWidth="1"/>
    <col min="7946" max="7946" width="11.42578125" style="7" bestFit="1" customWidth="1"/>
    <col min="7947" max="8192" width="8.85546875" style="7"/>
    <col min="8193" max="8193" width="8.42578125" style="7" customWidth="1"/>
    <col min="8194" max="8195" width="25.7109375" style="7" customWidth="1"/>
    <col min="8196" max="8196" width="20.140625" style="7" customWidth="1"/>
    <col min="8197" max="8197" width="19.28515625" style="7" customWidth="1"/>
    <col min="8198" max="8198" width="10.42578125" style="7" bestFit="1" customWidth="1"/>
    <col min="8199" max="8199" width="10.7109375" style="7" customWidth="1"/>
    <col min="8200" max="8200" width="12.42578125" style="7" bestFit="1" customWidth="1"/>
    <col min="8201" max="8201" width="11.140625" style="7" bestFit="1" customWidth="1"/>
    <col min="8202" max="8202" width="11.42578125" style="7" bestFit="1" customWidth="1"/>
    <col min="8203" max="8448" width="8.85546875" style="7"/>
    <col min="8449" max="8449" width="8.42578125" style="7" customWidth="1"/>
    <col min="8450" max="8451" width="25.7109375" style="7" customWidth="1"/>
    <col min="8452" max="8452" width="20.140625" style="7" customWidth="1"/>
    <col min="8453" max="8453" width="19.28515625" style="7" customWidth="1"/>
    <col min="8454" max="8454" width="10.42578125" style="7" bestFit="1" customWidth="1"/>
    <col min="8455" max="8455" width="10.7109375" style="7" customWidth="1"/>
    <col min="8456" max="8456" width="12.42578125" style="7" bestFit="1" customWidth="1"/>
    <col min="8457" max="8457" width="11.140625" style="7" bestFit="1" customWidth="1"/>
    <col min="8458" max="8458" width="11.42578125" style="7" bestFit="1" customWidth="1"/>
    <col min="8459" max="8704" width="8.85546875" style="7"/>
    <col min="8705" max="8705" width="8.42578125" style="7" customWidth="1"/>
    <col min="8706" max="8707" width="25.7109375" style="7" customWidth="1"/>
    <col min="8708" max="8708" width="20.140625" style="7" customWidth="1"/>
    <col min="8709" max="8709" width="19.28515625" style="7" customWidth="1"/>
    <col min="8710" max="8710" width="10.42578125" style="7" bestFit="1" customWidth="1"/>
    <col min="8711" max="8711" width="10.7109375" style="7" customWidth="1"/>
    <col min="8712" max="8712" width="12.42578125" style="7" bestFit="1" customWidth="1"/>
    <col min="8713" max="8713" width="11.140625" style="7" bestFit="1" customWidth="1"/>
    <col min="8714" max="8714" width="11.42578125" style="7" bestFit="1" customWidth="1"/>
    <col min="8715" max="8960" width="8.85546875" style="7"/>
    <col min="8961" max="8961" width="8.42578125" style="7" customWidth="1"/>
    <col min="8962" max="8963" width="25.7109375" style="7" customWidth="1"/>
    <col min="8964" max="8964" width="20.140625" style="7" customWidth="1"/>
    <col min="8965" max="8965" width="19.28515625" style="7" customWidth="1"/>
    <col min="8966" max="8966" width="10.42578125" style="7" bestFit="1" customWidth="1"/>
    <col min="8967" max="8967" width="10.7109375" style="7" customWidth="1"/>
    <col min="8968" max="8968" width="12.42578125" style="7" bestFit="1" customWidth="1"/>
    <col min="8969" max="8969" width="11.140625" style="7" bestFit="1" customWidth="1"/>
    <col min="8970" max="8970" width="11.42578125" style="7" bestFit="1" customWidth="1"/>
    <col min="8971" max="9216" width="8.85546875" style="7"/>
    <col min="9217" max="9217" width="8.42578125" style="7" customWidth="1"/>
    <col min="9218" max="9219" width="25.7109375" style="7" customWidth="1"/>
    <col min="9220" max="9220" width="20.140625" style="7" customWidth="1"/>
    <col min="9221" max="9221" width="19.28515625" style="7" customWidth="1"/>
    <col min="9222" max="9222" width="10.42578125" style="7" bestFit="1" customWidth="1"/>
    <col min="9223" max="9223" width="10.7109375" style="7" customWidth="1"/>
    <col min="9224" max="9224" width="12.42578125" style="7" bestFit="1" customWidth="1"/>
    <col min="9225" max="9225" width="11.140625" style="7" bestFit="1" customWidth="1"/>
    <col min="9226" max="9226" width="11.42578125" style="7" bestFit="1" customWidth="1"/>
    <col min="9227" max="9472" width="8.85546875" style="7"/>
    <col min="9473" max="9473" width="8.42578125" style="7" customWidth="1"/>
    <col min="9474" max="9475" width="25.7109375" style="7" customWidth="1"/>
    <col min="9476" max="9476" width="20.140625" style="7" customWidth="1"/>
    <col min="9477" max="9477" width="19.28515625" style="7" customWidth="1"/>
    <col min="9478" max="9478" width="10.42578125" style="7" bestFit="1" customWidth="1"/>
    <col min="9479" max="9479" width="10.7109375" style="7" customWidth="1"/>
    <col min="9480" max="9480" width="12.42578125" style="7" bestFit="1" customWidth="1"/>
    <col min="9481" max="9481" width="11.140625" style="7" bestFit="1" customWidth="1"/>
    <col min="9482" max="9482" width="11.42578125" style="7" bestFit="1" customWidth="1"/>
    <col min="9483" max="9728" width="8.85546875" style="7"/>
    <col min="9729" max="9729" width="8.42578125" style="7" customWidth="1"/>
    <col min="9730" max="9731" width="25.7109375" style="7" customWidth="1"/>
    <col min="9732" max="9732" width="20.140625" style="7" customWidth="1"/>
    <col min="9733" max="9733" width="19.28515625" style="7" customWidth="1"/>
    <col min="9734" max="9734" width="10.42578125" style="7" bestFit="1" customWidth="1"/>
    <col min="9735" max="9735" width="10.7109375" style="7" customWidth="1"/>
    <col min="9736" max="9736" width="12.42578125" style="7" bestFit="1" customWidth="1"/>
    <col min="9737" max="9737" width="11.140625" style="7" bestFit="1" customWidth="1"/>
    <col min="9738" max="9738" width="11.42578125" style="7" bestFit="1" customWidth="1"/>
    <col min="9739" max="9984" width="8.85546875" style="7"/>
    <col min="9985" max="9985" width="8.42578125" style="7" customWidth="1"/>
    <col min="9986" max="9987" width="25.7109375" style="7" customWidth="1"/>
    <col min="9988" max="9988" width="20.140625" style="7" customWidth="1"/>
    <col min="9989" max="9989" width="19.28515625" style="7" customWidth="1"/>
    <col min="9990" max="9990" width="10.42578125" style="7" bestFit="1" customWidth="1"/>
    <col min="9991" max="9991" width="10.7109375" style="7" customWidth="1"/>
    <col min="9992" max="9992" width="12.42578125" style="7" bestFit="1" customWidth="1"/>
    <col min="9993" max="9993" width="11.140625" style="7" bestFit="1" customWidth="1"/>
    <col min="9994" max="9994" width="11.42578125" style="7" bestFit="1" customWidth="1"/>
    <col min="9995" max="10240" width="8.85546875" style="7"/>
    <col min="10241" max="10241" width="8.42578125" style="7" customWidth="1"/>
    <col min="10242" max="10243" width="25.7109375" style="7" customWidth="1"/>
    <col min="10244" max="10244" width="20.140625" style="7" customWidth="1"/>
    <col min="10245" max="10245" width="19.28515625" style="7" customWidth="1"/>
    <col min="10246" max="10246" width="10.42578125" style="7" bestFit="1" customWidth="1"/>
    <col min="10247" max="10247" width="10.7109375" style="7" customWidth="1"/>
    <col min="10248" max="10248" width="12.42578125" style="7" bestFit="1" customWidth="1"/>
    <col min="10249" max="10249" width="11.140625" style="7" bestFit="1" customWidth="1"/>
    <col min="10250" max="10250" width="11.42578125" style="7" bestFit="1" customWidth="1"/>
    <col min="10251" max="10496" width="8.85546875" style="7"/>
    <col min="10497" max="10497" width="8.42578125" style="7" customWidth="1"/>
    <col min="10498" max="10499" width="25.7109375" style="7" customWidth="1"/>
    <col min="10500" max="10500" width="20.140625" style="7" customWidth="1"/>
    <col min="10501" max="10501" width="19.28515625" style="7" customWidth="1"/>
    <col min="10502" max="10502" width="10.42578125" style="7" bestFit="1" customWidth="1"/>
    <col min="10503" max="10503" width="10.7109375" style="7" customWidth="1"/>
    <col min="10504" max="10504" width="12.42578125" style="7" bestFit="1" customWidth="1"/>
    <col min="10505" max="10505" width="11.140625" style="7" bestFit="1" customWidth="1"/>
    <col min="10506" max="10506" width="11.42578125" style="7" bestFit="1" customWidth="1"/>
    <col min="10507" max="10752" width="8.85546875" style="7"/>
    <col min="10753" max="10753" width="8.42578125" style="7" customWidth="1"/>
    <col min="10754" max="10755" width="25.7109375" style="7" customWidth="1"/>
    <col min="10756" max="10756" width="20.140625" style="7" customWidth="1"/>
    <col min="10757" max="10757" width="19.28515625" style="7" customWidth="1"/>
    <col min="10758" max="10758" width="10.42578125" style="7" bestFit="1" customWidth="1"/>
    <col min="10759" max="10759" width="10.7109375" style="7" customWidth="1"/>
    <col min="10760" max="10760" width="12.42578125" style="7" bestFit="1" customWidth="1"/>
    <col min="10761" max="10761" width="11.140625" style="7" bestFit="1" customWidth="1"/>
    <col min="10762" max="10762" width="11.42578125" style="7" bestFit="1" customWidth="1"/>
    <col min="10763" max="11008" width="8.85546875" style="7"/>
    <col min="11009" max="11009" width="8.42578125" style="7" customWidth="1"/>
    <col min="11010" max="11011" width="25.7109375" style="7" customWidth="1"/>
    <col min="11012" max="11012" width="20.140625" style="7" customWidth="1"/>
    <col min="11013" max="11013" width="19.28515625" style="7" customWidth="1"/>
    <col min="11014" max="11014" width="10.42578125" style="7" bestFit="1" customWidth="1"/>
    <col min="11015" max="11015" width="10.7109375" style="7" customWidth="1"/>
    <col min="11016" max="11016" width="12.42578125" style="7" bestFit="1" customWidth="1"/>
    <col min="11017" max="11017" width="11.140625" style="7" bestFit="1" customWidth="1"/>
    <col min="11018" max="11018" width="11.42578125" style="7" bestFit="1" customWidth="1"/>
    <col min="11019" max="11264" width="8.85546875" style="7"/>
    <col min="11265" max="11265" width="8.42578125" style="7" customWidth="1"/>
    <col min="11266" max="11267" width="25.7109375" style="7" customWidth="1"/>
    <col min="11268" max="11268" width="20.140625" style="7" customWidth="1"/>
    <col min="11269" max="11269" width="19.28515625" style="7" customWidth="1"/>
    <col min="11270" max="11270" width="10.42578125" style="7" bestFit="1" customWidth="1"/>
    <col min="11271" max="11271" width="10.7109375" style="7" customWidth="1"/>
    <col min="11272" max="11272" width="12.42578125" style="7" bestFit="1" customWidth="1"/>
    <col min="11273" max="11273" width="11.140625" style="7" bestFit="1" customWidth="1"/>
    <col min="11274" max="11274" width="11.42578125" style="7" bestFit="1" customWidth="1"/>
    <col min="11275" max="11520" width="8.85546875" style="7"/>
    <col min="11521" max="11521" width="8.42578125" style="7" customWidth="1"/>
    <col min="11522" max="11523" width="25.7109375" style="7" customWidth="1"/>
    <col min="11524" max="11524" width="20.140625" style="7" customWidth="1"/>
    <col min="11525" max="11525" width="19.28515625" style="7" customWidth="1"/>
    <col min="11526" max="11526" width="10.42578125" style="7" bestFit="1" customWidth="1"/>
    <col min="11527" max="11527" width="10.7109375" style="7" customWidth="1"/>
    <col min="11528" max="11528" width="12.42578125" style="7" bestFit="1" customWidth="1"/>
    <col min="11529" max="11529" width="11.140625" style="7" bestFit="1" customWidth="1"/>
    <col min="11530" max="11530" width="11.42578125" style="7" bestFit="1" customWidth="1"/>
    <col min="11531" max="11776" width="8.85546875" style="7"/>
    <col min="11777" max="11777" width="8.42578125" style="7" customWidth="1"/>
    <col min="11778" max="11779" width="25.7109375" style="7" customWidth="1"/>
    <col min="11780" max="11780" width="20.140625" style="7" customWidth="1"/>
    <col min="11781" max="11781" width="19.28515625" style="7" customWidth="1"/>
    <col min="11782" max="11782" width="10.42578125" style="7" bestFit="1" customWidth="1"/>
    <col min="11783" max="11783" width="10.7109375" style="7" customWidth="1"/>
    <col min="11784" max="11784" width="12.42578125" style="7" bestFit="1" customWidth="1"/>
    <col min="11785" max="11785" width="11.140625" style="7" bestFit="1" customWidth="1"/>
    <col min="11786" max="11786" width="11.42578125" style="7" bestFit="1" customWidth="1"/>
    <col min="11787" max="12032" width="8.85546875" style="7"/>
    <col min="12033" max="12033" width="8.42578125" style="7" customWidth="1"/>
    <col min="12034" max="12035" width="25.7109375" style="7" customWidth="1"/>
    <col min="12036" max="12036" width="20.140625" style="7" customWidth="1"/>
    <col min="12037" max="12037" width="19.28515625" style="7" customWidth="1"/>
    <col min="12038" max="12038" width="10.42578125" style="7" bestFit="1" customWidth="1"/>
    <col min="12039" max="12039" width="10.7109375" style="7" customWidth="1"/>
    <col min="12040" max="12040" width="12.42578125" style="7" bestFit="1" customWidth="1"/>
    <col min="12041" max="12041" width="11.140625" style="7" bestFit="1" customWidth="1"/>
    <col min="12042" max="12042" width="11.42578125" style="7" bestFit="1" customWidth="1"/>
    <col min="12043" max="12288" width="8.85546875" style="7"/>
    <col min="12289" max="12289" width="8.42578125" style="7" customWidth="1"/>
    <col min="12290" max="12291" width="25.7109375" style="7" customWidth="1"/>
    <col min="12292" max="12292" width="20.140625" style="7" customWidth="1"/>
    <col min="12293" max="12293" width="19.28515625" style="7" customWidth="1"/>
    <col min="12294" max="12294" width="10.42578125" style="7" bestFit="1" customWidth="1"/>
    <col min="12295" max="12295" width="10.7109375" style="7" customWidth="1"/>
    <col min="12296" max="12296" width="12.42578125" style="7" bestFit="1" customWidth="1"/>
    <col min="12297" max="12297" width="11.140625" style="7" bestFit="1" customWidth="1"/>
    <col min="12298" max="12298" width="11.42578125" style="7" bestFit="1" customWidth="1"/>
    <col min="12299" max="12544" width="8.85546875" style="7"/>
    <col min="12545" max="12545" width="8.42578125" style="7" customWidth="1"/>
    <col min="12546" max="12547" width="25.7109375" style="7" customWidth="1"/>
    <col min="12548" max="12548" width="20.140625" style="7" customWidth="1"/>
    <col min="12549" max="12549" width="19.28515625" style="7" customWidth="1"/>
    <col min="12550" max="12550" width="10.42578125" style="7" bestFit="1" customWidth="1"/>
    <col min="12551" max="12551" width="10.7109375" style="7" customWidth="1"/>
    <col min="12552" max="12552" width="12.42578125" style="7" bestFit="1" customWidth="1"/>
    <col min="12553" max="12553" width="11.140625" style="7" bestFit="1" customWidth="1"/>
    <col min="12554" max="12554" width="11.42578125" style="7" bestFit="1" customWidth="1"/>
    <col min="12555" max="12800" width="8.85546875" style="7"/>
    <col min="12801" max="12801" width="8.42578125" style="7" customWidth="1"/>
    <col min="12802" max="12803" width="25.7109375" style="7" customWidth="1"/>
    <col min="12804" max="12804" width="20.140625" style="7" customWidth="1"/>
    <col min="12805" max="12805" width="19.28515625" style="7" customWidth="1"/>
    <col min="12806" max="12806" width="10.42578125" style="7" bestFit="1" customWidth="1"/>
    <col min="12807" max="12807" width="10.7109375" style="7" customWidth="1"/>
    <col min="12808" max="12808" width="12.42578125" style="7" bestFit="1" customWidth="1"/>
    <col min="12809" max="12809" width="11.140625" style="7" bestFit="1" customWidth="1"/>
    <col min="12810" max="12810" width="11.42578125" style="7" bestFit="1" customWidth="1"/>
    <col min="12811" max="13056" width="8.85546875" style="7"/>
    <col min="13057" max="13057" width="8.42578125" style="7" customWidth="1"/>
    <col min="13058" max="13059" width="25.7109375" style="7" customWidth="1"/>
    <col min="13060" max="13060" width="20.140625" style="7" customWidth="1"/>
    <col min="13061" max="13061" width="19.28515625" style="7" customWidth="1"/>
    <col min="13062" max="13062" width="10.42578125" style="7" bestFit="1" customWidth="1"/>
    <col min="13063" max="13063" width="10.7109375" style="7" customWidth="1"/>
    <col min="13064" max="13064" width="12.42578125" style="7" bestFit="1" customWidth="1"/>
    <col min="13065" max="13065" width="11.140625" style="7" bestFit="1" customWidth="1"/>
    <col min="13066" max="13066" width="11.42578125" style="7" bestFit="1" customWidth="1"/>
    <col min="13067" max="13312" width="8.85546875" style="7"/>
    <col min="13313" max="13313" width="8.42578125" style="7" customWidth="1"/>
    <col min="13314" max="13315" width="25.7109375" style="7" customWidth="1"/>
    <col min="13316" max="13316" width="20.140625" style="7" customWidth="1"/>
    <col min="13317" max="13317" width="19.28515625" style="7" customWidth="1"/>
    <col min="13318" max="13318" width="10.42578125" style="7" bestFit="1" customWidth="1"/>
    <col min="13319" max="13319" width="10.7109375" style="7" customWidth="1"/>
    <col min="13320" max="13320" width="12.42578125" style="7" bestFit="1" customWidth="1"/>
    <col min="13321" max="13321" width="11.140625" style="7" bestFit="1" customWidth="1"/>
    <col min="13322" max="13322" width="11.42578125" style="7" bestFit="1" customWidth="1"/>
    <col min="13323" max="13568" width="8.85546875" style="7"/>
    <col min="13569" max="13569" width="8.42578125" style="7" customWidth="1"/>
    <col min="13570" max="13571" width="25.7109375" style="7" customWidth="1"/>
    <col min="13572" max="13572" width="20.140625" style="7" customWidth="1"/>
    <col min="13573" max="13573" width="19.28515625" style="7" customWidth="1"/>
    <col min="13574" max="13574" width="10.42578125" style="7" bestFit="1" customWidth="1"/>
    <col min="13575" max="13575" width="10.7109375" style="7" customWidth="1"/>
    <col min="13576" max="13576" width="12.42578125" style="7" bestFit="1" customWidth="1"/>
    <col min="13577" max="13577" width="11.140625" style="7" bestFit="1" customWidth="1"/>
    <col min="13578" max="13578" width="11.42578125" style="7" bestFit="1" customWidth="1"/>
    <col min="13579" max="13824" width="8.85546875" style="7"/>
    <col min="13825" max="13825" width="8.42578125" style="7" customWidth="1"/>
    <col min="13826" max="13827" width="25.7109375" style="7" customWidth="1"/>
    <col min="13828" max="13828" width="20.140625" style="7" customWidth="1"/>
    <col min="13829" max="13829" width="19.28515625" style="7" customWidth="1"/>
    <col min="13830" max="13830" width="10.42578125" style="7" bestFit="1" customWidth="1"/>
    <col min="13831" max="13831" width="10.7109375" style="7" customWidth="1"/>
    <col min="13832" max="13832" width="12.42578125" style="7" bestFit="1" customWidth="1"/>
    <col min="13833" max="13833" width="11.140625" style="7" bestFit="1" customWidth="1"/>
    <col min="13834" max="13834" width="11.42578125" style="7" bestFit="1" customWidth="1"/>
    <col min="13835" max="14080" width="8.85546875" style="7"/>
    <col min="14081" max="14081" width="8.42578125" style="7" customWidth="1"/>
    <col min="14082" max="14083" width="25.7109375" style="7" customWidth="1"/>
    <col min="14084" max="14084" width="20.140625" style="7" customWidth="1"/>
    <col min="14085" max="14085" width="19.28515625" style="7" customWidth="1"/>
    <col min="14086" max="14086" width="10.42578125" style="7" bestFit="1" customWidth="1"/>
    <col min="14087" max="14087" width="10.7109375" style="7" customWidth="1"/>
    <col min="14088" max="14088" width="12.42578125" style="7" bestFit="1" customWidth="1"/>
    <col min="14089" max="14089" width="11.140625" style="7" bestFit="1" customWidth="1"/>
    <col min="14090" max="14090" width="11.42578125" style="7" bestFit="1" customWidth="1"/>
    <col min="14091" max="14336" width="8.85546875" style="7"/>
    <col min="14337" max="14337" width="8.42578125" style="7" customWidth="1"/>
    <col min="14338" max="14339" width="25.7109375" style="7" customWidth="1"/>
    <col min="14340" max="14340" width="20.140625" style="7" customWidth="1"/>
    <col min="14341" max="14341" width="19.28515625" style="7" customWidth="1"/>
    <col min="14342" max="14342" width="10.42578125" style="7" bestFit="1" customWidth="1"/>
    <col min="14343" max="14343" width="10.7109375" style="7" customWidth="1"/>
    <col min="14344" max="14344" width="12.42578125" style="7" bestFit="1" customWidth="1"/>
    <col min="14345" max="14345" width="11.140625" style="7" bestFit="1" customWidth="1"/>
    <col min="14346" max="14346" width="11.42578125" style="7" bestFit="1" customWidth="1"/>
    <col min="14347" max="14592" width="8.85546875" style="7"/>
    <col min="14593" max="14593" width="8.42578125" style="7" customWidth="1"/>
    <col min="14594" max="14595" width="25.7109375" style="7" customWidth="1"/>
    <col min="14596" max="14596" width="20.140625" style="7" customWidth="1"/>
    <col min="14597" max="14597" width="19.28515625" style="7" customWidth="1"/>
    <col min="14598" max="14598" width="10.42578125" style="7" bestFit="1" customWidth="1"/>
    <col min="14599" max="14599" width="10.7109375" style="7" customWidth="1"/>
    <col min="14600" max="14600" width="12.42578125" style="7" bestFit="1" customWidth="1"/>
    <col min="14601" max="14601" width="11.140625" style="7" bestFit="1" customWidth="1"/>
    <col min="14602" max="14602" width="11.42578125" style="7" bestFit="1" customWidth="1"/>
    <col min="14603" max="14848" width="8.85546875" style="7"/>
    <col min="14849" max="14849" width="8.42578125" style="7" customWidth="1"/>
    <col min="14850" max="14851" width="25.7109375" style="7" customWidth="1"/>
    <col min="14852" max="14852" width="20.140625" style="7" customWidth="1"/>
    <col min="14853" max="14853" width="19.28515625" style="7" customWidth="1"/>
    <col min="14854" max="14854" width="10.42578125" style="7" bestFit="1" customWidth="1"/>
    <col min="14855" max="14855" width="10.7109375" style="7" customWidth="1"/>
    <col min="14856" max="14856" width="12.42578125" style="7" bestFit="1" customWidth="1"/>
    <col min="14857" max="14857" width="11.140625" style="7" bestFit="1" customWidth="1"/>
    <col min="14858" max="14858" width="11.42578125" style="7" bestFit="1" customWidth="1"/>
    <col min="14859" max="15104" width="8.85546875" style="7"/>
    <col min="15105" max="15105" width="8.42578125" style="7" customWidth="1"/>
    <col min="15106" max="15107" width="25.7109375" style="7" customWidth="1"/>
    <col min="15108" max="15108" width="20.140625" style="7" customWidth="1"/>
    <col min="15109" max="15109" width="19.28515625" style="7" customWidth="1"/>
    <col min="15110" max="15110" width="10.42578125" style="7" bestFit="1" customWidth="1"/>
    <col min="15111" max="15111" width="10.7109375" style="7" customWidth="1"/>
    <col min="15112" max="15112" width="12.42578125" style="7" bestFit="1" customWidth="1"/>
    <col min="15113" max="15113" width="11.140625" style="7" bestFit="1" customWidth="1"/>
    <col min="15114" max="15114" width="11.42578125" style="7" bestFit="1" customWidth="1"/>
    <col min="15115" max="15360" width="8.85546875" style="7"/>
    <col min="15361" max="15361" width="8.42578125" style="7" customWidth="1"/>
    <col min="15362" max="15363" width="25.7109375" style="7" customWidth="1"/>
    <col min="15364" max="15364" width="20.140625" style="7" customWidth="1"/>
    <col min="15365" max="15365" width="19.28515625" style="7" customWidth="1"/>
    <col min="15366" max="15366" width="10.42578125" style="7" bestFit="1" customWidth="1"/>
    <col min="15367" max="15367" width="10.7109375" style="7" customWidth="1"/>
    <col min="15368" max="15368" width="12.42578125" style="7" bestFit="1" customWidth="1"/>
    <col min="15369" max="15369" width="11.140625" style="7" bestFit="1" customWidth="1"/>
    <col min="15370" max="15370" width="11.42578125" style="7" bestFit="1" customWidth="1"/>
    <col min="15371" max="15616" width="8.85546875" style="7"/>
    <col min="15617" max="15617" width="8.42578125" style="7" customWidth="1"/>
    <col min="15618" max="15619" width="25.7109375" style="7" customWidth="1"/>
    <col min="15620" max="15620" width="20.140625" style="7" customWidth="1"/>
    <col min="15621" max="15621" width="19.28515625" style="7" customWidth="1"/>
    <col min="15622" max="15622" width="10.42578125" style="7" bestFit="1" customWidth="1"/>
    <col min="15623" max="15623" width="10.7109375" style="7" customWidth="1"/>
    <col min="15624" max="15624" width="12.42578125" style="7" bestFit="1" customWidth="1"/>
    <col min="15625" max="15625" width="11.140625" style="7" bestFit="1" customWidth="1"/>
    <col min="15626" max="15626" width="11.42578125" style="7" bestFit="1" customWidth="1"/>
    <col min="15627" max="15872" width="8.85546875" style="7"/>
    <col min="15873" max="15873" width="8.42578125" style="7" customWidth="1"/>
    <col min="15874" max="15875" width="25.7109375" style="7" customWidth="1"/>
    <col min="15876" max="15876" width="20.140625" style="7" customWidth="1"/>
    <col min="15877" max="15877" width="19.28515625" style="7" customWidth="1"/>
    <col min="15878" max="15878" width="10.42578125" style="7" bestFit="1" customWidth="1"/>
    <col min="15879" max="15879" width="10.7109375" style="7" customWidth="1"/>
    <col min="15880" max="15880" width="12.42578125" style="7" bestFit="1" customWidth="1"/>
    <col min="15881" max="15881" width="11.140625" style="7" bestFit="1" customWidth="1"/>
    <col min="15882" max="15882" width="11.42578125" style="7" bestFit="1" customWidth="1"/>
    <col min="15883" max="16128" width="8.85546875" style="7"/>
    <col min="16129" max="16129" width="8.42578125" style="7" customWidth="1"/>
    <col min="16130" max="16131" width="25.7109375" style="7" customWidth="1"/>
    <col min="16132" max="16132" width="20.140625" style="7" customWidth="1"/>
    <col min="16133" max="16133" width="19.28515625" style="7" customWidth="1"/>
    <col min="16134" max="16134" width="10.42578125" style="7" bestFit="1" customWidth="1"/>
    <col min="16135" max="16135" width="10.7109375" style="7" customWidth="1"/>
    <col min="16136" max="16136" width="12.42578125" style="7" bestFit="1" customWidth="1"/>
    <col min="16137" max="16137" width="11.140625" style="7" bestFit="1" customWidth="1"/>
    <col min="16138" max="16138" width="11.42578125" style="7" bestFit="1" customWidth="1"/>
    <col min="16139" max="16384" width="8.85546875" style="7"/>
  </cols>
  <sheetData>
    <row r="1" spans="1:16" ht="18.75" customHeight="1">
      <c r="A1" s="1"/>
      <c r="D1" s="211" t="s">
        <v>273</v>
      </c>
      <c r="E1" s="211"/>
      <c r="F1" s="1"/>
      <c r="G1" s="1"/>
      <c r="H1" s="1"/>
      <c r="I1" s="1"/>
      <c r="J1" s="221"/>
      <c r="K1" s="221"/>
      <c r="L1" s="139"/>
      <c r="M1" s="139"/>
      <c r="N1" s="1"/>
      <c r="O1" s="1"/>
      <c r="P1" s="1"/>
    </row>
    <row r="2" spans="1:16" ht="18.75" thickBot="1">
      <c r="A2" s="1"/>
      <c r="D2" s="6"/>
      <c r="E2" s="6"/>
      <c r="F2" s="1"/>
      <c r="G2" s="1"/>
      <c r="H2" s="1"/>
      <c r="I2" s="1"/>
      <c r="J2" s="221"/>
      <c r="K2" s="221"/>
      <c r="L2" s="139"/>
      <c r="M2" s="139"/>
      <c r="N2" s="1"/>
      <c r="O2" s="1"/>
      <c r="P2" s="1"/>
    </row>
    <row r="3" spans="1:16" ht="18" customHeight="1" thickBot="1">
      <c r="A3" s="1"/>
      <c r="D3" s="114" t="s">
        <v>48</v>
      </c>
      <c r="E3" s="229"/>
      <c r="F3" s="231"/>
      <c r="G3" s="1"/>
      <c r="H3" s="1"/>
      <c r="I3" s="1"/>
      <c r="J3" s="221"/>
      <c r="K3" s="221"/>
      <c r="L3" s="139"/>
      <c r="M3" s="139"/>
      <c r="N3" s="1"/>
      <c r="O3" s="1"/>
      <c r="P3" s="1"/>
    </row>
    <row r="4" spans="1:16" ht="16.5" customHeight="1">
      <c r="A4" s="1"/>
      <c r="D4" s="3"/>
      <c r="F4" s="1"/>
      <c r="G4" s="1"/>
      <c r="H4" s="1"/>
      <c r="I4" s="1"/>
      <c r="J4" s="221"/>
      <c r="K4" s="221"/>
      <c r="L4" s="139"/>
      <c r="M4" s="139"/>
      <c r="N4" s="1"/>
      <c r="O4" s="1"/>
      <c r="P4" s="1"/>
    </row>
    <row r="5" spans="1:16" ht="66.75" customHeight="1">
      <c r="A5" s="1"/>
      <c r="D5" s="215" t="s">
        <v>274</v>
      </c>
      <c r="E5" s="215"/>
      <c r="F5" s="215"/>
      <c r="G5" s="215"/>
      <c r="H5" s="215"/>
      <c r="I5" s="215"/>
      <c r="J5" s="215"/>
      <c r="K5" s="215"/>
      <c r="L5" s="84"/>
      <c r="M5" s="84"/>
      <c r="N5" s="1"/>
      <c r="O5" s="1"/>
    </row>
    <row r="6" spans="1:16" ht="15" customHeight="1" thickBot="1">
      <c r="A6" s="1"/>
      <c r="D6" s="2"/>
      <c r="E6" s="2"/>
      <c r="F6" s="1"/>
      <c r="G6" s="1"/>
      <c r="H6" s="1"/>
      <c r="I6" s="1"/>
      <c r="J6" s="1"/>
      <c r="K6" s="1"/>
      <c r="L6" s="1"/>
      <c r="M6" s="1"/>
      <c r="N6" s="1"/>
      <c r="O6" s="1"/>
      <c r="P6" s="1"/>
    </row>
    <row r="7" spans="1:16" s="36" customFormat="1" ht="39" customHeight="1" thickBot="1">
      <c r="A7" s="35"/>
      <c r="D7" s="232" t="s">
        <v>108</v>
      </c>
      <c r="E7" s="233"/>
      <c r="F7" s="220" t="s">
        <v>109</v>
      </c>
      <c r="G7" s="241"/>
      <c r="H7" s="241"/>
      <c r="I7" s="241"/>
      <c r="J7" s="241"/>
      <c r="K7" s="241"/>
      <c r="L7" s="241"/>
      <c r="M7" s="241"/>
      <c r="N7" s="241"/>
      <c r="O7" s="35"/>
      <c r="P7" s="35"/>
    </row>
    <row r="8" spans="1:16" ht="29.25" customHeight="1" thickBot="1">
      <c r="A8" s="1"/>
      <c r="D8" s="234" t="s">
        <v>275</v>
      </c>
      <c r="E8" s="235"/>
      <c r="F8" s="43" t="s">
        <v>117</v>
      </c>
      <c r="G8" s="44" t="s">
        <v>118</v>
      </c>
      <c r="H8" s="145"/>
      <c r="I8" s="145"/>
      <c r="J8" s="43" t="s">
        <v>119</v>
      </c>
      <c r="K8" s="44" t="s">
        <v>118</v>
      </c>
      <c r="L8" s="238"/>
      <c r="M8" s="239"/>
      <c r="N8" s="239"/>
      <c r="O8" s="1"/>
      <c r="P8" s="1"/>
    </row>
    <row r="9" spans="1:16" ht="30" customHeight="1" thickBot="1">
      <c r="A9" s="1"/>
      <c r="B9" s="226" t="s">
        <v>276</v>
      </c>
      <c r="C9" s="227" t="s">
        <v>121</v>
      </c>
      <c r="D9" s="34" t="s">
        <v>277</v>
      </c>
      <c r="E9" s="33" t="s">
        <v>116</v>
      </c>
      <c r="F9" s="45" t="s">
        <v>122</v>
      </c>
      <c r="G9" s="46" t="s">
        <v>123</v>
      </c>
      <c r="H9" s="146" t="s">
        <v>124</v>
      </c>
      <c r="I9" s="146" t="s">
        <v>125</v>
      </c>
      <c r="J9" s="45" t="s">
        <v>126</v>
      </c>
      <c r="K9" s="46" t="s">
        <v>123</v>
      </c>
      <c r="L9" s="146" t="s">
        <v>124</v>
      </c>
      <c r="M9" s="146" t="s">
        <v>125</v>
      </c>
      <c r="N9" s="237" t="s">
        <v>411</v>
      </c>
      <c r="O9" s="1"/>
    </row>
    <row r="10" spans="1:16" ht="14.25" customHeight="1">
      <c r="A10" s="1"/>
      <c r="B10" s="28" t="s">
        <v>278</v>
      </c>
      <c r="C10" s="28" t="s">
        <v>111</v>
      </c>
      <c r="D10" s="25" t="s">
        <v>279</v>
      </c>
      <c r="E10" s="109"/>
      <c r="F10" s="115"/>
      <c r="G10" s="116"/>
      <c r="H10" s="148">
        <v>0.09</v>
      </c>
      <c r="I10" s="166">
        <f>F10+(H10*F10)</f>
        <v>0</v>
      </c>
      <c r="J10" s="115"/>
      <c r="K10" s="116"/>
      <c r="L10" s="148">
        <v>0.09</v>
      </c>
      <c r="M10" s="166">
        <f t="shared" ref="M10:M56" si="0">J10+(L10*J10)</f>
        <v>0</v>
      </c>
      <c r="N10" s="115"/>
      <c r="O10" s="1"/>
      <c r="P10" s="1"/>
    </row>
    <row r="11" spans="1:16" ht="14.25" customHeight="1">
      <c r="A11" s="1"/>
      <c r="B11" s="11"/>
      <c r="C11" s="11" t="s">
        <v>111</v>
      </c>
      <c r="D11" s="26" t="s">
        <v>141</v>
      </c>
      <c r="E11" s="108"/>
      <c r="F11" s="115"/>
      <c r="G11" s="117"/>
      <c r="H11" s="148">
        <v>0.09</v>
      </c>
      <c r="I11" s="166">
        <f t="shared" ref="I11:I72" si="1">F11+(H11*F11)</f>
        <v>0</v>
      </c>
      <c r="J11" s="118"/>
      <c r="K11" s="119"/>
      <c r="L11" s="148">
        <v>0.09</v>
      </c>
      <c r="M11" s="166">
        <f t="shared" si="0"/>
        <v>0</v>
      </c>
      <c r="N11" s="118"/>
      <c r="O11" s="1"/>
      <c r="P11" s="1"/>
    </row>
    <row r="12" spans="1:16" ht="15">
      <c r="A12" s="1"/>
      <c r="B12" s="11"/>
      <c r="C12" s="11" t="s">
        <v>111</v>
      </c>
      <c r="D12" s="26" t="s">
        <v>280</v>
      </c>
      <c r="E12" s="108"/>
      <c r="F12" s="115"/>
      <c r="G12" s="117"/>
      <c r="H12" s="148">
        <v>0.09</v>
      </c>
      <c r="I12" s="166">
        <f t="shared" si="1"/>
        <v>0</v>
      </c>
      <c r="J12" s="115"/>
      <c r="K12" s="119"/>
      <c r="L12" s="148">
        <v>0.09</v>
      </c>
      <c r="M12" s="166">
        <f t="shared" si="0"/>
        <v>0</v>
      </c>
      <c r="N12" s="115"/>
      <c r="O12" s="1"/>
      <c r="P12" s="1"/>
    </row>
    <row r="13" spans="1:16" ht="14.25" customHeight="1">
      <c r="A13" s="1"/>
      <c r="B13" s="11"/>
      <c r="C13" s="11" t="s">
        <v>112</v>
      </c>
      <c r="D13" s="26" t="s">
        <v>203</v>
      </c>
      <c r="E13" s="108"/>
      <c r="F13" s="115"/>
      <c r="G13" s="117"/>
      <c r="H13" s="148">
        <v>0.09</v>
      </c>
      <c r="I13" s="166">
        <f t="shared" si="1"/>
        <v>0</v>
      </c>
      <c r="J13" s="118"/>
      <c r="K13" s="119"/>
      <c r="L13" s="148">
        <v>0.09</v>
      </c>
      <c r="M13" s="166">
        <f t="shared" si="0"/>
        <v>0</v>
      </c>
      <c r="N13" s="118"/>
      <c r="O13" s="1"/>
      <c r="P13" s="1"/>
    </row>
    <row r="14" spans="1:16" ht="14.25" customHeight="1">
      <c r="A14" s="1"/>
      <c r="B14" s="11"/>
      <c r="C14" s="11" t="s">
        <v>112</v>
      </c>
      <c r="D14" s="26" t="s">
        <v>241</v>
      </c>
      <c r="E14" s="108"/>
      <c r="F14" s="115"/>
      <c r="G14" s="117"/>
      <c r="H14" s="148">
        <v>0.09</v>
      </c>
      <c r="I14" s="166">
        <f t="shared" si="1"/>
        <v>0</v>
      </c>
      <c r="J14" s="115"/>
      <c r="K14" s="119"/>
      <c r="L14" s="148">
        <v>0.09</v>
      </c>
      <c r="M14" s="166">
        <f t="shared" si="0"/>
        <v>0</v>
      </c>
      <c r="N14" s="115"/>
      <c r="O14" s="1"/>
      <c r="P14" s="1"/>
    </row>
    <row r="15" spans="1:16" ht="14.25" customHeight="1">
      <c r="A15" s="1"/>
      <c r="B15" s="11"/>
      <c r="C15" s="11" t="s">
        <v>112</v>
      </c>
      <c r="D15" s="26" t="s">
        <v>267</v>
      </c>
      <c r="E15" s="108"/>
      <c r="F15" s="115"/>
      <c r="G15" s="117"/>
      <c r="H15" s="148">
        <v>0.09</v>
      </c>
      <c r="I15" s="166">
        <f t="shared" si="1"/>
        <v>0</v>
      </c>
      <c r="J15" s="118"/>
      <c r="K15" s="119"/>
      <c r="L15" s="148">
        <v>0.09</v>
      </c>
      <c r="M15" s="166">
        <f t="shared" si="0"/>
        <v>0</v>
      </c>
      <c r="N15" s="118"/>
      <c r="O15" s="1"/>
      <c r="P15" s="1"/>
    </row>
    <row r="16" spans="1:16" ht="14.25" customHeight="1">
      <c r="A16" s="1"/>
      <c r="B16" s="48"/>
      <c r="C16" s="11" t="s">
        <v>112</v>
      </c>
      <c r="D16" s="25" t="s">
        <v>281</v>
      </c>
      <c r="E16" s="108"/>
      <c r="F16" s="115"/>
      <c r="G16" s="117"/>
      <c r="H16" s="148">
        <v>0.09</v>
      </c>
      <c r="I16" s="166">
        <f t="shared" si="1"/>
        <v>0</v>
      </c>
      <c r="J16" s="118"/>
      <c r="K16" s="119"/>
      <c r="L16" s="148">
        <v>0.09</v>
      </c>
      <c r="M16" s="166">
        <f t="shared" si="0"/>
        <v>0</v>
      </c>
      <c r="N16" s="118"/>
      <c r="O16" s="1"/>
      <c r="P16" s="1"/>
    </row>
    <row r="17" spans="1:16" ht="14.25" customHeight="1">
      <c r="A17" s="1"/>
      <c r="B17" s="48"/>
      <c r="C17" s="48" t="s">
        <v>113</v>
      </c>
      <c r="D17" s="25" t="s">
        <v>130</v>
      </c>
      <c r="E17" s="108"/>
      <c r="F17" s="115"/>
      <c r="G17" s="117"/>
      <c r="H17" s="148">
        <v>0.09</v>
      </c>
      <c r="I17" s="166">
        <f t="shared" si="1"/>
        <v>0</v>
      </c>
      <c r="J17" s="118"/>
      <c r="K17" s="119"/>
      <c r="L17" s="148">
        <v>0.09</v>
      </c>
      <c r="M17" s="166">
        <f t="shared" si="0"/>
        <v>0</v>
      </c>
      <c r="N17" s="118"/>
      <c r="O17" s="1"/>
      <c r="P17" s="1"/>
    </row>
    <row r="18" spans="1:16" ht="14.25" customHeight="1">
      <c r="A18" s="1"/>
      <c r="B18" s="48"/>
      <c r="C18" s="48" t="s">
        <v>113</v>
      </c>
      <c r="D18" s="25" t="s">
        <v>143</v>
      </c>
      <c r="E18" s="108"/>
      <c r="F18" s="115"/>
      <c r="G18" s="117"/>
      <c r="H18" s="148">
        <v>0.09</v>
      </c>
      <c r="I18" s="166">
        <f t="shared" si="1"/>
        <v>0</v>
      </c>
      <c r="J18" s="118"/>
      <c r="K18" s="119"/>
      <c r="L18" s="148">
        <v>0.09</v>
      </c>
      <c r="M18" s="166">
        <f t="shared" si="0"/>
        <v>0</v>
      </c>
      <c r="N18" s="118"/>
      <c r="O18" s="1"/>
      <c r="P18" s="1"/>
    </row>
    <row r="19" spans="1:16" ht="14.25" customHeight="1" thickBot="1">
      <c r="A19" s="1"/>
      <c r="B19" s="48"/>
      <c r="C19" s="48" t="s">
        <v>115</v>
      </c>
      <c r="D19" s="71" t="s">
        <v>282</v>
      </c>
      <c r="E19" s="131"/>
      <c r="F19" s="115"/>
      <c r="G19" s="117"/>
      <c r="H19" s="148">
        <v>0.09</v>
      </c>
      <c r="I19" s="166">
        <f t="shared" si="1"/>
        <v>0</v>
      </c>
      <c r="J19" s="118"/>
      <c r="K19" s="119"/>
      <c r="L19" s="148">
        <v>0.09</v>
      </c>
      <c r="M19" s="166">
        <f t="shared" si="0"/>
        <v>0</v>
      </c>
      <c r="N19" s="118"/>
      <c r="O19" s="1"/>
      <c r="P19" s="1"/>
    </row>
    <row r="20" spans="1:16" ht="14.25" customHeight="1">
      <c r="A20" s="1"/>
      <c r="B20" s="28" t="s">
        <v>283</v>
      </c>
      <c r="C20" s="28" t="s">
        <v>111</v>
      </c>
      <c r="D20" s="72" t="s">
        <v>279</v>
      </c>
      <c r="E20" s="132"/>
      <c r="F20" s="115"/>
      <c r="G20" s="117"/>
      <c r="H20" s="148">
        <v>0.09</v>
      </c>
      <c r="I20" s="166">
        <f t="shared" si="1"/>
        <v>0</v>
      </c>
      <c r="J20" s="118"/>
      <c r="K20" s="119"/>
      <c r="L20" s="148">
        <v>0.09</v>
      </c>
      <c r="M20" s="166">
        <f t="shared" si="0"/>
        <v>0</v>
      </c>
      <c r="N20" s="118"/>
      <c r="O20" s="1"/>
      <c r="P20" s="1"/>
    </row>
    <row r="21" spans="1:16" ht="14.25" customHeight="1">
      <c r="A21" s="1"/>
      <c r="B21" s="48"/>
      <c r="C21" s="11" t="s">
        <v>111</v>
      </c>
      <c r="D21" s="20" t="s">
        <v>141</v>
      </c>
      <c r="E21" s="108"/>
      <c r="F21" s="115"/>
      <c r="G21" s="117"/>
      <c r="H21" s="148">
        <v>0.09</v>
      </c>
      <c r="I21" s="166">
        <f t="shared" si="1"/>
        <v>0</v>
      </c>
      <c r="J21" s="118"/>
      <c r="K21" s="119"/>
      <c r="L21" s="148">
        <v>0.09</v>
      </c>
      <c r="M21" s="166">
        <f t="shared" si="0"/>
        <v>0</v>
      </c>
      <c r="N21" s="118"/>
      <c r="O21" s="1"/>
      <c r="P21" s="1"/>
    </row>
    <row r="22" spans="1:16" ht="14.25" customHeight="1">
      <c r="A22" s="1"/>
      <c r="B22" s="48"/>
      <c r="C22" s="11" t="s">
        <v>111</v>
      </c>
      <c r="D22" s="20" t="s">
        <v>280</v>
      </c>
      <c r="E22" s="108"/>
      <c r="F22" s="115"/>
      <c r="G22" s="117"/>
      <c r="H22" s="148">
        <v>0.09</v>
      </c>
      <c r="I22" s="166">
        <f t="shared" si="1"/>
        <v>0</v>
      </c>
      <c r="J22" s="118"/>
      <c r="K22" s="119"/>
      <c r="L22" s="148">
        <v>0.09</v>
      </c>
      <c r="M22" s="166">
        <f t="shared" si="0"/>
        <v>0</v>
      </c>
      <c r="N22" s="118"/>
      <c r="O22" s="1"/>
      <c r="P22" s="1"/>
    </row>
    <row r="23" spans="1:16" ht="14.25" customHeight="1">
      <c r="A23" s="1"/>
      <c r="B23" s="48"/>
      <c r="C23" s="11" t="s">
        <v>111</v>
      </c>
      <c r="D23" s="20" t="s">
        <v>225</v>
      </c>
      <c r="E23" s="108"/>
      <c r="F23" s="115"/>
      <c r="G23" s="117"/>
      <c r="H23" s="148">
        <v>0.09</v>
      </c>
      <c r="I23" s="166">
        <f t="shared" si="1"/>
        <v>0</v>
      </c>
      <c r="J23" s="118"/>
      <c r="K23" s="119"/>
      <c r="L23" s="148">
        <v>0.09</v>
      </c>
      <c r="M23" s="166">
        <f t="shared" si="0"/>
        <v>0</v>
      </c>
      <c r="N23" s="118"/>
      <c r="O23" s="1"/>
      <c r="P23" s="1"/>
    </row>
    <row r="24" spans="1:16" ht="14.25" customHeight="1">
      <c r="A24" s="1"/>
      <c r="B24" s="48"/>
      <c r="C24" s="11" t="s">
        <v>112</v>
      </c>
      <c r="D24" s="23" t="s">
        <v>203</v>
      </c>
      <c r="E24" s="108"/>
      <c r="F24" s="115"/>
      <c r="G24" s="117"/>
      <c r="H24" s="148">
        <v>0.09</v>
      </c>
      <c r="I24" s="166">
        <f t="shared" si="1"/>
        <v>0</v>
      </c>
      <c r="J24" s="118"/>
      <c r="K24" s="119"/>
      <c r="L24" s="148">
        <v>0.09</v>
      </c>
      <c r="M24" s="166">
        <f t="shared" si="0"/>
        <v>0</v>
      </c>
      <c r="N24" s="118"/>
      <c r="O24" s="1"/>
      <c r="P24" s="1"/>
    </row>
    <row r="25" spans="1:16" ht="14.25" customHeight="1">
      <c r="A25" s="1"/>
      <c r="B25" s="11"/>
      <c r="C25" s="11" t="s">
        <v>112</v>
      </c>
      <c r="D25" s="20" t="s">
        <v>241</v>
      </c>
      <c r="E25" s="108"/>
      <c r="F25" s="115"/>
      <c r="G25" s="117"/>
      <c r="H25" s="148">
        <v>0.09</v>
      </c>
      <c r="I25" s="166">
        <f t="shared" si="1"/>
        <v>0</v>
      </c>
      <c r="J25" s="118"/>
      <c r="K25" s="119"/>
      <c r="L25" s="148">
        <v>0.09</v>
      </c>
      <c r="M25" s="166">
        <f t="shared" si="0"/>
        <v>0</v>
      </c>
      <c r="N25" s="118"/>
      <c r="O25" s="1"/>
      <c r="P25" s="1"/>
    </row>
    <row r="26" spans="1:16" ht="14.25" customHeight="1">
      <c r="A26" s="1"/>
      <c r="B26" s="11"/>
      <c r="C26" s="11" t="s">
        <v>112</v>
      </c>
      <c r="D26" s="73" t="s">
        <v>267</v>
      </c>
      <c r="E26" s="108"/>
      <c r="F26" s="115"/>
      <c r="G26" s="117"/>
      <c r="H26" s="148">
        <v>0.09</v>
      </c>
      <c r="I26" s="166">
        <f t="shared" si="1"/>
        <v>0</v>
      </c>
      <c r="J26" s="118"/>
      <c r="K26" s="119"/>
      <c r="L26" s="148">
        <v>0.09</v>
      </c>
      <c r="M26" s="166">
        <f t="shared" si="0"/>
        <v>0</v>
      </c>
      <c r="N26" s="118"/>
      <c r="O26" s="1"/>
      <c r="P26" s="1"/>
    </row>
    <row r="27" spans="1:16" ht="14.25" customHeight="1">
      <c r="A27" s="1"/>
      <c r="B27" s="11"/>
      <c r="C27" s="11" t="s">
        <v>112</v>
      </c>
      <c r="D27" s="20" t="s">
        <v>281</v>
      </c>
      <c r="E27" s="108"/>
      <c r="F27" s="115"/>
      <c r="G27" s="117"/>
      <c r="H27" s="148">
        <v>0.09</v>
      </c>
      <c r="I27" s="166">
        <f t="shared" si="1"/>
        <v>0</v>
      </c>
      <c r="J27" s="118"/>
      <c r="K27" s="119"/>
      <c r="L27" s="148">
        <v>0.09</v>
      </c>
      <c r="M27" s="166">
        <f t="shared" si="0"/>
        <v>0</v>
      </c>
      <c r="N27" s="118"/>
      <c r="O27" s="1"/>
      <c r="P27" s="1"/>
    </row>
    <row r="28" spans="1:16" ht="14.25" customHeight="1">
      <c r="A28" s="1"/>
      <c r="B28" s="11"/>
      <c r="C28" s="48" t="s">
        <v>113</v>
      </c>
      <c r="D28" s="74" t="s">
        <v>130</v>
      </c>
      <c r="E28" s="108"/>
      <c r="F28" s="115"/>
      <c r="G28" s="117"/>
      <c r="H28" s="148">
        <v>0.09</v>
      </c>
      <c r="I28" s="166">
        <f t="shared" si="1"/>
        <v>0</v>
      </c>
      <c r="J28" s="118"/>
      <c r="K28" s="119"/>
      <c r="L28" s="148">
        <v>0.09</v>
      </c>
      <c r="M28" s="166">
        <f t="shared" si="0"/>
        <v>0</v>
      </c>
      <c r="N28" s="118"/>
      <c r="O28" s="1"/>
      <c r="P28" s="1"/>
    </row>
    <row r="29" spans="1:16" ht="14.25" customHeight="1" thickBot="1">
      <c r="A29" s="1"/>
      <c r="B29" s="11"/>
      <c r="C29" s="48" t="s">
        <v>113</v>
      </c>
      <c r="D29" s="27" t="s">
        <v>143</v>
      </c>
      <c r="E29" s="112"/>
      <c r="F29" s="115"/>
      <c r="G29" s="117"/>
      <c r="H29" s="148">
        <v>0.09</v>
      </c>
      <c r="I29" s="166">
        <f t="shared" si="1"/>
        <v>0</v>
      </c>
      <c r="J29" s="118"/>
      <c r="K29" s="119"/>
      <c r="L29" s="148">
        <v>0.09</v>
      </c>
      <c r="M29" s="166">
        <f t="shared" si="0"/>
        <v>0</v>
      </c>
      <c r="N29" s="118"/>
      <c r="O29" s="1"/>
      <c r="P29" s="1"/>
    </row>
    <row r="30" spans="1:16" ht="14.25" customHeight="1">
      <c r="A30" s="1"/>
      <c r="B30" s="28" t="s">
        <v>284</v>
      </c>
      <c r="C30" s="28" t="s">
        <v>112</v>
      </c>
      <c r="D30" s="25" t="s">
        <v>203</v>
      </c>
      <c r="E30" s="109"/>
      <c r="F30" s="115"/>
      <c r="G30" s="117"/>
      <c r="H30" s="148">
        <v>0.09</v>
      </c>
      <c r="I30" s="166">
        <f t="shared" si="1"/>
        <v>0</v>
      </c>
      <c r="J30" s="118"/>
      <c r="K30" s="119"/>
      <c r="L30" s="148">
        <v>0.09</v>
      </c>
      <c r="M30" s="166">
        <f t="shared" si="0"/>
        <v>0</v>
      </c>
      <c r="N30" s="118"/>
      <c r="O30" s="1"/>
      <c r="P30" s="1"/>
    </row>
    <row r="31" spans="1:16" ht="14.25" customHeight="1">
      <c r="A31" s="1"/>
      <c r="B31" s="11"/>
      <c r="C31" s="11" t="s">
        <v>112</v>
      </c>
      <c r="D31" s="26" t="s">
        <v>241</v>
      </c>
      <c r="E31" s="108"/>
      <c r="F31" s="115"/>
      <c r="G31" s="117"/>
      <c r="H31" s="148">
        <v>0.09</v>
      </c>
      <c r="I31" s="166">
        <f t="shared" si="1"/>
        <v>0</v>
      </c>
      <c r="J31" s="118"/>
      <c r="K31" s="119"/>
      <c r="L31" s="148">
        <v>0.09</v>
      </c>
      <c r="M31" s="166">
        <f t="shared" si="0"/>
        <v>0</v>
      </c>
      <c r="N31" s="118"/>
      <c r="O31" s="1"/>
      <c r="P31" s="1"/>
    </row>
    <row r="32" spans="1:16" ht="14.25" customHeight="1">
      <c r="A32" s="1"/>
      <c r="B32" s="11"/>
      <c r="C32" s="11" t="s">
        <v>112</v>
      </c>
      <c r="D32" s="67" t="s">
        <v>267</v>
      </c>
      <c r="E32" s="108"/>
      <c r="F32" s="115"/>
      <c r="G32" s="117"/>
      <c r="H32" s="148">
        <v>0.09</v>
      </c>
      <c r="I32" s="166">
        <f t="shared" si="1"/>
        <v>0</v>
      </c>
      <c r="J32" s="118"/>
      <c r="K32" s="119"/>
      <c r="L32" s="148">
        <v>0.09</v>
      </c>
      <c r="M32" s="166">
        <f t="shared" si="0"/>
        <v>0</v>
      </c>
      <c r="N32" s="118"/>
      <c r="O32" s="1"/>
      <c r="P32" s="1"/>
    </row>
    <row r="33" spans="1:16" ht="14.25" customHeight="1">
      <c r="A33" s="1"/>
      <c r="B33" s="11"/>
      <c r="C33" s="48" t="s">
        <v>112</v>
      </c>
      <c r="D33" s="67" t="s">
        <v>285</v>
      </c>
      <c r="E33" s="108"/>
      <c r="F33" s="115"/>
      <c r="G33" s="117"/>
      <c r="H33" s="148">
        <v>0.09</v>
      </c>
      <c r="I33" s="166">
        <f t="shared" si="1"/>
        <v>0</v>
      </c>
      <c r="J33" s="118"/>
      <c r="K33" s="119"/>
      <c r="L33" s="148">
        <v>0.09</v>
      </c>
      <c r="M33" s="166">
        <f t="shared" si="0"/>
        <v>0</v>
      </c>
      <c r="N33" s="118"/>
      <c r="O33" s="1"/>
      <c r="P33" s="1"/>
    </row>
    <row r="34" spans="1:16" ht="14.25" customHeight="1">
      <c r="A34" s="1"/>
      <c r="B34" s="11"/>
      <c r="C34" s="48" t="s">
        <v>112</v>
      </c>
      <c r="D34" s="26" t="s">
        <v>281</v>
      </c>
      <c r="E34" s="108"/>
      <c r="F34" s="115"/>
      <c r="G34" s="117"/>
      <c r="H34" s="148">
        <v>0.09</v>
      </c>
      <c r="I34" s="166">
        <f t="shared" si="1"/>
        <v>0</v>
      </c>
      <c r="J34" s="118"/>
      <c r="K34" s="119"/>
      <c r="L34" s="148">
        <v>0.09</v>
      </c>
      <c r="M34" s="166">
        <f t="shared" si="0"/>
        <v>0</v>
      </c>
      <c r="N34" s="118"/>
      <c r="O34" s="1"/>
      <c r="P34" s="1"/>
    </row>
    <row r="35" spans="1:16" ht="14.25" customHeight="1">
      <c r="A35" s="1"/>
      <c r="B35" s="11"/>
      <c r="C35" s="48" t="s">
        <v>113</v>
      </c>
      <c r="D35" s="68" t="s">
        <v>286</v>
      </c>
      <c r="E35" s="108"/>
      <c r="F35" s="115"/>
      <c r="G35" s="117"/>
      <c r="H35" s="148">
        <v>0.09</v>
      </c>
      <c r="I35" s="166">
        <f t="shared" si="1"/>
        <v>0</v>
      </c>
      <c r="J35" s="118"/>
      <c r="K35" s="119"/>
      <c r="L35" s="148">
        <v>0.09</v>
      </c>
      <c r="M35" s="166">
        <f t="shared" si="0"/>
        <v>0</v>
      </c>
      <c r="N35" s="118"/>
      <c r="O35" s="1"/>
      <c r="P35" s="1"/>
    </row>
    <row r="36" spans="1:16" ht="14.25" customHeight="1" thickBot="1">
      <c r="A36" s="1"/>
      <c r="B36" s="11"/>
      <c r="C36" s="48" t="s">
        <v>113</v>
      </c>
      <c r="D36" s="75" t="s">
        <v>287</v>
      </c>
      <c r="E36" s="131"/>
      <c r="F36" s="115"/>
      <c r="G36" s="117"/>
      <c r="H36" s="148">
        <v>0.09</v>
      </c>
      <c r="I36" s="166">
        <f t="shared" si="1"/>
        <v>0</v>
      </c>
      <c r="J36" s="118"/>
      <c r="K36" s="119"/>
      <c r="L36" s="148">
        <v>0.09</v>
      </c>
      <c r="M36" s="166">
        <f t="shared" si="0"/>
        <v>0</v>
      </c>
      <c r="N36" s="118"/>
      <c r="O36" s="1"/>
      <c r="P36" s="1"/>
    </row>
    <row r="37" spans="1:16" ht="14.25" customHeight="1">
      <c r="A37" s="1"/>
      <c r="B37" s="28" t="s">
        <v>288</v>
      </c>
      <c r="C37" s="28" t="s">
        <v>111</v>
      </c>
      <c r="D37" s="72" t="s">
        <v>289</v>
      </c>
      <c r="E37" s="132"/>
      <c r="F37" s="115"/>
      <c r="G37" s="117"/>
      <c r="H37" s="148">
        <v>0.09</v>
      </c>
      <c r="I37" s="166">
        <f t="shared" si="1"/>
        <v>0</v>
      </c>
      <c r="J37" s="118"/>
      <c r="K37" s="119"/>
      <c r="L37" s="148">
        <v>0.09</v>
      </c>
      <c r="M37" s="166">
        <f t="shared" si="0"/>
        <v>0</v>
      </c>
      <c r="N37" s="118"/>
      <c r="O37" s="1"/>
      <c r="P37" s="1"/>
    </row>
    <row r="38" spans="1:16" ht="14.25" customHeight="1">
      <c r="A38" s="1"/>
      <c r="B38" s="11"/>
      <c r="C38" s="11" t="s">
        <v>111</v>
      </c>
      <c r="D38" s="20" t="s">
        <v>290</v>
      </c>
      <c r="E38" s="108"/>
      <c r="F38" s="115"/>
      <c r="G38" s="117"/>
      <c r="H38" s="148">
        <v>0.09</v>
      </c>
      <c r="I38" s="166">
        <f t="shared" si="1"/>
        <v>0</v>
      </c>
      <c r="J38" s="118"/>
      <c r="K38" s="119"/>
      <c r="L38" s="148">
        <v>0.09</v>
      </c>
      <c r="M38" s="166">
        <f t="shared" si="0"/>
        <v>0</v>
      </c>
      <c r="N38" s="118"/>
      <c r="O38" s="1"/>
      <c r="P38" s="1"/>
    </row>
    <row r="39" spans="1:16" ht="14.25" customHeight="1">
      <c r="A39" s="1"/>
      <c r="B39" s="11"/>
      <c r="C39" s="11" t="s">
        <v>111</v>
      </c>
      <c r="D39" s="20" t="s">
        <v>291</v>
      </c>
      <c r="E39" s="108"/>
      <c r="F39" s="115"/>
      <c r="G39" s="117"/>
      <c r="H39" s="148">
        <v>0.09</v>
      </c>
      <c r="I39" s="166">
        <f t="shared" si="1"/>
        <v>0</v>
      </c>
      <c r="J39" s="118"/>
      <c r="K39" s="119"/>
      <c r="L39" s="148">
        <v>0.09</v>
      </c>
      <c r="M39" s="166">
        <f t="shared" si="0"/>
        <v>0</v>
      </c>
      <c r="N39" s="118"/>
      <c r="O39" s="1"/>
      <c r="P39" s="1"/>
    </row>
    <row r="40" spans="1:16" ht="14.25" customHeight="1">
      <c r="A40" s="1"/>
      <c r="B40" s="11"/>
      <c r="C40" s="11" t="s">
        <v>111</v>
      </c>
      <c r="D40" s="20" t="s">
        <v>292</v>
      </c>
      <c r="E40" s="108"/>
      <c r="F40" s="115"/>
      <c r="G40" s="117"/>
      <c r="H40" s="148">
        <v>0.09</v>
      </c>
      <c r="I40" s="166">
        <f t="shared" si="1"/>
        <v>0</v>
      </c>
      <c r="J40" s="118"/>
      <c r="K40" s="119"/>
      <c r="L40" s="148">
        <v>0.09</v>
      </c>
      <c r="M40" s="166">
        <f t="shared" si="0"/>
        <v>0</v>
      </c>
      <c r="N40" s="118"/>
      <c r="O40" s="1"/>
      <c r="P40" s="1"/>
    </row>
    <row r="41" spans="1:16" ht="14.25" customHeight="1">
      <c r="A41" s="1"/>
      <c r="B41" s="11"/>
      <c r="C41" s="48" t="s">
        <v>112</v>
      </c>
      <c r="D41" s="23" t="s">
        <v>293</v>
      </c>
      <c r="E41" s="108"/>
      <c r="F41" s="115"/>
      <c r="G41" s="117"/>
      <c r="H41" s="148">
        <v>0.09</v>
      </c>
      <c r="I41" s="166">
        <f t="shared" si="1"/>
        <v>0</v>
      </c>
      <c r="J41" s="118"/>
      <c r="K41" s="119"/>
      <c r="L41" s="148">
        <v>0.09</v>
      </c>
      <c r="M41" s="166">
        <f t="shared" si="0"/>
        <v>0</v>
      </c>
      <c r="N41" s="118"/>
      <c r="O41" s="1"/>
      <c r="P41" s="1"/>
    </row>
    <row r="42" spans="1:16" ht="14.25" customHeight="1">
      <c r="A42" s="1"/>
      <c r="B42" s="11"/>
      <c r="C42" s="48" t="s">
        <v>112</v>
      </c>
      <c r="D42" s="20" t="s">
        <v>294</v>
      </c>
      <c r="E42" s="108"/>
      <c r="F42" s="115"/>
      <c r="G42" s="117"/>
      <c r="H42" s="148">
        <v>0.09</v>
      </c>
      <c r="I42" s="166">
        <f t="shared" si="1"/>
        <v>0</v>
      </c>
      <c r="J42" s="118"/>
      <c r="K42" s="119"/>
      <c r="L42" s="148">
        <v>0.09</v>
      </c>
      <c r="M42" s="166">
        <f t="shared" si="0"/>
        <v>0</v>
      </c>
      <c r="N42" s="118"/>
      <c r="O42" s="1"/>
      <c r="P42" s="1"/>
    </row>
    <row r="43" spans="1:16" ht="14.25" customHeight="1">
      <c r="A43" s="1"/>
      <c r="B43" s="11"/>
      <c r="C43" s="48" t="s">
        <v>112</v>
      </c>
      <c r="D43" s="73" t="s">
        <v>295</v>
      </c>
      <c r="E43" s="108"/>
      <c r="F43" s="115"/>
      <c r="G43" s="117"/>
      <c r="H43" s="148">
        <v>0.09</v>
      </c>
      <c r="I43" s="166">
        <f t="shared" si="1"/>
        <v>0</v>
      </c>
      <c r="J43" s="118"/>
      <c r="K43" s="119"/>
      <c r="L43" s="148">
        <v>0.09</v>
      </c>
      <c r="M43" s="166">
        <f t="shared" si="0"/>
        <v>0</v>
      </c>
      <c r="N43" s="118"/>
      <c r="O43" s="1"/>
      <c r="P43" s="1"/>
    </row>
    <row r="44" spans="1:16" ht="14.25" customHeight="1">
      <c r="A44" s="1"/>
      <c r="B44" s="11"/>
      <c r="C44" s="48" t="s">
        <v>112</v>
      </c>
      <c r="D44" s="20" t="s">
        <v>296</v>
      </c>
      <c r="E44" s="108"/>
      <c r="F44" s="115"/>
      <c r="G44" s="117"/>
      <c r="H44" s="148">
        <v>0.09</v>
      </c>
      <c r="I44" s="166">
        <f t="shared" si="1"/>
        <v>0</v>
      </c>
      <c r="J44" s="118"/>
      <c r="K44" s="119"/>
      <c r="L44" s="148">
        <v>0.09</v>
      </c>
      <c r="M44" s="166">
        <f t="shared" si="0"/>
        <v>0</v>
      </c>
      <c r="N44" s="118"/>
      <c r="O44" s="1"/>
      <c r="P44" s="1"/>
    </row>
    <row r="45" spans="1:16" ht="14.25" customHeight="1">
      <c r="A45" s="1"/>
      <c r="B45" s="47"/>
      <c r="C45" s="48" t="s">
        <v>113</v>
      </c>
      <c r="D45" s="74" t="s">
        <v>297</v>
      </c>
      <c r="E45" s="108"/>
      <c r="F45" s="115"/>
      <c r="G45" s="117"/>
      <c r="H45" s="148">
        <v>0.09</v>
      </c>
      <c r="I45" s="166">
        <f t="shared" si="1"/>
        <v>0</v>
      </c>
      <c r="J45" s="118"/>
      <c r="K45" s="119"/>
      <c r="L45" s="148">
        <v>0.09</v>
      </c>
      <c r="M45" s="166">
        <f t="shared" si="0"/>
        <v>0</v>
      </c>
      <c r="N45" s="118"/>
      <c r="O45" s="1"/>
      <c r="P45" s="1"/>
    </row>
    <row r="46" spans="1:16" ht="14.25" customHeight="1" thickBot="1">
      <c r="A46" s="1"/>
      <c r="B46" s="47"/>
      <c r="C46" s="48" t="s">
        <v>113</v>
      </c>
      <c r="D46" s="27" t="s">
        <v>298</v>
      </c>
      <c r="E46" s="112"/>
      <c r="F46" s="115"/>
      <c r="G46" s="117"/>
      <c r="H46" s="148">
        <v>0.09</v>
      </c>
      <c r="I46" s="166">
        <f t="shared" si="1"/>
        <v>0</v>
      </c>
      <c r="J46" s="118"/>
      <c r="K46" s="119"/>
      <c r="L46" s="148">
        <v>0.09</v>
      </c>
      <c r="M46" s="166">
        <f t="shared" si="0"/>
        <v>0</v>
      </c>
      <c r="N46" s="118"/>
      <c r="O46" s="1"/>
      <c r="P46" s="1"/>
    </row>
    <row r="47" spans="1:16" ht="14.25" customHeight="1">
      <c r="A47" s="1"/>
      <c r="B47" s="28" t="s">
        <v>299</v>
      </c>
      <c r="C47" s="28" t="s">
        <v>111</v>
      </c>
      <c r="D47" s="25" t="s">
        <v>300</v>
      </c>
      <c r="E47" s="109"/>
      <c r="F47" s="115"/>
      <c r="G47" s="117"/>
      <c r="H47" s="148">
        <v>0.09</v>
      </c>
      <c r="I47" s="166">
        <f t="shared" si="1"/>
        <v>0</v>
      </c>
      <c r="J47" s="118"/>
      <c r="K47" s="119"/>
      <c r="L47" s="148">
        <v>0.09</v>
      </c>
      <c r="M47" s="166">
        <f t="shared" si="0"/>
        <v>0</v>
      </c>
      <c r="N47" s="118"/>
      <c r="O47" s="1"/>
      <c r="P47" s="1"/>
    </row>
    <row r="48" spans="1:16" ht="14.25" customHeight="1">
      <c r="A48" s="1"/>
      <c r="B48" s="11"/>
      <c r="C48" s="11" t="s">
        <v>111</v>
      </c>
      <c r="D48" s="26" t="s">
        <v>141</v>
      </c>
      <c r="E48" s="108"/>
      <c r="F48" s="115"/>
      <c r="G48" s="117"/>
      <c r="H48" s="148">
        <v>0.09</v>
      </c>
      <c r="I48" s="166">
        <f t="shared" si="1"/>
        <v>0</v>
      </c>
      <c r="J48" s="118"/>
      <c r="K48" s="119"/>
      <c r="L48" s="148">
        <v>0.09</v>
      </c>
      <c r="M48" s="166">
        <f t="shared" si="0"/>
        <v>0</v>
      </c>
      <c r="N48" s="118"/>
      <c r="O48" s="1"/>
      <c r="P48" s="1"/>
    </row>
    <row r="49" spans="1:16" ht="14.25" customHeight="1">
      <c r="A49" s="1"/>
      <c r="B49" s="11"/>
      <c r="C49" s="11" t="s">
        <v>111</v>
      </c>
      <c r="D49" s="26" t="s">
        <v>280</v>
      </c>
      <c r="E49" s="108"/>
      <c r="F49" s="115"/>
      <c r="G49" s="117"/>
      <c r="H49" s="148">
        <v>0.09</v>
      </c>
      <c r="I49" s="166">
        <f t="shared" si="1"/>
        <v>0</v>
      </c>
      <c r="J49" s="118"/>
      <c r="K49" s="119"/>
      <c r="L49" s="148">
        <v>0.09</v>
      </c>
      <c r="M49" s="166">
        <f t="shared" si="0"/>
        <v>0</v>
      </c>
      <c r="N49" s="118"/>
      <c r="O49" s="1"/>
      <c r="P49" s="1"/>
    </row>
    <row r="50" spans="1:16" ht="14.25" customHeight="1">
      <c r="A50" s="1"/>
      <c r="B50" s="11"/>
      <c r="C50" s="11" t="s">
        <v>111</v>
      </c>
      <c r="D50" s="26" t="s">
        <v>225</v>
      </c>
      <c r="E50" s="108"/>
      <c r="F50" s="115"/>
      <c r="G50" s="117"/>
      <c r="H50" s="148">
        <v>0.09</v>
      </c>
      <c r="I50" s="166">
        <f t="shared" si="1"/>
        <v>0</v>
      </c>
      <c r="J50" s="118"/>
      <c r="K50" s="119"/>
      <c r="L50" s="148">
        <v>0.09</v>
      </c>
      <c r="M50" s="166">
        <f t="shared" si="0"/>
        <v>0</v>
      </c>
      <c r="N50" s="118"/>
      <c r="O50" s="1"/>
      <c r="P50" s="1"/>
    </row>
    <row r="51" spans="1:16" ht="14.25" customHeight="1">
      <c r="A51" s="1"/>
      <c r="B51" s="47"/>
      <c r="C51" s="48" t="s">
        <v>112</v>
      </c>
      <c r="D51" s="25" t="s">
        <v>203</v>
      </c>
      <c r="E51" s="108"/>
      <c r="F51" s="115"/>
      <c r="G51" s="117"/>
      <c r="H51" s="148">
        <v>0.09</v>
      </c>
      <c r="I51" s="166">
        <f t="shared" si="1"/>
        <v>0</v>
      </c>
      <c r="J51" s="118"/>
      <c r="K51" s="119"/>
      <c r="L51" s="148">
        <v>0.09</v>
      </c>
      <c r="M51" s="166">
        <f t="shared" si="0"/>
        <v>0</v>
      </c>
      <c r="N51" s="118"/>
      <c r="O51" s="1"/>
      <c r="P51" s="1"/>
    </row>
    <row r="52" spans="1:16" ht="14.25" customHeight="1">
      <c r="A52" s="1"/>
      <c r="B52" s="47"/>
      <c r="C52" s="48" t="s">
        <v>112</v>
      </c>
      <c r="D52" s="26" t="s">
        <v>241</v>
      </c>
      <c r="E52" s="108"/>
      <c r="F52" s="115"/>
      <c r="G52" s="117"/>
      <c r="H52" s="148">
        <v>0.09</v>
      </c>
      <c r="I52" s="166">
        <f t="shared" si="1"/>
        <v>0</v>
      </c>
      <c r="J52" s="118"/>
      <c r="K52" s="119"/>
      <c r="L52" s="148">
        <v>0.09</v>
      </c>
      <c r="M52" s="166">
        <f t="shared" si="0"/>
        <v>0</v>
      </c>
      <c r="N52" s="118"/>
      <c r="O52" s="1"/>
      <c r="P52" s="1"/>
    </row>
    <row r="53" spans="1:16" ht="14.25" customHeight="1">
      <c r="A53" s="1"/>
      <c r="B53" s="47"/>
      <c r="C53" s="48" t="s">
        <v>112</v>
      </c>
      <c r="D53" s="67" t="s">
        <v>267</v>
      </c>
      <c r="E53" s="108"/>
      <c r="F53" s="115"/>
      <c r="G53" s="117"/>
      <c r="H53" s="148">
        <v>0.09</v>
      </c>
      <c r="I53" s="166">
        <f t="shared" si="1"/>
        <v>0</v>
      </c>
      <c r="J53" s="118"/>
      <c r="K53" s="119"/>
      <c r="L53" s="148">
        <v>0.09</v>
      </c>
      <c r="M53" s="166">
        <f t="shared" si="0"/>
        <v>0</v>
      </c>
      <c r="N53" s="118"/>
      <c r="O53" s="1"/>
      <c r="P53" s="1"/>
    </row>
    <row r="54" spans="1:16" ht="14.25" customHeight="1">
      <c r="A54" s="1"/>
      <c r="B54" s="47"/>
      <c r="C54" s="48" t="s">
        <v>112</v>
      </c>
      <c r="D54" s="26" t="s">
        <v>281</v>
      </c>
      <c r="E54" s="108"/>
      <c r="F54" s="115"/>
      <c r="G54" s="117"/>
      <c r="H54" s="148">
        <v>0.09</v>
      </c>
      <c r="I54" s="166">
        <f t="shared" si="1"/>
        <v>0</v>
      </c>
      <c r="J54" s="118"/>
      <c r="K54" s="119"/>
      <c r="L54" s="148">
        <v>0.09</v>
      </c>
      <c r="M54" s="166">
        <f t="shared" si="0"/>
        <v>0</v>
      </c>
      <c r="N54" s="118"/>
      <c r="O54" s="1"/>
      <c r="P54" s="1"/>
    </row>
    <row r="55" spans="1:16" ht="14.25" customHeight="1">
      <c r="A55" s="1"/>
      <c r="B55" s="47"/>
      <c r="C55" s="48" t="s">
        <v>113</v>
      </c>
      <c r="D55" s="68" t="s">
        <v>130</v>
      </c>
      <c r="E55" s="108"/>
      <c r="F55" s="115"/>
      <c r="G55" s="117"/>
      <c r="H55" s="148">
        <v>0.09</v>
      </c>
      <c r="I55" s="166">
        <f t="shared" si="1"/>
        <v>0</v>
      </c>
      <c r="J55" s="118"/>
      <c r="K55" s="119"/>
      <c r="L55" s="148">
        <v>0.09</v>
      </c>
      <c r="M55" s="166">
        <f t="shared" si="0"/>
        <v>0</v>
      </c>
      <c r="N55" s="118"/>
      <c r="O55" s="1"/>
      <c r="P55" s="1"/>
    </row>
    <row r="56" spans="1:16" ht="14.25" customHeight="1" thickBot="1">
      <c r="A56" s="1"/>
      <c r="B56" s="47"/>
      <c r="C56" s="48" t="s">
        <v>113</v>
      </c>
      <c r="D56" s="69" t="s">
        <v>143</v>
      </c>
      <c r="E56" s="108"/>
      <c r="F56" s="115"/>
      <c r="G56" s="117"/>
      <c r="H56" s="148">
        <v>0.09</v>
      </c>
      <c r="I56" s="166">
        <f t="shared" si="1"/>
        <v>0</v>
      </c>
      <c r="J56" s="118"/>
      <c r="K56" s="119"/>
      <c r="L56" s="148">
        <v>0.09</v>
      </c>
      <c r="M56" s="166">
        <f t="shared" si="0"/>
        <v>0</v>
      </c>
      <c r="N56" s="118"/>
      <c r="O56" s="1"/>
      <c r="P56" s="1"/>
    </row>
    <row r="57" spans="1:16" ht="41.25" customHeight="1" thickBot="1">
      <c r="A57" s="1"/>
      <c r="B57" s="49" t="s">
        <v>193</v>
      </c>
      <c r="C57" s="70"/>
      <c r="D57" s="51" t="s">
        <v>194</v>
      </c>
      <c r="E57" s="54" t="s">
        <v>196</v>
      </c>
      <c r="F57" s="62"/>
      <c r="G57" s="63"/>
      <c r="H57" s="62"/>
      <c r="I57" s="62"/>
      <c r="J57" s="62"/>
      <c r="K57" s="63"/>
      <c r="L57" s="170"/>
      <c r="M57" s="170"/>
      <c r="N57" s="62"/>
      <c r="O57" s="1"/>
      <c r="P57" s="1"/>
    </row>
    <row r="58" spans="1:16" ht="14.25" customHeight="1">
      <c r="A58" s="1"/>
      <c r="B58" s="133"/>
      <c r="C58" s="134"/>
      <c r="D58" s="106"/>
      <c r="E58" s="108"/>
      <c r="F58" s="115"/>
      <c r="G58" s="117"/>
      <c r="H58" s="148">
        <v>0.09</v>
      </c>
      <c r="I58" s="166">
        <f t="shared" si="1"/>
        <v>0</v>
      </c>
      <c r="J58" s="118"/>
      <c r="K58" s="117"/>
      <c r="L58" s="148">
        <v>0.09</v>
      </c>
      <c r="M58" s="166">
        <f t="shared" ref="M58:M72" si="2">J58+(L58*J58)</f>
        <v>0</v>
      </c>
      <c r="N58" s="118"/>
      <c r="O58" s="1"/>
      <c r="P58" s="1"/>
    </row>
    <row r="59" spans="1:16" ht="14.25" customHeight="1">
      <c r="A59" s="1"/>
      <c r="B59" s="133"/>
      <c r="C59" s="134"/>
      <c r="D59" s="106"/>
      <c r="E59" s="108"/>
      <c r="F59" s="115"/>
      <c r="G59" s="117"/>
      <c r="H59" s="148">
        <v>0.09</v>
      </c>
      <c r="I59" s="166">
        <f t="shared" si="1"/>
        <v>0</v>
      </c>
      <c r="J59" s="118"/>
      <c r="K59" s="117"/>
      <c r="L59" s="148">
        <v>0.09</v>
      </c>
      <c r="M59" s="166">
        <f t="shared" si="2"/>
        <v>0</v>
      </c>
      <c r="N59" s="118"/>
      <c r="O59" s="1"/>
      <c r="P59" s="1"/>
    </row>
    <row r="60" spans="1:16" ht="14.25" customHeight="1">
      <c r="A60" s="1"/>
      <c r="B60" s="133"/>
      <c r="C60" s="134"/>
      <c r="D60" s="106"/>
      <c r="E60" s="108"/>
      <c r="F60" s="115"/>
      <c r="G60" s="117"/>
      <c r="H60" s="148">
        <v>0.09</v>
      </c>
      <c r="I60" s="166">
        <f t="shared" si="1"/>
        <v>0</v>
      </c>
      <c r="J60" s="118"/>
      <c r="K60" s="117"/>
      <c r="L60" s="148">
        <v>0.09</v>
      </c>
      <c r="M60" s="166">
        <f t="shared" si="2"/>
        <v>0</v>
      </c>
      <c r="N60" s="118"/>
      <c r="O60" s="1"/>
      <c r="P60" s="1"/>
    </row>
    <row r="61" spans="1:16" ht="14.25" customHeight="1">
      <c r="A61" s="1"/>
      <c r="B61" s="133"/>
      <c r="C61" s="134"/>
      <c r="D61" s="106"/>
      <c r="E61" s="108"/>
      <c r="F61" s="115"/>
      <c r="G61" s="117"/>
      <c r="H61" s="148">
        <v>0.09</v>
      </c>
      <c r="I61" s="166">
        <f t="shared" si="1"/>
        <v>0</v>
      </c>
      <c r="J61" s="118"/>
      <c r="K61" s="117"/>
      <c r="L61" s="148">
        <v>0.09</v>
      </c>
      <c r="M61" s="166">
        <f t="shared" si="2"/>
        <v>0</v>
      </c>
      <c r="N61" s="118"/>
      <c r="O61" s="1"/>
      <c r="P61" s="1"/>
    </row>
    <row r="62" spans="1:16" ht="14.25" customHeight="1">
      <c r="A62" s="1"/>
      <c r="B62" s="133"/>
      <c r="C62" s="134"/>
      <c r="D62" s="106"/>
      <c r="E62" s="108"/>
      <c r="F62" s="115"/>
      <c r="G62" s="117"/>
      <c r="H62" s="148">
        <v>0.09</v>
      </c>
      <c r="I62" s="166">
        <f t="shared" si="1"/>
        <v>0</v>
      </c>
      <c r="J62" s="118"/>
      <c r="K62" s="117"/>
      <c r="L62" s="148">
        <v>0.09</v>
      </c>
      <c r="M62" s="166">
        <f t="shared" si="2"/>
        <v>0</v>
      </c>
      <c r="N62" s="118"/>
      <c r="O62" s="1"/>
      <c r="P62" s="1"/>
    </row>
    <row r="63" spans="1:16" ht="14.25" customHeight="1">
      <c r="A63" s="1"/>
      <c r="B63" s="133"/>
      <c r="C63" s="134"/>
      <c r="D63" s="106"/>
      <c r="E63" s="108"/>
      <c r="F63" s="115"/>
      <c r="G63" s="117"/>
      <c r="H63" s="148">
        <v>0.09</v>
      </c>
      <c r="I63" s="166">
        <f t="shared" si="1"/>
        <v>0</v>
      </c>
      <c r="J63" s="118"/>
      <c r="K63" s="117"/>
      <c r="L63" s="148">
        <v>0.09</v>
      </c>
      <c r="M63" s="166">
        <f t="shared" si="2"/>
        <v>0</v>
      </c>
      <c r="N63" s="118"/>
      <c r="O63" s="1"/>
      <c r="P63" s="1"/>
    </row>
    <row r="64" spans="1:16" ht="14.25" customHeight="1">
      <c r="A64" s="1"/>
      <c r="B64" s="133"/>
      <c r="C64" s="134"/>
      <c r="D64" s="106"/>
      <c r="E64" s="108"/>
      <c r="F64" s="115"/>
      <c r="G64" s="117"/>
      <c r="H64" s="148">
        <v>0.09</v>
      </c>
      <c r="I64" s="166">
        <f t="shared" si="1"/>
        <v>0</v>
      </c>
      <c r="J64" s="118"/>
      <c r="K64" s="117"/>
      <c r="L64" s="148">
        <v>0.09</v>
      </c>
      <c r="M64" s="166">
        <f t="shared" si="2"/>
        <v>0</v>
      </c>
      <c r="N64" s="118"/>
      <c r="O64" s="1"/>
      <c r="P64" s="1"/>
    </row>
    <row r="65" spans="1:16" ht="14.25" customHeight="1">
      <c r="A65" s="1"/>
      <c r="B65" s="133"/>
      <c r="C65" s="134"/>
      <c r="D65" s="106"/>
      <c r="E65" s="108"/>
      <c r="F65" s="115"/>
      <c r="G65" s="117"/>
      <c r="H65" s="148">
        <v>0.09</v>
      </c>
      <c r="I65" s="166">
        <f t="shared" si="1"/>
        <v>0</v>
      </c>
      <c r="J65" s="118"/>
      <c r="K65" s="117"/>
      <c r="L65" s="148">
        <v>0.09</v>
      </c>
      <c r="M65" s="166">
        <f t="shared" si="2"/>
        <v>0</v>
      </c>
      <c r="N65" s="118"/>
      <c r="O65" s="1"/>
      <c r="P65" s="1"/>
    </row>
    <row r="66" spans="1:16" ht="14.25" customHeight="1">
      <c r="A66" s="1"/>
      <c r="B66" s="133"/>
      <c r="C66" s="134"/>
      <c r="D66" s="106"/>
      <c r="E66" s="108"/>
      <c r="F66" s="115"/>
      <c r="G66" s="117"/>
      <c r="H66" s="148">
        <v>0.09</v>
      </c>
      <c r="I66" s="166">
        <f t="shared" si="1"/>
        <v>0</v>
      </c>
      <c r="J66" s="118"/>
      <c r="K66" s="117"/>
      <c r="L66" s="148">
        <v>0.09</v>
      </c>
      <c r="M66" s="166">
        <f t="shared" si="2"/>
        <v>0</v>
      </c>
      <c r="N66" s="118"/>
      <c r="O66" s="1"/>
      <c r="P66" s="1"/>
    </row>
    <row r="67" spans="1:16" ht="14.25" customHeight="1">
      <c r="A67" s="1"/>
      <c r="B67" s="133"/>
      <c r="C67" s="134"/>
      <c r="D67" s="106"/>
      <c r="E67" s="108"/>
      <c r="F67" s="115"/>
      <c r="G67" s="117"/>
      <c r="H67" s="148">
        <v>0.09</v>
      </c>
      <c r="I67" s="166">
        <f t="shared" si="1"/>
        <v>0</v>
      </c>
      <c r="J67" s="118"/>
      <c r="K67" s="117"/>
      <c r="L67" s="148">
        <v>0.09</v>
      </c>
      <c r="M67" s="166">
        <f t="shared" si="2"/>
        <v>0</v>
      </c>
      <c r="N67" s="118"/>
      <c r="O67" s="1"/>
      <c r="P67" s="1"/>
    </row>
    <row r="68" spans="1:16" ht="14.25" customHeight="1">
      <c r="A68" s="1"/>
      <c r="B68" s="133"/>
      <c r="C68" s="134"/>
      <c r="D68" s="106"/>
      <c r="E68" s="108"/>
      <c r="F68" s="115"/>
      <c r="G68" s="117"/>
      <c r="H68" s="148">
        <v>0.09</v>
      </c>
      <c r="I68" s="166">
        <f t="shared" si="1"/>
        <v>0</v>
      </c>
      <c r="J68" s="118"/>
      <c r="K68" s="117"/>
      <c r="L68" s="148">
        <v>0.09</v>
      </c>
      <c r="M68" s="166">
        <f t="shared" si="2"/>
        <v>0</v>
      </c>
      <c r="N68" s="118"/>
      <c r="O68" s="1"/>
      <c r="P68" s="1"/>
    </row>
    <row r="69" spans="1:16" ht="14.25" customHeight="1">
      <c r="A69" s="1"/>
      <c r="B69" s="133"/>
      <c r="C69" s="134"/>
      <c r="D69" s="106"/>
      <c r="E69" s="108"/>
      <c r="F69" s="115"/>
      <c r="G69" s="117"/>
      <c r="H69" s="148">
        <v>0.09</v>
      </c>
      <c r="I69" s="166">
        <f t="shared" si="1"/>
        <v>0</v>
      </c>
      <c r="J69" s="118"/>
      <c r="K69" s="117"/>
      <c r="L69" s="148">
        <v>0.09</v>
      </c>
      <c r="M69" s="166">
        <f t="shared" si="2"/>
        <v>0</v>
      </c>
      <c r="N69" s="118"/>
      <c r="O69" s="1"/>
      <c r="P69" s="1"/>
    </row>
    <row r="70" spans="1:16" ht="14.25" customHeight="1">
      <c r="A70" s="1"/>
      <c r="B70" s="133"/>
      <c r="C70" s="134"/>
      <c r="D70" s="106"/>
      <c r="E70" s="108"/>
      <c r="F70" s="115"/>
      <c r="G70" s="117"/>
      <c r="H70" s="148">
        <v>0.09</v>
      </c>
      <c r="I70" s="166">
        <f t="shared" si="1"/>
        <v>0</v>
      </c>
      <c r="J70" s="118"/>
      <c r="K70" s="117"/>
      <c r="L70" s="148">
        <v>0.09</v>
      </c>
      <c r="M70" s="166">
        <f t="shared" si="2"/>
        <v>0</v>
      </c>
      <c r="N70" s="118"/>
      <c r="O70" s="1"/>
      <c r="P70" s="1"/>
    </row>
    <row r="71" spans="1:16" ht="14.25" customHeight="1">
      <c r="A71" s="1"/>
      <c r="B71" s="135"/>
      <c r="C71" s="134"/>
      <c r="D71" s="106"/>
      <c r="E71" s="108"/>
      <c r="F71" s="115"/>
      <c r="G71" s="117"/>
      <c r="H71" s="148">
        <v>0.09</v>
      </c>
      <c r="I71" s="166">
        <f t="shared" si="1"/>
        <v>0</v>
      </c>
      <c r="J71" s="118"/>
      <c r="K71" s="117"/>
      <c r="L71" s="148">
        <v>0.09</v>
      </c>
      <c r="M71" s="166">
        <f t="shared" si="2"/>
        <v>0</v>
      </c>
      <c r="N71" s="118"/>
      <c r="O71" s="1"/>
      <c r="P71" s="1"/>
    </row>
    <row r="72" spans="1:16" ht="14.25" customHeight="1" thickBot="1">
      <c r="A72" s="1"/>
      <c r="B72" s="136"/>
      <c r="C72" s="137"/>
      <c r="D72" s="110"/>
      <c r="E72" s="112"/>
      <c r="F72" s="115"/>
      <c r="G72" s="117"/>
      <c r="H72" s="148">
        <v>0.09</v>
      </c>
      <c r="I72" s="166">
        <f t="shared" si="1"/>
        <v>0</v>
      </c>
      <c r="J72" s="118"/>
      <c r="K72" s="117"/>
      <c r="L72" s="148">
        <v>0.09</v>
      </c>
      <c r="M72" s="166">
        <f t="shared" si="2"/>
        <v>0</v>
      </c>
      <c r="N72" s="118"/>
      <c r="O72" s="1"/>
      <c r="P72" s="1"/>
    </row>
    <row r="73" spans="1:16" ht="15.75" thickBot="1">
      <c r="A73" s="1"/>
      <c r="D73" s="61"/>
      <c r="E73" s="61"/>
      <c r="F73" s="130">
        <f>SUM(F10:F56,F58:F72)</f>
        <v>0</v>
      </c>
      <c r="G73" s="82"/>
      <c r="H73" s="83"/>
      <c r="I73" s="180">
        <f>SUM(I10:I72)</f>
        <v>0</v>
      </c>
      <c r="J73" s="130">
        <f>SUM(J10:J56,J58:J72)</f>
        <v>0</v>
      </c>
      <c r="K73" s="82"/>
      <c r="L73" s="83"/>
      <c r="M73" s="180">
        <f>SUM(M10:M72)</f>
        <v>0</v>
      </c>
      <c r="N73" s="1"/>
      <c r="O73" s="1"/>
      <c r="P73" s="1"/>
    </row>
    <row r="74" spans="1:16" ht="14.25" customHeight="1">
      <c r="A74" s="1"/>
    </row>
    <row r="75" spans="1:16">
      <c r="A75" s="4"/>
    </row>
    <row r="77" spans="1:16" ht="43.5" customHeight="1">
      <c r="A77" s="1"/>
    </row>
    <row r="78" spans="1:16" ht="15" customHeight="1">
      <c r="A78" s="1"/>
    </row>
    <row r="79" spans="1:16">
      <c r="A79" s="1"/>
    </row>
    <row r="80" spans="1:16">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2" spans="1:1" ht="33" customHeight="1"/>
  </sheetData>
  <sheetProtection password="8994" sheet="1" objects="1" scenarios="1"/>
  <mergeCells count="9">
    <mergeCell ref="L8:N8"/>
    <mergeCell ref="F7:N7"/>
    <mergeCell ref="B9:C9"/>
    <mergeCell ref="J1:K4"/>
    <mergeCell ref="D5:K5"/>
    <mergeCell ref="D1:E1"/>
    <mergeCell ref="D7:E7"/>
    <mergeCell ref="D8:E8"/>
    <mergeCell ref="E3:F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76"/>
  <sheetViews>
    <sheetView zoomScale="90" zoomScaleNormal="90" workbookViewId="0">
      <selection activeCell="E7" sqref="E7:M7"/>
    </sheetView>
  </sheetViews>
  <sheetFormatPr defaultColWidth="8.85546875" defaultRowHeight="14.25"/>
  <cols>
    <col min="1" max="1" width="24.28515625" style="7" customWidth="1"/>
    <col min="2" max="2" width="21.85546875" style="7" customWidth="1"/>
    <col min="3" max="3" width="39.85546875" style="7" customWidth="1"/>
    <col min="4" max="4" width="32.85546875" style="7" bestFit="1" customWidth="1"/>
    <col min="5" max="5" width="23.140625" style="7" customWidth="1"/>
    <col min="6" max="8" width="15.42578125" style="7" customWidth="1"/>
    <col min="9" max="9" width="24" style="7" bestFit="1" customWidth="1"/>
    <col min="10" max="12" width="15" style="7" customWidth="1"/>
    <col min="13" max="13" width="21.5703125" style="7" customWidth="1"/>
    <col min="14" max="257" width="8.85546875" style="7"/>
    <col min="258" max="258" width="8.42578125" style="7" customWidth="1"/>
    <col min="259" max="260" width="25.7109375" style="7" customWidth="1"/>
    <col min="261" max="261" width="20.140625" style="7" customWidth="1"/>
    <col min="262" max="262" width="19.28515625" style="7" customWidth="1"/>
    <col min="263" max="263" width="10.42578125" style="7" bestFit="1" customWidth="1"/>
    <col min="264" max="264" width="10.7109375" style="7" customWidth="1"/>
    <col min="265" max="265" width="12.42578125" style="7" bestFit="1" customWidth="1"/>
    <col min="266" max="266" width="11.140625" style="7" bestFit="1" customWidth="1"/>
    <col min="267" max="267" width="11.42578125" style="7" bestFit="1" customWidth="1"/>
    <col min="268" max="513" width="8.85546875" style="7"/>
    <col min="514" max="514" width="8.42578125" style="7" customWidth="1"/>
    <col min="515" max="516" width="25.7109375" style="7" customWidth="1"/>
    <col min="517" max="517" width="20.140625" style="7" customWidth="1"/>
    <col min="518" max="518" width="19.28515625" style="7" customWidth="1"/>
    <col min="519" max="519" width="10.42578125" style="7" bestFit="1" customWidth="1"/>
    <col min="520" max="520" width="10.7109375" style="7" customWidth="1"/>
    <col min="521" max="521" width="12.42578125" style="7" bestFit="1" customWidth="1"/>
    <col min="522" max="522" width="11.140625" style="7" bestFit="1" customWidth="1"/>
    <col min="523" max="523" width="11.42578125" style="7" bestFit="1" customWidth="1"/>
    <col min="524" max="769" width="8.85546875" style="7"/>
    <col min="770" max="770" width="8.42578125" style="7" customWidth="1"/>
    <col min="771" max="772" width="25.7109375" style="7" customWidth="1"/>
    <col min="773" max="773" width="20.140625" style="7" customWidth="1"/>
    <col min="774" max="774" width="19.28515625" style="7" customWidth="1"/>
    <col min="775" max="775" width="10.42578125" style="7" bestFit="1" customWidth="1"/>
    <col min="776" max="776" width="10.7109375" style="7" customWidth="1"/>
    <col min="777" max="777" width="12.42578125" style="7" bestFit="1" customWidth="1"/>
    <col min="778" max="778" width="11.140625" style="7" bestFit="1" customWidth="1"/>
    <col min="779" max="779" width="11.42578125" style="7" bestFit="1" customWidth="1"/>
    <col min="780" max="1025" width="8.85546875" style="7"/>
    <col min="1026" max="1026" width="8.42578125" style="7" customWidth="1"/>
    <col min="1027" max="1028" width="25.7109375" style="7" customWidth="1"/>
    <col min="1029" max="1029" width="20.140625" style="7" customWidth="1"/>
    <col min="1030" max="1030" width="19.28515625" style="7" customWidth="1"/>
    <col min="1031" max="1031" width="10.42578125" style="7" bestFit="1" customWidth="1"/>
    <col min="1032" max="1032" width="10.7109375" style="7" customWidth="1"/>
    <col min="1033" max="1033" width="12.42578125" style="7" bestFit="1" customWidth="1"/>
    <col min="1034" max="1034" width="11.140625" style="7" bestFit="1" customWidth="1"/>
    <col min="1035" max="1035" width="11.42578125" style="7" bestFit="1" customWidth="1"/>
    <col min="1036" max="1281" width="8.85546875" style="7"/>
    <col min="1282" max="1282" width="8.42578125" style="7" customWidth="1"/>
    <col min="1283" max="1284" width="25.7109375" style="7" customWidth="1"/>
    <col min="1285" max="1285" width="20.140625" style="7" customWidth="1"/>
    <col min="1286" max="1286" width="19.28515625" style="7" customWidth="1"/>
    <col min="1287" max="1287" width="10.42578125" style="7" bestFit="1" customWidth="1"/>
    <col min="1288" max="1288" width="10.7109375" style="7" customWidth="1"/>
    <col min="1289" max="1289" width="12.42578125" style="7" bestFit="1" customWidth="1"/>
    <col min="1290" max="1290" width="11.140625" style="7" bestFit="1" customWidth="1"/>
    <col min="1291" max="1291" width="11.42578125" style="7" bestFit="1" customWidth="1"/>
    <col min="1292" max="1537" width="8.85546875" style="7"/>
    <col min="1538" max="1538" width="8.42578125" style="7" customWidth="1"/>
    <col min="1539" max="1540" width="25.7109375" style="7" customWidth="1"/>
    <col min="1541" max="1541" width="20.140625" style="7" customWidth="1"/>
    <col min="1542" max="1542" width="19.28515625" style="7" customWidth="1"/>
    <col min="1543" max="1543" width="10.42578125" style="7" bestFit="1" customWidth="1"/>
    <col min="1544" max="1544" width="10.7109375" style="7" customWidth="1"/>
    <col min="1545" max="1545" width="12.42578125" style="7" bestFit="1" customWidth="1"/>
    <col min="1546" max="1546" width="11.140625" style="7" bestFit="1" customWidth="1"/>
    <col min="1547" max="1547" width="11.42578125" style="7" bestFit="1" customWidth="1"/>
    <col min="1548" max="1793" width="8.85546875" style="7"/>
    <col min="1794" max="1794" width="8.42578125" style="7" customWidth="1"/>
    <col min="1795" max="1796" width="25.7109375" style="7" customWidth="1"/>
    <col min="1797" max="1797" width="20.140625" style="7" customWidth="1"/>
    <col min="1798" max="1798" width="19.28515625" style="7" customWidth="1"/>
    <col min="1799" max="1799" width="10.42578125" style="7" bestFit="1" customWidth="1"/>
    <col min="1800" max="1800" width="10.7109375" style="7" customWidth="1"/>
    <col min="1801" max="1801" width="12.42578125" style="7" bestFit="1" customWidth="1"/>
    <col min="1802" max="1802" width="11.140625" style="7" bestFit="1" customWidth="1"/>
    <col min="1803" max="1803" width="11.42578125" style="7" bestFit="1" customWidth="1"/>
    <col min="1804" max="2049" width="8.85546875" style="7"/>
    <col min="2050" max="2050" width="8.42578125" style="7" customWidth="1"/>
    <col min="2051" max="2052" width="25.7109375" style="7" customWidth="1"/>
    <col min="2053" max="2053" width="20.140625" style="7" customWidth="1"/>
    <col min="2054" max="2054" width="19.28515625" style="7" customWidth="1"/>
    <col min="2055" max="2055" width="10.42578125" style="7" bestFit="1" customWidth="1"/>
    <col min="2056" max="2056" width="10.7109375" style="7" customWidth="1"/>
    <col min="2057" max="2057" width="12.42578125" style="7" bestFit="1" customWidth="1"/>
    <col min="2058" max="2058" width="11.140625" style="7" bestFit="1" customWidth="1"/>
    <col min="2059" max="2059" width="11.42578125" style="7" bestFit="1" customWidth="1"/>
    <col min="2060" max="2305" width="8.85546875" style="7"/>
    <col min="2306" max="2306" width="8.42578125" style="7" customWidth="1"/>
    <col min="2307" max="2308" width="25.7109375" style="7" customWidth="1"/>
    <col min="2309" max="2309" width="20.140625" style="7" customWidth="1"/>
    <col min="2310" max="2310" width="19.28515625" style="7" customWidth="1"/>
    <col min="2311" max="2311" width="10.42578125" style="7" bestFit="1" customWidth="1"/>
    <col min="2312" max="2312" width="10.7109375" style="7" customWidth="1"/>
    <col min="2313" max="2313" width="12.42578125" style="7" bestFit="1" customWidth="1"/>
    <col min="2314" max="2314" width="11.140625" style="7" bestFit="1" customWidth="1"/>
    <col min="2315" max="2315" width="11.42578125" style="7" bestFit="1" customWidth="1"/>
    <col min="2316" max="2561" width="8.85546875" style="7"/>
    <col min="2562" max="2562" width="8.42578125" style="7" customWidth="1"/>
    <col min="2563" max="2564" width="25.7109375" style="7" customWidth="1"/>
    <col min="2565" max="2565" width="20.140625" style="7" customWidth="1"/>
    <col min="2566" max="2566" width="19.28515625" style="7" customWidth="1"/>
    <col min="2567" max="2567" width="10.42578125" style="7" bestFit="1" customWidth="1"/>
    <col min="2568" max="2568" width="10.7109375" style="7" customWidth="1"/>
    <col min="2569" max="2569" width="12.42578125" style="7" bestFit="1" customWidth="1"/>
    <col min="2570" max="2570" width="11.140625" style="7" bestFit="1" customWidth="1"/>
    <col min="2571" max="2571" width="11.42578125" style="7" bestFit="1" customWidth="1"/>
    <col min="2572" max="2817" width="8.85546875" style="7"/>
    <col min="2818" max="2818" width="8.42578125" style="7" customWidth="1"/>
    <col min="2819" max="2820" width="25.7109375" style="7" customWidth="1"/>
    <col min="2821" max="2821" width="20.140625" style="7" customWidth="1"/>
    <col min="2822" max="2822" width="19.28515625" style="7" customWidth="1"/>
    <col min="2823" max="2823" width="10.42578125" style="7" bestFit="1" customWidth="1"/>
    <col min="2824" max="2824" width="10.7109375" style="7" customWidth="1"/>
    <col min="2825" max="2825" width="12.42578125" style="7" bestFit="1" customWidth="1"/>
    <col min="2826" max="2826" width="11.140625" style="7" bestFit="1" customWidth="1"/>
    <col min="2827" max="2827" width="11.42578125" style="7" bestFit="1" customWidth="1"/>
    <col min="2828" max="3073" width="8.85546875" style="7"/>
    <col min="3074" max="3074" width="8.42578125" style="7" customWidth="1"/>
    <col min="3075" max="3076" width="25.7109375" style="7" customWidth="1"/>
    <col min="3077" max="3077" width="20.140625" style="7" customWidth="1"/>
    <col min="3078" max="3078" width="19.28515625" style="7" customWidth="1"/>
    <col min="3079" max="3079" width="10.42578125" style="7" bestFit="1" customWidth="1"/>
    <col min="3080" max="3080" width="10.7109375" style="7" customWidth="1"/>
    <col min="3081" max="3081" width="12.42578125" style="7" bestFit="1" customWidth="1"/>
    <col min="3082" max="3082" width="11.140625" style="7" bestFit="1" customWidth="1"/>
    <col min="3083" max="3083" width="11.42578125" style="7" bestFit="1" customWidth="1"/>
    <col min="3084" max="3329" width="8.85546875" style="7"/>
    <col min="3330" max="3330" width="8.42578125" style="7" customWidth="1"/>
    <col min="3331" max="3332" width="25.7109375" style="7" customWidth="1"/>
    <col min="3333" max="3333" width="20.140625" style="7" customWidth="1"/>
    <col min="3334" max="3334" width="19.28515625" style="7" customWidth="1"/>
    <col min="3335" max="3335" width="10.42578125" style="7" bestFit="1" customWidth="1"/>
    <col min="3336" max="3336" width="10.7109375" style="7" customWidth="1"/>
    <col min="3337" max="3337" width="12.42578125" style="7" bestFit="1" customWidth="1"/>
    <col min="3338" max="3338" width="11.140625" style="7" bestFit="1" customWidth="1"/>
    <col min="3339" max="3339" width="11.42578125" style="7" bestFit="1" customWidth="1"/>
    <col min="3340" max="3585" width="8.85546875" style="7"/>
    <col min="3586" max="3586" width="8.42578125" style="7" customWidth="1"/>
    <col min="3587" max="3588" width="25.7109375" style="7" customWidth="1"/>
    <col min="3589" max="3589" width="20.140625" style="7" customWidth="1"/>
    <col min="3590" max="3590" width="19.28515625" style="7" customWidth="1"/>
    <col min="3591" max="3591" width="10.42578125" style="7" bestFit="1" customWidth="1"/>
    <col min="3592" max="3592" width="10.7109375" style="7" customWidth="1"/>
    <col min="3593" max="3593" width="12.42578125" style="7" bestFit="1" customWidth="1"/>
    <col min="3594" max="3594" width="11.140625" style="7" bestFit="1" customWidth="1"/>
    <col min="3595" max="3595" width="11.42578125" style="7" bestFit="1" customWidth="1"/>
    <col min="3596" max="3841" width="8.85546875" style="7"/>
    <col min="3842" max="3842" width="8.42578125" style="7" customWidth="1"/>
    <col min="3843" max="3844" width="25.7109375" style="7" customWidth="1"/>
    <col min="3845" max="3845" width="20.140625" style="7" customWidth="1"/>
    <col min="3846" max="3846" width="19.28515625" style="7" customWidth="1"/>
    <col min="3847" max="3847" width="10.42578125" style="7" bestFit="1" customWidth="1"/>
    <col min="3848" max="3848" width="10.7109375" style="7" customWidth="1"/>
    <col min="3849" max="3849" width="12.42578125" style="7" bestFit="1" customWidth="1"/>
    <col min="3850" max="3850" width="11.140625" style="7" bestFit="1" customWidth="1"/>
    <col min="3851" max="3851" width="11.42578125" style="7" bestFit="1" customWidth="1"/>
    <col min="3852" max="4097" width="8.85546875" style="7"/>
    <col min="4098" max="4098" width="8.42578125" style="7" customWidth="1"/>
    <col min="4099" max="4100" width="25.7109375" style="7" customWidth="1"/>
    <col min="4101" max="4101" width="20.140625" style="7" customWidth="1"/>
    <col min="4102" max="4102" width="19.28515625" style="7" customWidth="1"/>
    <col min="4103" max="4103" width="10.42578125" style="7" bestFit="1" customWidth="1"/>
    <col min="4104" max="4104" width="10.7109375" style="7" customWidth="1"/>
    <col min="4105" max="4105" width="12.42578125" style="7" bestFit="1" customWidth="1"/>
    <col min="4106" max="4106" width="11.140625" style="7" bestFit="1" customWidth="1"/>
    <col min="4107" max="4107" width="11.42578125" style="7" bestFit="1" customWidth="1"/>
    <col min="4108" max="4353" width="8.85546875" style="7"/>
    <col min="4354" max="4354" width="8.42578125" style="7" customWidth="1"/>
    <col min="4355" max="4356" width="25.7109375" style="7" customWidth="1"/>
    <col min="4357" max="4357" width="20.140625" style="7" customWidth="1"/>
    <col min="4358" max="4358" width="19.28515625" style="7" customWidth="1"/>
    <col min="4359" max="4359" width="10.42578125" style="7" bestFit="1" customWidth="1"/>
    <col min="4360" max="4360" width="10.7109375" style="7" customWidth="1"/>
    <col min="4361" max="4361" width="12.42578125" style="7" bestFit="1" customWidth="1"/>
    <col min="4362" max="4362" width="11.140625" style="7" bestFit="1" customWidth="1"/>
    <col min="4363" max="4363" width="11.42578125" style="7" bestFit="1" customWidth="1"/>
    <col min="4364" max="4609" width="8.85546875" style="7"/>
    <col min="4610" max="4610" width="8.42578125" style="7" customWidth="1"/>
    <col min="4611" max="4612" width="25.7109375" style="7" customWidth="1"/>
    <col min="4613" max="4613" width="20.140625" style="7" customWidth="1"/>
    <col min="4614" max="4614" width="19.28515625" style="7" customWidth="1"/>
    <col min="4615" max="4615" width="10.42578125" style="7" bestFit="1" customWidth="1"/>
    <col min="4616" max="4616" width="10.7109375" style="7" customWidth="1"/>
    <col min="4617" max="4617" width="12.42578125" style="7" bestFit="1" customWidth="1"/>
    <col min="4618" max="4618" width="11.140625" style="7" bestFit="1" customWidth="1"/>
    <col min="4619" max="4619" width="11.42578125" style="7" bestFit="1" customWidth="1"/>
    <col min="4620" max="4865" width="8.85546875" style="7"/>
    <col min="4866" max="4866" width="8.42578125" style="7" customWidth="1"/>
    <col min="4867" max="4868" width="25.7109375" style="7" customWidth="1"/>
    <col min="4869" max="4869" width="20.140625" style="7" customWidth="1"/>
    <col min="4870" max="4870" width="19.28515625" style="7" customWidth="1"/>
    <col min="4871" max="4871" width="10.42578125" style="7" bestFit="1" customWidth="1"/>
    <col min="4872" max="4872" width="10.7109375" style="7" customWidth="1"/>
    <col min="4873" max="4873" width="12.42578125" style="7" bestFit="1" customWidth="1"/>
    <col min="4874" max="4874" width="11.140625" style="7" bestFit="1" customWidth="1"/>
    <col min="4875" max="4875" width="11.42578125" style="7" bestFit="1" customWidth="1"/>
    <col min="4876" max="5121" width="8.85546875" style="7"/>
    <col min="5122" max="5122" width="8.42578125" style="7" customWidth="1"/>
    <col min="5123" max="5124" width="25.7109375" style="7" customWidth="1"/>
    <col min="5125" max="5125" width="20.140625" style="7" customWidth="1"/>
    <col min="5126" max="5126" width="19.28515625" style="7" customWidth="1"/>
    <col min="5127" max="5127" width="10.42578125" style="7" bestFit="1" customWidth="1"/>
    <col min="5128" max="5128" width="10.7109375" style="7" customWidth="1"/>
    <col min="5129" max="5129" width="12.42578125" style="7" bestFit="1" customWidth="1"/>
    <col min="5130" max="5130" width="11.140625" style="7" bestFit="1" customWidth="1"/>
    <col min="5131" max="5131" width="11.42578125" style="7" bestFit="1" customWidth="1"/>
    <col min="5132" max="5377" width="8.85546875" style="7"/>
    <col min="5378" max="5378" width="8.42578125" style="7" customWidth="1"/>
    <col min="5379" max="5380" width="25.7109375" style="7" customWidth="1"/>
    <col min="5381" max="5381" width="20.140625" style="7" customWidth="1"/>
    <col min="5382" max="5382" width="19.28515625" style="7" customWidth="1"/>
    <col min="5383" max="5383" width="10.42578125" style="7" bestFit="1" customWidth="1"/>
    <col min="5384" max="5384" width="10.7109375" style="7" customWidth="1"/>
    <col min="5385" max="5385" width="12.42578125" style="7" bestFit="1" customWidth="1"/>
    <col min="5386" max="5386" width="11.140625" style="7" bestFit="1" customWidth="1"/>
    <col min="5387" max="5387" width="11.42578125" style="7" bestFit="1" customWidth="1"/>
    <col min="5388" max="5633" width="8.85546875" style="7"/>
    <col min="5634" max="5634" width="8.42578125" style="7" customWidth="1"/>
    <col min="5635" max="5636" width="25.7109375" style="7" customWidth="1"/>
    <col min="5637" max="5637" width="20.140625" style="7" customWidth="1"/>
    <col min="5638" max="5638" width="19.28515625" style="7" customWidth="1"/>
    <col min="5639" max="5639" width="10.42578125" style="7" bestFit="1" customWidth="1"/>
    <col min="5640" max="5640" width="10.7109375" style="7" customWidth="1"/>
    <col min="5641" max="5641" width="12.42578125" style="7" bestFit="1" customWidth="1"/>
    <col min="5642" max="5642" width="11.140625" style="7" bestFit="1" customWidth="1"/>
    <col min="5643" max="5643" width="11.42578125" style="7" bestFit="1" customWidth="1"/>
    <col min="5644" max="5889" width="8.85546875" style="7"/>
    <col min="5890" max="5890" width="8.42578125" style="7" customWidth="1"/>
    <col min="5891" max="5892" width="25.7109375" style="7" customWidth="1"/>
    <col min="5893" max="5893" width="20.140625" style="7" customWidth="1"/>
    <col min="5894" max="5894" width="19.28515625" style="7" customWidth="1"/>
    <col min="5895" max="5895" width="10.42578125" style="7" bestFit="1" customWidth="1"/>
    <col min="5896" max="5896" width="10.7109375" style="7" customWidth="1"/>
    <col min="5897" max="5897" width="12.42578125" style="7" bestFit="1" customWidth="1"/>
    <col min="5898" max="5898" width="11.140625" style="7" bestFit="1" customWidth="1"/>
    <col min="5899" max="5899" width="11.42578125" style="7" bestFit="1" customWidth="1"/>
    <col min="5900" max="6145" width="8.85546875" style="7"/>
    <col min="6146" max="6146" width="8.42578125" style="7" customWidth="1"/>
    <col min="6147" max="6148" width="25.7109375" style="7" customWidth="1"/>
    <col min="6149" max="6149" width="20.140625" style="7" customWidth="1"/>
    <col min="6150" max="6150" width="19.28515625" style="7" customWidth="1"/>
    <col min="6151" max="6151" width="10.42578125" style="7" bestFit="1" customWidth="1"/>
    <col min="6152" max="6152" width="10.7109375" style="7" customWidth="1"/>
    <col min="6153" max="6153" width="12.42578125" style="7" bestFit="1" customWidth="1"/>
    <col min="6154" max="6154" width="11.140625" style="7" bestFit="1" customWidth="1"/>
    <col min="6155" max="6155" width="11.42578125" style="7" bestFit="1" customWidth="1"/>
    <col min="6156" max="6401" width="8.85546875" style="7"/>
    <col min="6402" max="6402" width="8.42578125" style="7" customWidth="1"/>
    <col min="6403" max="6404" width="25.7109375" style="7" customWidth="1"/>
    <col min="6405" max="6405" width="20.140625" style="7" customWidth="1"/>
    <col min="6406" max="6406" width="19.28515625" style="7" customWidth="1"/>
    <col min="6407" max="6407" width="10.42578125" style="7" bestFit="1" customWidth="1"/>
    <col min="6408" max="6408" width="10.7109375" style="7" customWidth="1"/>
    <col min="6409" max="6409" width="12.42578125" style="7" bestFit="1" customWidth="1"/>
    <col min="6410" max="6410" width="11.140625" style="7" bestFit="1" customWidth="1"/>
    <col min="6411" max="6411" width="11.42578125" style="7" bestFit="1" customWidth="1"/>
    <col min="6412" max="6657" width="8.85546875" style="7"/>
    <col min="6658" max="6658" width="8.42578125" style="7" customWidth="1"/>
    <col min="6659" max="6660" width="25.7109375" style="7" customWidth="1"/>
    <col min="6661" max="6661" width="20.140625" style="7" customWidth="1"/>
    <col min="6662" max="6662" width="19.28515625" style="7" customWidth="1"/>
    <col min="6663" max="6663" width="10.42578125" style="7" bestFit="1" customWidth="1"/>
    <col min="6664" max="6664" width="10.7109375" style="7" customWidth="1"/>
    <col min="6665" max="6665" width="12.42578125" style="7" bestFit="1" customWidth="1"/>
    <col min="6666" max="6666" width="11.140625" style="7" bestFit="1" customWidth="1"/>
    <col min="6667" max="6667" width="11.42578125" style="7" bestFit="1" customWidth="1"/>
    <col min="6668" max="6913" width="8.85546875" style="7"/>
    <col min="6914" max="6914" width="8.42578125" style="7" customWidth="1"/>
    <col min="6915" max="6916" width="25.7109375" style="7" customWidth="1"/>
    <col min="6917" max="6917" width="20.140625" style="7" customWidth="1"/>
    <col min="6918" max="6918" width="19.28515625" style="7" customWidth="1"/>
    <col min="6919" max="6919" width="10.42578125" style="7" bestFit="1" customWidth="1"/>
    <col min="6920" max="6920" width="10.7109375" style="7" customWidth="1"/>
    <col min="6921" max="6921" width="12.42578125" style="7" bestFit="1" customWidth="1"/>
    <col min="6922" max="6922" width="11.140625" style="7" bestFit="1" customWidth="1"/>
    <col min="6923" max="6923" width="11.42578125" style="7" bestFit="1" customWidth="1"/>
    <col min="6924" max="7169" width="8.85546875" style="7"/>
    <col min="7170" max="7170" width="8.42578125" style="7" customWidth="1"/>
    <col min="7171" max="7172" width="25.7109375" style="7" customWidth="1"/>
    <col min="7173" max="7173" width="20.140625" style="7" customWidth="1"/>
    <col min="7174" max="7174" width="19.28515625" style="7" customWidth="1"/>
    <col min="7175" max="7175" width="10.42578125" style="7" bestFit="1" customWidth="1"/>
    <col min="7176" max="7176" width="10.7109375" style="7" customWidth="1"/>
    <col min="7177" max="7177" width="12.42578125" style="7" bestFit="1" customWidth="1"/>
    <col min="7178" max="7178" width="11.140625" style="7" bestFit="1" customWidth="1"/>
    <col min="7179" max="7179" width="11.42578125" style="7" bestFit="1" customWidth="1"/>
    <col min="7180" max="7425" width="8.85546875" style="7"/>
    <col min="7426" max="7426" width="8.42578125" style="7" customWidth="1"/>
    <col min="7427" max="7428" width="25.7109375" style="7" customWidth="1"/>
    <col min="7429" max="7429" width="20.140625" style="7" customWidth="1"/>
    <col min="7430" max="7430" width="19.28515625" style="7" customWidth="1"/>
    <col min="7431" max="7431" width="10.42578125" style="7" bestFit="1" customWidth="1"/>
    <col min="7432" max="7432" width="10.7109375" style="7" customWidth="1"/>
    <col min="7433" max="7433" width="12.42578125" style="7" bestFit="1" customWidth="1"/>
    <col min="7434" max="7434" width="11.140625" style="7" bestFit="1" customWidth="1"/>
    <col min="7435" max="7435" width="11.42578125" style="7" bestFit="1" customWidth="1"/>
    <col min="7436" max="7681" width="8.85546875" style="7"/>
    <col min="7682" max="7682" width="8.42578125" style="7" customWidth="1"/>
    <col min="7683" max="7684" width="25.7109375" style="7" customWidth="1"/>
    <col min="7685" max="7685" width="20.140625" style="7" customWidth="1"/>
    <col min="7686" max="7686" width="19.28515625" style="7" customWidth="1"/>
    <col min="7687" max="7687" width="10.42578125" style="7" bestFit="1" customWidth="1"/>
    <col min="7688" max="7688" width="10.7109375" style="7" customWidth="1"/>
    <col min="7689" max="7689" width="12.42578125" style="7" bestFit="1" customWidth="1"/>
    <col min="7690" max="7690" width="11.140625" style="7" bestFit="1" customWidth="1"/>
    <col min="7691" max="7691" width="11.42578125" style="7" bestFit="1" customWidth="1"/>
    <col min="7692" max="7937" width="8.85546875" style="7"/>
    <col min="7938" max="7938" width="8.42578125" style="7" customWidth="1"/>
    <col min="7939" max="7940" width="25.7109375" style="7" customWidth="1"/>
    <col min="7941" max="7941" width="20.140625" style="7" customWidth="1"/>
    <col min="7942" max="7942" width="19.28515625" style="7" customWidth="1"/>
    <col min="7943" max="7943" width="10.42578125" style="7" bestFit="1" customWidth="1"/>
    <col min="7944" max="7944" width="10.7109375" style="7" customWidth="1"/>
    <col min="7945" max="7945" width="12.42578125" style="7" bestFit="1" customWidth="1"/>
    <col min="7946" max="7946" width="11.140625" style="7" bestFit="1" customWidth="1"/>
    <col min="7947" max="7947" width="11.42578125" style="7" bestFit="1" customWidth="1"/>
    <col min="7948" max="8193" width="8.85546875" style="7"/>
    <col min="8194" max="8194" width="8.42578125" style="7" customWidth="1"/>
    <col min="8195" max="8196" width="25.7109375" style="7" customWidth="1"/>
    <col min="8197" max="8197" width="20.140625" style="7" customWidth="1"/>
    <col min="8198" max="8198" width="19.28515625" style="7" customWidth="1"/>
    <col min="8199" max="8199" width="10.42578125" style="7" bestFit="1" customWidth="1"/>
    <col min="8200" max="8200" width="10.7109375" style="7" customWidth="1"/>
    <col min="8201" max="8201" width="12.42578125" style="7" bestFit="1" customWidth="1"/>
    <col min="8202" max="8202" width="11.140625" style="7" bestFit="1" customWidth="1"/>
    <col min="8203" max="8203" width="11.42578125" style="7" bestFit="1" customWidth="1"/>
    <col min="8204" max="8449" width="8.85546875" style="7"/>
    <col min="8450" max="8450" width="8.42578125" style="7" customWidth="1"/>
    <col min="8451" max="8452" width="25.7109375" style="7" customWidth="1"/>
    <col min="8453" max="8453" width="20.140625" style="7" customWidth="1"/>
    <col min="8454" max="8454" width="19.28515625" style="7" customWidth="1"/>
    <col min="8455" max="8455" width="10.42578125" style="7" bestFit="1" customWidth="1"/>
    <col min="8456" max="8456" width="10.7109375" style="7" customWidth="1"/>
    <col min="8457" max="8457" width="12.42578125" style="7" bestFit="1" customWidth="1"/>
    <col min="8458" max="8458" width="11.140625" style="7" bestFit="1" customWidth="1"/>
    <col min="8459" max="8459" width="11.42578125" style="7" bestFit="1" customWidth="1"/>
    <col min="8460" max="8705" width="8.85546875" style="7"/>
    <col min="8706" max="8706" width="8.42578125" style="7" customWidth="1"/>
    <col min="8707" max="8708" width="25.7109375" style="7" customWidth="1"/>
    <col min="8709" max="8709" width="20.140625" style="7" customWidth="1"/>
    <col min="8710" max="8710" width="19.28515625" style="7" customWidth="1"/>
    <col min="8711" max="8711" width="10.42578125" style="7" bestFit="1" customWidth="1"/>
    <col min="8712" max="8712" width="10.7109375" style="7" customWidth="1"/>
    <col min="8713" max="8713" width="12.42578125" style="7" bestFit="1" customWidth="1"/>
    <col min="8714" max="8714" width="11.140625" style="7" bestFit="1" customWidth="1"/>
    <col min="8715" max="8715" width="11.42578125" style="7" bestFit="1" customWidth="1"/>
    <col min="8716" max="8961" width="8.85546875" style="7"/>
    <col min="8962" max="8962" width="8.42578125" style="7" customWidth="1"/>
    <col min="8963" max="8964" width="25.7109375" style="7" customWidth="1"/>
    <col min="8965" max="8965" width="20.140625" style="7" customWidth="1"/>
    <col min="8966" max="8966" width="19.28515625" style="7" customWidth="1"/>
    <col min="8967" max="8967" width="10.42578125" style="7" bestFit="1" customWidth="1"/>
    <col min="8968" max="8968" width="10.7109375" style="7" customWidth="1"/>
    <col min="8969" max="8969" width="12.42578125" style="7" bestFit="1" customWidth="1"/>
    <col min="8970" max="8970" width="11.140625" style="7" bestFit="1" customWidth="1"/>
    <col min="8971" max="8971" width="11.42578125" style="7" bestFit="1" customWidth="1"/>
    <col min="8972" max="9217" width="8.85546875" style="7"/>
    <col min="9218" max="9218" width="8.42578125" style="7" customWidth="1"/>
    <col min="9219" max="9220" width="25.7109375" style="7" customWidth="1"/>
    <col min="9221" max="9221" width="20.140625" style="7" customWidth="1"/>
    <col min="9222" max="9222" width="19.28515625" style="7" customWidth="1"/>
    <col min="9223" max="9223" width="10.42578125" style="7" bestFit="1" customWidth="1"/>
    <col min="9224" max="9224" width="10.7109375" style="7" customWidth="1"/>
    <col min="9225" max="9225" width="12.42578125" style="7" bestFit="1" customWidth="1"/>
    <col min="9226" max="9226" width="11.140625" style="7" bestFit="1" customWidth="1"/>
    <col min="9227" max="9227" width="11.42578125" style="7" bestFit="1" customWidth="1"/>
    <col min="9228" max="9473" width="8.85546875" style="7"/>
    <col min="9474" max="9474" width="8.42578125" style="7" customWidth="1"/>
    <col min="9475" max="9476" width="25.7109375" style="7" customWidth="1"/>
    <col min="9477" max="9477" width="20.140625" style="7" customWidth="1"/>
    <col min="9478" max="9478" width="19.28515625" style="7" customWidth="1"/>
    <col min="9479" max="9479" width="10.42578125" style="7" bestFit="1" customWidth="1"/>
    <col min="9480" max="9480" width="10.7109375" style="7" customWidth="1"/>
    <col min="9481" max="9481" width="12.42578125" style="7" bestFit="1" customWidth="1"/>
    <col min="9482" max="9482" width="11.140625" style="7" bestFit="1" customWidth="1"/>
    <col min="9483" max="9483" width="11.42578125" style="7" bestFit="1" customWidth="1"/>
    <col min="9484" max="9729" width="8.85546875" style="7"/>
    <col min="9730" max="9730" width="8.42578125" style="7" customWidth="1"/>
    <col min="9731" max="9732" width="25.7109375" style="7" customWidth="1"/>
    <col min="9733" max="9733" width="20.140625" style="7" customWidth="1"/>
    <col min="9734" max="9734" width="19.28515625" style="7" customWidth="1"/>
    <col min="9735" max="9735" width="10.42578125" style="7" bestFit="1" customWidth="1"/>
    <col min="9736" max="9736" width="10.7109375" style="7" customWidth="1"/>
    <col min="9737" max="9737" width="12.42578125" style="7" bestFit="1" customWidth="1"/>
    <col min="9738" max="9738" width="11.140625" style="7" bestFit="1" customWidth="1"/>
    <col min="9739" max="9739" width="11.42578125" style="7" bestFit="1" customWidth="1"/>
    <col min="9740" max="9985" width="8.85546875" style="7"/>
    <col min="9986" max="9986" width="8.42578125" style="7" customWidth="1"/>
    <col min="9987" max="9988" width="25.7109375" style="7" customWidth="1"/>
    <col min="9989" max="9989" width="20.140625" style="7" customWidth="1"/>
    <col min="9990" max="9990" width="19.28515625" style="7" customWidth="1"/>
    <col min="9991" max="9991" width="10.42578125" style="7" bestFit="1" customWidth="1"/>
    <col min="9992" max="9992" width="10.7109375" style="7" customWidth="1"/>
    <col min="9993" max="9993" width="12.42578125" style="7" bestFit="1" customWidth="1"/>
    <col min="9994" max="9994" width="11.140625" style="7" bestFit="1" customWidth="1"/>
    <col min="9995" max="9995" width="11.42578125" style="7" bestFit="1" customWidth="1"/>
    <col min="9996" max="10241" width="8.85546875" style="7"/>
    <col min="10242" max="10242" width="8.42578125" style="7" customWidth="1"/>
    <col min="10243" max="10244" width="25.7109375" style="7" customWidth="1"/>
    <col min="10245" max="10245" width="20.140625" style="7" customWidth="1"/>
    <col min="10246" max="10246" width="19.28515625" style="7" customWidth="1"/>
    <col min="10247" max="10247" width="10.42578125" style="7" bestFit="1" customWidth="1"/>
    <col min="10248" max="10248" width="10.7109375" style="7" customWidth="1"/>
    <col min="10249" max="10249" width="12.42578125" style="7" bestFit="1" customWidth="1"/>
    <col min="10250" max="10250" width="11.140625" style="7" bestFit="1" customWidth="1"/>
    <col min="10251" max="10251" width="11.42578125" style="7" bestFit="1" customWidth="1"/>
    <col min="10252" max="10497" width="8.85546875" style="7"/>
    <col min="10498" max="10498" width="8.42578125" style="7" customWidth="1"/>
    <col min="10499" max="10500" width="25.7109375" style="7" customWidth="1"/>
    <col min="10501" max="10501" width="20.140625" style="7" customWidth="1"/>
    <col min="10502" max="10502" width="19.28515625" style="7" customWidth="1"/>
    <col min="10503" max="10503" width="10.42578125" style="7" bestFit="1" customWidth="1"/>
    <col min="10504" max="10504" width="10.7109375" style="7" customWidth="1"/>
    <col min="10505" max="10505" width="12.42578125" style="7" bestFit="1" customWidth="1"/>
    <col min="10506" max="10506" width="11.140625" style="7" bestFit="1" customWidth="1"/>
    <col min="10507" max="10507" width="11.42578125" style="7" bestFit="1" customWidth="1"/>
    <col min="10508" max="10753" width="8.85546875" style="7"/>
    <col min="10754" max="10754" width="8.42578125" style="7" customWidth="1"/>
    <col min="10755" max="10756" width="25.7109375" style="7" customWidth="1"/>
    <col min="10757" max="10757" width="20.140625" style="7" customWidth="1"/>
    <col min="10758" max="10758" width="19.28515625" style="7" customWidth="1"/>
    <col min="10759" max="10759" width="10.42578125" style="7" bestFit="1" customWidth="1"/>
    <col min="10760" max="10760" width="10.7109375" style="7" customWidth="1"/>
    <col min="10761" max="10761" width="12.42578125" style="7" bestFit="1" customWidth="1"/>
    <col min="10762" max="10762" width="11.140625" style="7" bestFit="1" customWidth="1"/>
    <col min="10763" max="10763" width="11.42578125" style="7" bestFit="1" customWidth="1"/>
    <col min="10764" max="11009" width="8.85546875" style="7"/>
    <col min="11010" max="11010" width="8.42578125" style="7" customWidth="1"/>
    <col min="11011" max="11012" width="25.7109375" style="7" customWidth="1"/>
    <col min="11013" max="11013" width="20.140625" style="7" customWidth="1"/>
    <col min="11014" max="11014" width="19.28515625" style="7" customWidth="1"/>
    <col min="11015" max="11015" width="10.42578125" style="7" bestFit="1" customWidth="1"/>
    <col min="11016" max="11016" width="10.7109375" style="7" customWidth="1"/>
    <col min="11017" max="11017" width="12.42578125" style="7" bestFit="1" customWidth="1"/>
    <col min="11018" max="11018" width="11.140625" style="7" bestFit="1" customWidth="1"/>
    <col min="11019" max="11019" width="11.42578125" style="7" bestFit="1" customWidth="1"/>
    <col min="11020" max="11265" width="8.85546875" style="7"/>
    <col min="11266" max="11266" width="8.42578125" style="7" customWidth="1"/>
    <col min="11267" max="11268" width="25.7109375" style="7" customWidth="1"/>
    <col min="11269" max="11269" width="20.140625" style="7" customWidth="1"/>
    <col min="11270" max="11270" width="19.28515625" style="7" customWidth="1"/>
    <col min="11271" max="11271" width="10.42578125" style="7" bestFit="1" customWidth="1"/>
    <col min="11272" max="11272" width="10.7109375" style="7" customWidth="1"/>
    <col min="11273" max="11273" width="12.42578125" style="7" bestFit="1" customWidth="1"/>
    <col min="11274" max="11274" width="11.140625" style="7" bestFit="1" customWidth="1"/>
    <col min="11275" max="11275" width="11.42578125" style="7" bestFit="1" customWidth="1"/>
    <col min="11276" max="11521" width="8.85546875" style="7"/>
    <col min="11522" max="11522" width="8.42578125" style="7" customWidth="1"/>
    <col min="11523" max="11524" width="25.7109375" style="7" customWidth="1"/>
    <col min="11525" max="11525" width="20.140625" style="7" customWidth="1"/>
    <col min="11526" max="11526" width="19.28515625" style="7" customWidth="1"/>
    <col min="11527" max="11527" width="10.42578125" style="7" bestFit="1" customWidth="1"/>
    <col min="11528" max="11528" width="10.7109375" style="7" customWidth="1"/>
    <col min="11529" max="11529" width="12.42578125" style="7" bestFit="1" customWidth="1"/>
    <col min="11530" max="11530" width="11.140625" style="7" bestFit="1" customWidth="1"/>
    <col min="11531" max="11531" width="11.42578125" style="7" bestFit="1" customWidth="1"/>
    <col min="11532" max="11777" width="8.85546875" style="7"/>
    <col min="11778" max="11778" width="8.42578125" style="7" customWidth="1"/>
    <col min="11779" max="11780" width="25.7109375" style="7" customWidth="1"/>
    <col min="11781" max="11781" width="20.140625" style="7" customWidth="1"/>
    <col min="11782" max="11782" width="19.28515625" style="7" customWidth="1"/>
    <col min="11783" max="11783" width="10.42578125" style="7" bestFit="1" customWidth="1"/>
    <col min="11784" max="11784" width="10.7109375" style="7" customWidth="1"/>
    <col min="11785" max="11785" width="12.42578125" style="7" bestFit="1" customWidth="1"/>
    <col min="11786" max="11786" width="11.140625" style="7" bestFit="1" customWidth="1"/>
    <col min="11787" max="11787" width="11.42578125" style="7" bestFit="1" customWidth="1"/>
    <col min="11788" max="12033" width="8.85546875" style="7"/>
    <col min="12034" max="12034" width="8.42578125" style="7" customWidth="1"/>
    <col min="12035" max="12036" width="25.7109375" style="7" customWidth="1"/>
    <col min="12037" max="12037" width="20.140625" style="7" customWidth="1"/>
    <col min="12038" max="12038" width="19.28515625" style="7" customWidth="1"/>
    <col min="12039" max="12039" width="10.42578125" style="7" bestFit="1" customWidth="1"/>
    <col min="12040" max="12040" width="10.7109375" style="7" customWidth="1"/>
    <col min="12041" max="12041" width="12.42578125" style="7" bestFit="1" customWidth="1"/>
    <col min="12042" max="12042" width="11.140625" style="7" bestFit="1" customWidth="1"/>
    <col min="12043" max="12043" width="11.42578125" style="7" bestFit="1" customWidth="1"/>
    <col min="12044" max="12289" width="8.85546875" style="7"/>
    <col min="12290" max="12290" width="8.42578125" style="7" customWidth="1"/>
    <col min="12291" max="12292" width="25.7109375" style="7" customWidth="1"/>
    <col min="12293" max="12293" width="20.140625" style="7" customWidth="1"/>
    <col min="12294" max="12294" width="19.28515625" style="7" customWidth="1"/>
    <col min="12295" max="12295" width="10.42578125" style="7" bestFit="1" customWidth="1"/>
    <col min="12296" max="12296" width="10.7109375" style="7" customWidth="1"/>
    <col min="12297" max="12297" width="12.42578125" style="7" bestFit="1" customWidth="1"/>
    <col min="12298" max="12298" width="11.140625" style="7" bestFit="1" customWidth="1"/>
    <col min="12299" max="12299" width="11.42578125" style="7" bestFit="1" customWidth="1"/>
    <col min="12300" max="12545" width="8.85546875" style="7"/>
    <col min="12546" max="12546" width="8.42578125" style="7" customWidth="1"/>
    <col min="12547" max="12548" width="25.7109375" style="7" customWidth="1"/>
    <col min="12549" max="12549" width="20.140625" style="7" customWidth="1"/>
    <col min="12550" max="12550" width="19.28515625" style="7" customWidth="1"/>
    <col min="12551" max="12551" width="10.42578125" style="7" bestFit="1" customWidth="1"/>
    <col min="12552" max="12552" width="10.7109375" style="7" customWidth="1"/>
    <col min="12553" max="12553" width="12.42578125" style="7" bestFit="1" customWidth="1"/>
    <col min="12554" max="12554" width="11.140625" style="7" bestFit="1" customWidth="1"/>
    <col min="12555" max="12555" width="11.42578125" style="7" bestFit="1" customWidth="1"/>
    <col min="12556" max="12801" width="8.85546875" style="7"/>
    <col min="12802" max="12802" width="8.42578125" style="7" customWidth="1"/>
    <col min="12803" max="12804" width="25.7109375" style="7" customWidth="1"/>
    <col min="12805" max="12805" width="20.140625" style="7" customWidth="1"/>
    <col min="12806" max="12806" width="19.28515625" style="7" customWidth="1"/>
    <col min="12807" max="12807" width="10.42578125" style="7" bestFit="1" customWidth="1"/>
    <col min="12808" max="12808" width="10.7109375" style="7" customWidth="1"/>
    <col min="12809" max="12809" width="12.42578125" style="7" bestFit="1" customWidth="1"/>
    <col min="12810" max="12810" width="11.140625" style="7" bestFit="1" customWidth="1"/>
    <col min="12811" max="12811" width="11.42578125" style="7" bestFit="1" customWidth="1"/>
    <col min="12812" max="13057" width="8.85546875" style="7"/>
    <col min="13058" max="13058" width="8.42578125" style="7" customWidth="1"/>
    <col min="13059" max="13060" width="25.7109375" style="7" customWidth="1"/>
    <col min="13061" max="13061" width="20.140625" style="7" customWidth="1"/>
    <col min="13062" max="13062" width="19.28515625" style="7" customWidth="1"/>
    <col min="13063" max="13063" width="10.42578125" style="7" bestFit="1" customWidth="1"/>
    <col min="13064" max="13064" width="10.7109375" style="7" customWidth="1"/>
    <col min="13065" max="13065" width="12.42578125" style="7" bestFit="1" customWidth="1"/>
    <col min="13066" max="13066" width="11.140625" style="7" bestFit="1" customWidth="1"/>
    <col min="13067" max="13067" width="11.42578125" style="7" bestFit="1" customWidth="1"/>
    <col min="13068" max="13313" width="8.85546875" style="7"/>
    <col min="13314" max="13314" width="8.42578125" style="7" customWidth="1"/>
    <col min="13315" max="13316" width="25.7109375" style="7" customWidth="1"/>
    <col min="13317" max="13317" width="20.140625" style="7" customWidth="1"/>
    <col min="13318" max="13318" width="19.28515625" style="7" customWidth="1"/>
    <col min="13319" max="13319" width="10.42578125" style="7" bestFit="1" customWidth="1"/>
    <col min="13320" max="13320" width="10.7109375" style="7" customWidth="1"/>
    <col min="13321" max="13321" width="12.42578125" style="7" bestFit="1" customWidth="1"/>
    <col min="13322" max="13322" width="11.140625" style="7" bestFit="1" customWidth="1"/>
    <col min="13323" max="13323" width="11.42578125" style="7" bestFit="1" customWidth="1"/>
    <col min="13324" max="13569" width="8.85546875" style="7"/>
    <col min="13570" max="13570" width="8.42578125" style="7" customWidth="1"/>
    <col min="13571" max="13572" width="25.7109375" style="7" customWidth="1"/>
    <col min="13573" max="13573" width="20.140625" style="7" customWidth="1"/>
    <col min="13574" max="13574" width="19.28515625" style="7" customWidth="1"/>
    <col min="13575" max="13575" width="10.42578125" style="7" bestFit="1" customWidth="1"/>
    <col min="13576" max="13576" width="10.7109375" style="7" customWidth="1"/>
    <col min="13577" max="13577" width="12.42578125" style="7" bestFit="1" customWidth="1"/>
    <col min="13578" max="13578" width="11.140625" style="7" bestFit="1" customWidth="1"/>
    <col min="13579" max="13579" width="11.42578125" style="7" bestFit="1" customWidth="1"/>
    <col min="13580" max="13825" width="8.85546875" style="7"/>
    <col min="13826" max="13826" width="8.42578125" style="7" customWidth="1"/>
    <col min="13827" max="13828" width="25.7109375" style="7" customWidth="1"/>
    <col min="13829" max="13829" width="20.140625" style="7" customWidth="1"/>
    <col min="13830" max="13830" width="19.28515625" style="7" customWidth="1"/>
    <col min="13831" max="13831" width="10.42578125" style="7" bestFit="1" customWidth="1"/>
    <col min="13832" max="13832" width="10.7109375" style="7" customWidth="1"/>
    <col min="13833" max="13833" width="12.42578125" style="7" bestFit="1" customWidth="1"/>
    <col min="13834" max="13834" width="11.140625" style="7" bestFit="1" customWidth="1"/>
    <col min="13835" max="13835" width="11.42578125" style="7" bestFit="1" customWidth="1"/>
    <col min="13836" max="14081" width="8.85546875" style="7"/>
    <col min="14082" max="14082" width="8.42578125" style="7" customWidth="1"/>
    <col min="14083" max="14084" width="25.7109375" style="7" customWidth="1"/>
    <col min="14085" max="14085" width="20.140625" style="7" customWidth="1"/>
    <col min="14086" max="14086" width="19.28515625" style="7" customWidth="1"/>
    <col min="14087" max="14087" width="10.42578125" style="7" bestFit="1" customWidth="1"/>
    <col min="14088" max="14088" width="10.7109375" style="7" customWidth="1"/>
    <col min="14089" max="14089" width="12.42578125" style="7" bestFit="1" customWidth="1"/>
    <col min="14090" max="14090" width="11.140625" style="7" bestFit="1" customWidth="1"/>
    <col min="14091" max="14091" width="11.42578125" style="7" bestFit="1" customWidth="1"/>
    <col min="14092" max="14337" width="8.85546875" style="7"/>
    <col min="14338" max="14338" width="8.42578125" style="7" customWidth="1"/>
    <col min="14339" max="14340" width="25.7109375" style="7" customWidth="1"/>
    <col min="14341" max="14341" width="20.140625" style="7" customWidth="1"/>
    <col min="14342" max="14342" width="19.28515625" style="7" customWidth="1"/>
    <col min="14343" max="14343" width="10.42578125" style="7" bestFit="1" customWidth="1"/>
    <col min="14344" max="14344" width="10.7109375" style="7" customWidth="1"/>
    <col min="14345" max="14345" width="12.42578125" style="7" bestFit="1" customWidth="1"/>
    <col min="14346" max="14346" width="11.140625" style="7" bestFit="1" customWidth="1"/>
    <col min="14347" max="14347" width="11.42578125" style="7" bestFit="1" customWidth="1"/>
    <col min="14348" max="14593" width="8.85546875" style="7"/>
    <col min="14594" max="14594" width="8.42578125" style="7" customWidth="1"/>
    <col min="14595" max="14596" width="25.7109375" style="7" customWidth="1"/>
    <col min="14597" max="14597" width="20.140625" style="7" customWidth="1"/>
    <col min="14598" max="14598" width="19.28515625" style="7" customWidth="1"/>
    <col min="14599" max="14599" width="10.42578125" style="7" bestFit="1" customWidth="1"/>
    <col min="14600" max="14600" width="10.7109375" style="7" customWidth="1"/>
    <col min="14601" max="14601" width="12.42578125" style="7" bestFit="1" customWidth="1"/>
    <col min="14602" max="14602" width="11.140625" style="7" bestFit="1" customWidth="1"/>
    <col min="14603" max="14603" width="11.42578125" style="7" bestFit="1" customWidth="1"/>
    <col min="14604" max="14849" width="8.85546875" style="7"/>
    <col min="14850" max="14850" width="8.42578125" style="7" customWidth="1"/>
    <col min="14851" max="14852" width="25.7109375" style="7" customWidth="1"/>
    <col min="14853" max="14853" width="20.140625" style="7" customWidth="1"/>
    <col min="14854" max="14854" width="19.28515625" style="7" customWidth="1"/>
    <col min="14855" max="14855" width="10.42578125" style="7" bestFit="1" customWidth="1"/>
    <col min="14856" max="14856" width="10.7109375" style="7" customWidth="1"/>
    <col min="14857" max="14857" width="12.42578125" style="7" bestFit="1" customWidth="1"/>
    <col min="14858" max="14858" width="11.140625" style="7" bestFit="1" customWidth="1"/>
    <col min="14859" max="14859" width="11.42578125" style="7" bestFit="1" customWidth="1"/>
    <col min="14860" max="15105" width="8.85546875" style="7"/>
    <col min="15106" max="15106" width="8.42578125" style="7" customWidth="1"/>
    <col min="15107" max="15108" width="25.7109375" style="7" customWidth="1"/>
    <col min="15109" max="15109" width="20.140625" style="7" customWidth="1"/>
    <col min="15110" max="15110" width="19.28515625" style="7" customWidth="1"/>
    <col min="15111" max="15111" width="10.42578125" style="7" bestFit="1" customWidth="1"/>
    <col min="15112" max="15112" width="10.7109375" style="7" customWidth="1"/>
    <col min="15113" max="15113" width="12.42578125" style="7" bestFit="1" customWidth="1"/>
    <col min="15114" max="15114" width="11.140625" style="7" bestFit="1" customWidth="1"/>
    <col min="15115" max="15115" width="11.42578125" style="7" bestFit="1" customWidth="1"/>
    <col min="15116" max="15361" width="8.85546875" style="7"/>
    <col min="15362" max="15362" width="8.42578125" style="7" customWidth="1"/>
    <col min="15363" max="15364" width="25.7109375" style="7" customWidth="1"/>
    <col min="15365" max="15365" width="20.140625" style="7" customWidth="1"/>
    <col min="15366" max="15366" width="19.28515625" style="7" customWidth="1"/>
    <col min="15367" max="15367" width="10.42578125" style="7" bestFit="1" customWidth="1"/>
    <col min="15368" max="15368" width="10.7109375" style="7" customWidth="1"/>
    <col min="15369" max="15369" width="12.42578125" style="7" bestFit="1" customWidth="1"/>
    <col min="15370" max="15370" width="11.140625" style="7" bestFit="1" customWidth="1"/>
    <col min="15371" max="15371" width="11.42578125" style="7" bestFit="1" customWidth="1"/>
    <col min="15372" max="15617" width="8.85546875" style="7"/>
    <col min="15618" max="15618" width="8.42578125" style="7" customWidth="1"/>
    <col min="15619" max="15620" width="25.7109375" style="7" customWidth="1"/>
    <col min="15621" max="15621" width="20.140625" style="7" customWidth="1"/>
    <col min="15622" max="15622" width="19.28515625" style="7" customWidth="1"/>
    <col min="15623" max="15623" width="10.42578125" style="7" bestFit="1" customWidth="1"/>
    <col min="15624" max="15624" width="10.7109375" style="7" customWidth="1"/>
    <col min="15625" max="15625" width="12.42578125" style="7" bestFit="1" customWidth="1"/>
    <col min="15626" max="15626" width="11.140625" style="7" bestFit="1" customWidth="1"/>
    <col min="15627" max="15627" width="11.42578125" style="7" bestFit="1" customWidth="1"/>
    <col min="15628" max="15873" width="8.85546875" style="7"/>
    <col min="15874" max="15874" width="8.42578125" style="7" customWidth="1"/>
    <col min="15875" max="15876" width="25.7109375" style="7" customWidth="1"/>
    <col min="15877" max="15877" width="20.140625" style="7" customWidth="1"/>
    <col min="15878" max="15878" width="19.28515625" style="7" customWidth="1"/>
    <col min="15879" max="15879" width="10.42578125" style="7" bestFit="1" customWidth="1"/>
    <col min="15880" max="15880" width="10.7109375" style="7" customWidth="1"/>
    <col min="15881" max="15881" width="12.42578125" style="7" bestFit="1" customWidth="1"/>
    <col min="15882" max="15882" width="11.140625" style="7" bestFit="1" customWidth="1"/>
    <col min="15883" max="15883" width="11.42578125" style="7" bestFit="1" customWidth="1"/>
    <col min="15884" max="16129" width="8.85546875" style="7"/>
    <col min="16130" max="16130" width="8.42578125" style="7" customWidth="1"/>
    <col min="16131" max="16132" width="25.7109375" style="7" customWidth="1"/>
    <col min="16133" max="16133" width="20.140625" style="7" customWidth="1"/>
    <col min="16134" max="16134" width="19.28515625" style="7" customWidth="1"/>
    <col min="16135" max="16135" width="10.42578125" style="7" bestFit="1" customWidth="1"/>
    <col min="16136" max="16136" width="10.7109375" style="7" customWidth="1"/>
    <col min="16137" max="16137" width="12.42578125" style="7" bestFit="1" customWidth="1"/>
    <col min="16138" max="16138" width="11.140625" style="7" bestFit="1" customWidth="1"/>
    <col min="16139" max="16139" width="11.42578125" style="7" bestFit="1" customWidth="1"/>
    <col min="16140" max="16384" width="8.85546875" style="7"/>
  </cols>
  <sheetData>
    <row r="1" spans="1:17" ht="18.75" customHeight="1">
      <c r="C1" s="211" t="s">
        <v>301</v>
      </c>
      <c r="D1" s="211"/>
      <c r="E1" s="1"/>
      <c r="F1" s="1"/>
      <c r="G1" s="1"/>
      <c r="H1" s="1"/>
      <c r="I1" s="221"/>
      <c r="J1" s="221"/>
      <c r="K1" s="139"/>
      <c r="L1" s="139"/>
      <c r="O1" s="1"/>
      <c r="P1" s="1"/>
      <c r="Q1" s="1"/>
    </row>
    <row r="2" spans="1:17" ht="18.75" thickBot="1">
      <c r="C2" s="6"/>
      <c r="D2" s="6"/>
      <c r="E2" s="1"/>
      <c r="F2" s="1"/>
      <c r="G2" s="1"/>
      <c r="H2" s="1"/>
      <c r="I2" s="221"/>
      <c r="J2" s="221"/>
      <c r="K2" s="139"/>
      <c r="L2" s="139"/>
      <c r="O2" s="1"/>
      <c r="P2" s="1"/>
      <c r="Q2" s="1"/>
    </row>
    <row r="3" spans="1:17" ht="18" customHeight="1" thickBot="1">
      <c r="C3" s="114" t="s">
        <v>48</v>
      </c>
      <c r="D3" s="217"/>
      <c r="E3" s="219"/>
      <c r="F3" s="1"/>
      <c r="G3" s="1"/>
      <c r="H3" s="1"/>
      <c r="I3" s="221"/>
      <c r="J3" s="221"/>
      <c r="K3" s="139"/>
      <c r="L3" s="139"/>
      <c r="O3" s="1"/>
      <c r="P3" s="1"/>
      <c r="Q3" s="1"/>
    </row>
    <row r="4" spans="1:17" ht="16.5" customHeight="1">
      <c r="C4" s="3"/>
      <c r="E4" s="1"/>
      <c r="F4" s="1"/>
      <c r="G4" s="1"/>
      <c r="H4" s="1"/>
      <c r="I4" s="221"/>
      <c r="J4" s="221"/>
      <c r="K4" s="139"/>
      <c r="L4" s="139"/>
      <c r="O4" s="1"/>
      <c r="P4" s="1"/>
      <c r="Q4" s="1"/>
    </row>
    <row r="5" spans="1:17" ht="90" customHeight="1">
      <c r="C5" s="215" t="s">
        <v>302</v>
      </c>
      <c r="D5" s="215"/>
      <c r="E5" s="215"/>
      <c r="F5" s="215"/>
      <c r="G5" s="215"/>
      <c r="H5" s="215"/>
      <c r="I5" s="215"/>
      <c r="J5" s="215"/>
      <c r="K5" s="84"/>
      <c r="L5" s="84"/>
      <c r="O5" s="1"/>
      <c r="P5" s="1"/>
    </row>
    <row r="6" spans="1:17" ht="15" customHeight="1" thickBot="1">
      <c r="C6" s="2"/>
      <c r="D6" s="2"/>
      <c r="E6" s="1"/>
      <c r="F6" s="1"/>
      <c r="G6" s="1"/>
      <c r="H6" s="1"/>
      <c r="I6" s="1"/>
      <c r="J6" s="1"/>
      <c r="K6" s="1"/>
      <c r="L6" s="1"/>
      <c r="O6" s="1"/>
      <c r="P6" s="1"/>
      <c r="Q6" s="1"/>
    </row>
    <row r="7" spans="1:17" s="36" customFormat="1" ht="39" customHeight="1" thickBot="1">
      <c r="C7" s="232" t="s">
        <v>108</v>
      </c>
      <c r="D7" s="233"/>
      <c r="E7" s="220" t="s">
        <v>109</v>
      </c>
      <c r="F7" s="241"/>
      <c r="G7" s="241"/>
      <c r="H7" s="241"/>
      <c r="I7" s="241"/>
      <c r="J7" s="241"/>
      <c r="K7" s="241"/>
      <c r="L7" s="241"/>
      <c r="M7" s="241"/>
      <c r="O7" s="35"/>
      <c r="P7" s="35"/>
      <c r="Q7" s="35"/>
    </row>
    <row r="8" spans="1:17" ht="26.25" customHeight="1" thickBot="1">
      <c r="C8" s="234" t="s">
        <v>303</v>
      </c>
      <c r="D8" s="235"/>
      <c r="E8" s="43" t="s">
        <v>117</v>
      </c>
      <c r="F8" s="44" t="s">
        <v>118</v>
      </c>
      <c r="G8" s="145"/>
      <c r="H8" s="145"/>
      <c r="I8" s="43" t="s">
        <v>119</v>
      </c>
      <c r="J8" s="44" t="s">
        <v>118</v>
      </c>
      <c r="K8" s="238"/>
      <c r="L8" s="239"/>
      <c r="M8" s="239"/>
      <c r="O8" s="1"/>
      <c r="P8" s="1"/>
      <c r="Q8" s="1"/>
    </row>
    <row r="9" spans="1:17" ht="29.25" customHeight="1" thickBot="1">
      <c r="A9" s="226" t="s">
        <v>304</v>
      </c>
      <c r="B9" s="227" t="s">
        <v>121</v>
      </c>
      <c r="C9" s="34" t="s">
        <v>277</v>
      </c>
      <c r="D9" s="33" t="s">
        <v>116</v>
      </c>
      <c r="E9" s="45" t="s">
        <v>122</v>
      </c>
      <c r="F9" s="46" t="s">
        <v>123</v>
      </c>
      <c r="G9" s="146" t="s">
        <v>124</v>
      </c>
      <c r="H9" s="146" t="s">
        <v>125</v>
      </c>
      <c r="I9" s="45" t="s">
        <v>126</v>
      </c>
      <c r="J9" s="46" t="s">
        <v>123</v>
      </c>
      <c r="K9" s="146" t="s">
        <v>124</v>
      </c>
      <c r="L9" s="146" t="s">
        <v>125</v>
      </c>
      <c r="M9" s="237" t="s">
        <v>411</v>
      </c>
      <c r="O9" s="1"/>
      <c r="P9" s="1"/>
      <c r="Q9" s="1"/>
    </row>
    <row r="10" spans="1:17" ht="18" customHeight="1">
      <c r="A10" s="40" t="s">
        <v>305</v>
      </c>
      <c r="B10" s="11" t="s">
        <v>112</v>
      </c>
      <c r="C10" s="24" t="s">
        <v>203</v>
      </c>
      <c r="D10" s="109"/>
      <c r="E10" s="81"/>
      <c r="F10" s="81"/>
      <c r="G10" s="81"/>
      <c r="H10" s="81"/>
      <c r="I10" s="115"/>
      <c r="J10" s="116" t="s">
        <v>132</v>
      </c>
      <c r="K10" s="148">
        <v>0.09</v>
      </c>
      <c r="L10" s="166">
        <f>I10+(K10*I10)</f>
        <v>0</v>
      </c>
      <c r="M10" s="115"/>
      <c r="O10" s="1"/>
      <c r="P10" s="1"/>
    </row>
    <row r="11" spans="1:17" ht="14.25" customHeight="1">
      <c r="A11" s="40" t="s">
        <v>305</v>
      </c>
      <c r="B11" s="11" t="s">
        <v>112</v>
      </c>
      <c r="C11" s="21" t="s">
        <v>241</v>
      </c>
      <c r="D11" s="108"/>
      <c r="E11" s="81"/>
      <c r="F11" s="81"/>
      <c r="G11" s="81"/>
      <c r="H11" s="81"/>
      <c r="I11" s="118"/>
      <c r="J11" s="119" t="s">
        <v>132</v>
      </c>
      <c r="K11" s="148">
        <v>0.09</v>
      </c>
      <c r="L11" s="166">
        <f t="shared" ref="L11:L34" si="0">I11+(K11*I11)</f>
        <v>0</v>
      </c>
      <c r="M11" s="118"/>
      <c r="O11" s="1"/>
      <c r="P11" s="1"/>
      <c r="Q11" s="1"/>
    </row>
    <row r="12" spans="1:17" ht="14.25" customHeight="1">
      <c r="A12" s="40" t="s">
        <v>305</v>
      </c>
      <c r="B12" s="11" t="s">
        <v>112</v>
      </c>
      <c r="C12" s="42" t="s">
        <v>267</v>
      </c>
      <c r="D12" s="108"/>
      <c r="E12" s="81"/>
      <c r="F12" s="81"/>
      <c r="G12" s="81"/>
      <c r="H12" s="81"/>
      <c r="I12" s="115"/>
      <c r="J12" s="119" t="s">
        <v>132</v>
      </c>
      <c r="K12" s="148">
        <v>0.09</v>
      </c>
      <c r="L12" s="166">
        <f t="shared" si="0"/>
        <v>0</v>
      </c>
      <c r="M12" s="115"/>
      <c r="O12" s="1"/>
      <c r="P12" s="1"/>
      <c r="Q12" s="1"/>
    </row>
    <row r="13" spans="1:17" ht="15">
      <c r="A13" s="40" t="s">
        <v>305</v>
      </c>
      <c r="B13" s="11" t="s">
        <v>112</v>
      </c>
      <c r="C13" s="21" t="s">
        <v>281</v>
      </c>
      <c r="D13" s="108"/>
      <c r="E13" s="81"/>
      <c r="F13" s="81"/>
      <c r="G13" s="81"/>
      <c r="H13" s="81"/>
      <c r="I13" s="118"/>
      <c r="J13" s="119" t="s">
        <v>132</v>
      </c>
      <c r="K13" s="148">
        <v>0.09</v>
      </c>
      <c r="L13" s="166">
        <f t="shared" si="0"/>
        <v>0</v>
      </c>
      <c r="M13" s="118"/>
      <c r="O13" s="1"/>
      <c r="P13" s="1"/>
      <c r="Q13" s="1"/>
    </row>
    <row r="14" spans="1:17" ht="15">
      <c r="A14" s="40" t="s">
        <v>305</v>
      </c>
      <c r="B14" s="48" t="s">
        <v>112</v>
      </c>
      <c r="C14" s="29" t="s">
        <v>306</v>
      </c>
      <c r="D14" s="108"/>
      <c r="E14" s="81"/>
      <c r="F14" s="81"/>
      <c r="G14" s="81"/>
      <c r="H14" s="81"/>
      <c r="I14" s="118"/>
      <c r="J14" s="119" t="s">
        <v>132</v>
      </c>
      <c r="K14" s="148">
        <v>0.09</v>
      </c>
      <c r="L14" s="166">
        <f t="shared" si="0"/>
        <v>0</v>
      </c>
      <c r="M14" s="118"/>
      <c r="O14" s="1"/>
      <c r="P14" s="1"/>
      <c r="Q14" s="1"/>
    </row>
    <row r="15" spans="1:17" ht="14.25" customHeight="1">
      <c r="A15" s="40" t="s">
        <v>305</v>
      </c>
      <c r="B15" s="48" t="s">
        <v>113</v>
      </c>
      <c r="C15" s="29" t="s">
        <v>130</v>
      </c>
      <c r="D15" s="108"/>
      <c r="E15" s="81"/>
      <c r="F15" s="81"/>
      <c r="G15" s="81"/>
      <c r="H15" s="81"/>
      <c r="I15" s="118"/>
      <c r="J15" s="119" t="s">
        <v>132</v>
      </c>
      <c r="K15" s="148">
        <v>0.09</v>
      </c>
      <c r="L15" s="166">
        <f t="shared" si="0"/>
        <v>0</v>
      </c>
      <c r="M15" s="118"/>
      <c r="O15" s="1"/>
      <c r="P15" s="1"/>
      <c r="Q15" s="1"/>
    </row>
    <row r="16" spans="1:17" ht="14.25" customHeight="1">
      <c r="A16" s="40" t="s">
        <v>305</v>
      </c>
      <c r="B16" s="48" t="s">
        <v>113</v>
      </c>
      <c r="C16" s="30" t="s">
        <v>143</v>
      </c>
      <c r="D16" s="108"/>
      <c r="E16" s="81"/>
      <c r="F16" s="81"/>
      <c r="G16" s="81"/>
      <c r="H16" s="81"/>
      <c r="I16" s="118"/>
      <c r="J16" s="119" t="s">
        <v>132</v>
      </c>
      <c r="K16" s="148">
        <v>0.09</v>
      </c>
      <c r="L16" s="166">
        <f t="shared" si="0"/>
        <v>0</v>
      </c>
      <c r="M16" s="118"/>
      <c r="O16" s="1"/>
      <c r="P16" s="1"/>
      <c r="Q16" s="1"/>
    </row>
    <row r="17" spans="1:17" ht="14.25" customHeight="1">
      <c r="A17" s="40" t="s">
        <v>305</v>
      </c>
      <c r="B17" s="11" t="s">
        <v>195</v>
      </c>
      <c r="C17" s="29" t="s">
        <v>307</v>
      </c>
      <c r="D17" s="108"/>
      <c r="E17" s="81"/>
      <c r="F17" s="81"/>
      <c r="G17" s="81"/>
      <c r="H17" s="81"/>
      <c r="I17" s="118"/>
      <c r="J17" s="119" t="s">
        <v>132</v>
      </c>
      <c r="K17" s="148">
        <v>0.09</v>
      </c>
      <c r="L17" s="166">
        <f t="shared" si="0"/>
        <v>0</v>
      </c>
      <c r="M17" s="118"/>
      <c r="O17" s="1"/>
      <c r="P17" s="1"/>
      <c r="Q17" s="1"/>
    </row>
    <row r="18" spans="1:17" ht="14.25" customHeight="1">
      <c r="A18" s="40" t="s">
        <v>305</v>
      </c>
      <c r="B18" s="48" t="s">
        <v>195</v>
      </c>
      <c r="C18" s="30" t="s">
        <v>308</v>
      </c>
      <c r="D18" s="108"/>
      <c r="E18" s="81"/>
      <c r="F18" s="81"/>
      <c r="G18" s="81"/>
      <c r="H18" s="81"/>
      <c r="I18" s="118"/>
      <c r="J18" s="119" t="s">
        <v>132</v>
      </c>
      <c r="K18" s="148">
        <v>0.09</v>
      </c>
      <c r="L18" s="166">
        <f t="shared" si="0"/>
        <v>0</v>
      </c>
      <c r="M18" s="118"/>
      <c r="O18" s="1"/>
      <c r="P18" s="1"/>
      <c r="Q18" s="1"/>
    </row>
    <row r="19" spans="1:17" ht="14.25" customHeight="1" thickBot="1">
      <c r="A19" s="76"/>
      <c r="B19" s="76"/>
      <c r="C19" s="71"/>
      <c r="D19" s="131"/>
      <c r="E19" s="81"/>
      <c r="F19" s="81"/>
      <c r="G19" s="81"/>
      <c r="H19" s="81"/>
      <c r="I19" s="118"/>
      <c r="J19" s="119" t="s">
        <v>132</v>
      </c>
      <c r="K19" s="148">
        <v>0.09</v>
      </c>
      <c r="L19" s="166">
        <f t="shared" si="0"/>
        <v>0</v>
      </c>
      <c r="M19" s="118"/>
      <c r="O19" s="1"/>
      <c r="P19" s="1"/>
      <c r="Q19" s="1"/>
    </row>
    <row r="20" spans="1:17" ht="14.25" customHeight="1">
      <c r="A20" s="77" t="s">
        <v>309</v>
      </c>
      <c r="B20" s="28" t="s">
        <v>111</v>
      </c>
      <c r="C20" s="78" t="s">
        <v>310</v>
      </c>
      <c r="D20" s="132"/>
      <c r="E20" s="81"/>
      <c r="F20" s="81"/>
      <c r="G20" s="81"/>
      <c r="H20" s="81"/>
      <c r="I20" s="118"/>
      <c r="J20" s="119" t="s">
        <v>132</v>
      </c>
      <c r="K20" s="148">
        <v>0.09</v>
      </c>
      <c r="L20" s="166">
        <f t="shared" si="0"/>
        <v>0</v>
      </c>
      <c r="M20" s="118"/>
      <c r="O20" s="1"/>
      <c r="P20" s="1"/>
      <c r="Q20" s="1"/>
    </row>
    <row r="21" spans="1:17" ht="14.25" customHeight="1">
      <c r="A21" s="41" t="s">
        <v>309</v>
      </c>
      <c r="B21" s="11" t="s">
        <v>111</v>
      </c>
      <c r="C21" s="26" t="s">
        <v>311</v>
      </c>
      <c r="D21" s="108"/>
      <c r="E21" s="81"/>
      <c r="F21" s="81"/>
      <c r="G21" s="81"/>
      <c r="H21" s="81"/>
      <c r="I21" s="118"/>
      <c r="J21" s="119" t="s">
        <v>132</v>
      </c>
      <c r="K21" s="148">
        <v>0.09</v>
      </c>
      <c r="L21" s="166">
        <f t="shared" si="0"/>
        <v>0</v>
      </c>
      <c r="M21" s="118"/>
      <c r="O21" s="1"/>
      <c r="P21" s="1"/>
      <c r="Q21" s="1"/>
    </row>
    <row r="22" spans="1:17" ht="14.25" customHeight="1">
      <c r="A22" s="41" t="s">
        <v>309</v>
      </c>
      <c r="B22" s="11" t="s">
        <v>111</v>
      </c>
      <c r="C22" s="26" t="s">
        <v>312</v>
      </c>
      <c r="D22" s="108"/>
      <c r="E22" s="81"/>
      <c r="F22" s="81"/>
      <c r="G22" s="81"/>
      <c r="H22" s="81"/>
      <c r="I22" s="118"/>
      <c r="J22" s="119" t="s">
        <v>132</v>
      </c>
      <c r="K22" s="148">
        <v>0.09</v>
      </c>
      <c r="L22" s="166">
        <f t="shared" si="0"/>
        <v>0</v>
      </c>
      <c r="M22" s="118"/>
      <c r="O22" s="1"/>
      <c r="P22" s="1"/>
      <c r="Q22" s="1"/>
    </row>
    <row r="23" spans="1:17" ht="14.25" customHeight="1">
      <c r="A23" s="41" t="s">
        <v>309</v>
      </c>
      <c r="B23" s="11" t="s">
        <v>111</v>
      </c>
      <c r="C23" s="26" t="s">
        <v>313</v>
      </c>
      <c r="D23" s="108"/>
      <c r="E23" s="81"/>
      <c r="F23" s="81"/>
      <c r="G23" s="81"/>
      <c r="H23" s="81"/>
      <c r="I23" s="118"/>
      <c r="J23" s="119" t="s">
        <v>132</v>
      </c>
      <c r="K23" s="148">
        <v>0.09</v>
      </c>
      <c r="L23" s="166">
        <f t="shared" si="0"/>
        <v>0</v>
      </c>
      <c r="M23" s="118"/>
      <c r="O23" s="1"/>
      <c r="P23" s="1"/>
      <c r="Q23" s="1"/>
    </row>
    <row r="24" spans="1:17" ht="14.25" customHeight="1">
      <c r="A24" s="41" t="s">
        <v>309</v>
      </c>
      <c r="B24" s="11" t="s">
        <v>111</v>
      </c>
      <c r="C24" s="26" t="s">
        <v>314</v>
      </c>
      <c r="D24" s="108"/>
      <c r="E24" s="81"/>
      <c r="F24" s="81"/>
      <c r="G24" s="81"/>
      <c r="H24" s="81"/>
      <c r="I24" s="118"/>
      <c r="J24" s="119" t="s">
        <v>132</v>
      </c>
      <c r="K24" s="148">
        <v>0.09</v>
      </c>
      <c r="L24" s="166">
        <f t="shared" si="0"/>
        <v>0</v>
      </c>
      <c r="M24" s="118"/>
      <c r="O24" s="1"/>
      <c r="P24" s="1"/>
      <c r="Q24" s="1"/>
    </row>
    <row r="25" spans="1:17" ht="14.25" customHeight="1">
      <c r="A25" s="41" t="s">
        <v>309</v>
      </c>
      <c r="B25" s="11" t="s">
        <v>111</v>
      </c>
      <c r="C25" s="26" t="s">
        <v>315</v>
      </c>
      <c r="D25" s="108"/>
      <c r="E25" s="81"/>
      <c r="F25" s="81"/>
      <c r="G25" s="81"/>
      <c r="H25" s="81"/>
      <c r="I25" s="118"/>
      <c r="J25" s="119" t="s">
        <v>132</v>
      </c>
      <c r="K25" s="148">
        <v>0.09</v>
      </c>
      <c r="L25" s="166">
        <f t="shared" si="0"/>
        <v>0</v>
      </c>
      <c r="M25" s="118"/>
      <c r="O25" s="1"/>
      <c r="P25" s="1"/>
      <c r="Q25" s="1"/>
    </row>
    <row r="26" spans="1:17" ht="14.25" customHeight="1">
      <c r="A26" s="41" t="s">
        <v>309</v>
      </c>
      <c r="B26" s="11" t="s">
        <v>112</v>
      </c>
      <c r="C26" s="25" t="s">
        <v>316</v>
      </c>
      <c r="D26" s="108"/>
      <c r="E26" s="81"/>
      <c r="F26" s="81"/>
      <c r="G26" s="81"/>
      <c r="H26" s="81"/>
      <c r="I26" s="118"/>
      <c r="J26" s="119" t="s">
        <v>132</v>
      </c>
      <c r="K26" s="148">
        <v>0.09</v>
      </c>
      <c r="L26" s="166">
        <f t="shared" si="0"/>
        <v>0</v>
      </c>
      <c r="M26" s="118"/>
      <c r="O26" s="1"/>
      <c r="P26" s="1"/>
      <c r="Q26" s="1"/>
    </row>
    <row r="27" spans="1:17" ht="14.25" customHeight="1">
      <c r="A27" s="41" t="s">
        <v>309</v>
      </c>
      <c r="B27" s="11" t="s">
        <v>112</v>
      </c>
      <c r="C27" s="26" t="s">
        <v>317</v>
      </c>
      <c r="D27" s="108"/>
      <c r="E27" s="81"/>
      <c r="F27" s="81"/>
      <c r="G27" s="81"/>
      <c r="H27" s="81"/>
      <c r="I27" s="118"/>
      <c r="J27" s="119" t="s">
        <v>132</v>
      </c>
      <c r="K27" s="148">
        <v>0.09</v>
      </c>
      <c r="L27" s="166">
        <f t="shared" si="0"/>
        <v>0</v>
      </c>
      <c r="M27" s="118"/>
      <c r="O27" s="1"/>
      <c r="P27" s="1"/>
      <c r="Q27" s="1"/>
    </row>
    <row r="28" spans="1:17" ht="14.25" customHeight="1">
      <c r="A28" s="41" t="s">
        <v>309</v>
      </c>
      <c r="B28" s="11" t="s">
        <v>112</v>
      </c>
      <c r="C28" s="67" t="s">
        <v>318</v>
      </c>
      <c r="D28" s="108"/>
      <c r="E28" s="81"/>
      <c r="F28" s="81"/>
      <c r="G28" s="81"/>
      <c r="H28" s="81"/>
      <c r="I28" s="118"/>
      <c r="J28" s="119" t="s">
        <v>132</v>
      </c>
      <c r="K28" s="148">
        <v>0.09</v>
      </c>
      <c r="L28" s="166">
        <f t="shared" si="0"/>
        <v>0</v>
      </c>
      <c r="M28" s="118"/>
      <c r="O28" s="1"/>
      <c r="P28" s="1"/>
      <c r="Q28" s="1"/>
    </row>
    <row r="29" spans="1:17" ht="14.25" customHeight="1">
      <c r="A29" s="41" t="s">
        <v>309</v>
      </c>
      <c r="B29" s="11" t="s">
        <v>112</v>
      </c>
      <c r="C29" s="26" t="s">
        <v>319</v>
      </c>
      <c r="D29" s="107"/>
      <c r="E29" s="81"/>
      <c r="F29" s="81"/>
      <c r="G29" s="81"/>
      <c r="H29" s="81"/>
      <c r="I29" s="118"/>
      <c r="J29" s="119" t="s">
        <v>132</v>
      </c>
      <c r="K29" s="148">
        <v>0.09</v>
      </c>
      <c r="L29" s="166">
        <f t="shared" si="0"/>
        <v>0</v>
      </c>
      <c r="M29" s="118"/>
      <c r="O29" s="1"/>
      <c r="P29" s="1"/>
      <c r="Q29" s="1"/>
    </row>
    <row r="30" spans="1:17" ht="14.25" customHeight="1">
      <c r="A30" s="41" t="s">
        <v>309</v>
      </c>
      <c r="B30" s="48" t="s">
        <v>113</v>
      </c>
      <c r="C30" s="68" t="s">
        <v>320</v>
      </c>
      <c r="D30" s="109"/>
      <c r="E30" s="81"/>
      <c r="F30" s="81"/>
      <c r="G30" s="81"/>
      <c r="H30" s="81"/>
      <c r="I30" s="118"/>
      <c r="J30" s="119" t="s">
        <v>132</v>
      </c>
      <c r="K30" s="148">
        <v>0.09</v>
      </c>
      <c r="L30" s="166">
        <f t="shared" si="0"/>
        <v>0</v>
      </c>
      <c r="M30" s="118"/>
      <c r="O30" s="1"/>
      <c r="P30" s="1"/>
      <c r="Q30" s="1"/>
    </row>
    <row r="31" spans="1:17" ht="14.25" customHeight="1">
      <c r="A31" s="41" t="s">
        <v>309</v>
      </c>
      <c r="B31" s="48" t="s">
        <v>113</v>
      </c>
      <c r="C31" s="69" t="s">
        <v>321</v>
      </c>
      <c r="D31" s="108"/>
      <c r="E31" s="81"/>
      <c r="F31" s="81"/>
      <c r="G31" s="81"/>
      <c r="H31" s="81"/>
      <c r="I31" s="118"/>
      <c r="J31" s="119" t="s">
        <v>132</v>
      </c>
      <c r="K31" s="148">
        <v>0.09</v>
      </c>
      <c r="L31" s="166">
        <f t="shared" si="0"/>
        <v>0</v>
      </c>
      <c r="M31" s="118"/>
      <c r="O31" s="1"/>
      <c r="P31" s="1"/>
      <c r="Q31" s="1"/>
    </row>
    <row r="32" spans="1:17" ht="14.25" customHeight="1">
      <c r="A32" s="41" t="s">
        <v>309</v>
      </c>
      <c r="B32" s="48" t="s">
        <v>113</v>
      </c>
      <c r="C32" s="69" t="s">
        <v>322</v>
      </c>
      <c r="D32" s="108"/>
      <c r="E32" s="81"/>
      <c r="F32" s="81"/>
      <c r="G32" s="81"/>
      <c r="H32" s="81"/>
      <c r="I32" s="118"/>
      <c r="J32" s="119" t="s">
        <v>132</v>
      </c>
      <c r="K32" s="148">
        <v>0.09</v>
      </c>
      <c r="L32" s="166">
        <f t="shared" si="0"/>
        <v>0</v>
      </c>
      <c r="M32" s="118"/>
      <c r="O32" s="1"/>
      <c r="P32" s="1"/>
      <c r="Q32" s="1"/>
    </row>
    <row r="33" spans="1:17" ht="14.25" customHeight="1">
      <c r="A33" s="41" t="s">
        <v>309</v>
      </c>
      <c r="B33" s="48" t="s">
        <v>113</v>
      </c>
      <c r="C33" s="69" t="s">
        <v>323</v>
      </c>
      <c r="D33" s="108"/>
      <c r="E33" s="81"/>
      <c r="F33" s="81"/>
      <c r="G33" s="81"/>
      <c r="H33" s="81"/>
      <c r="I33" s="118"/>
      <c r="J33" s="119" t="s">
        <v>132</v>
      </c>
      <c r="K33" s="148">
        <v>0.09</v>
      </c>
      <c r="L33" s="166">
        <f t="shared" si="0"/>
        <v>0</v>
      </c>
      <c r="M33" s="118"/>
      <c r="O33" s="1"/>
      <c r="P33" s="1"/>
      <c r="Q33" s="1"/>
    </row>
    <row r="34" spans="1:17" ht="14.25" customHeight="1" thickBot="1">
      <c r="A34" s="41" t="s">
        <v>309</v>
      </c>
      <c r="B34" s="48" t="s">
        <v>195</v>
      </c>
      <c r="C34" s="69" t="s">
        <v>324</v>
      </c>
      <c r="D34" s="108"/>
      <c r="E34" s="81"/>
      <c r="F34" s="81"/>
      <c r="G34" s="81"/>
      <c r="H34" s="81"/>
      <c r="I34" s="118"/>
      <c r="J34" s="119" t="s">
        <v>132</v>
      </c>
      <c r="K34" s="148">
        <v>0.09</v>
      </c>
      <c r="L34" s="166">
        <f t="shared" si="0"/>
        <v>0</v>
      </c>
      <c r="M34" s="118"/>
      <c r="O34" s="1"/>
      <c r="P34" s="1"/>
      <c r="Q34" s="1"/>
    </row>
    <row r="35" spans="1:17" ht="30.75" thickBot="1">
      <c r="A35" s="49" t="s">
        <v>193</v>
      </c>
      <c r="B35" s="70"/>
      <c r="C35" s="51" t="s">
        <v>194</v>
      </c>
      <c r="D35" s="54" t="s">
        <v>196</v>
      </c>
      <c r="E35" s="62"/>
      <c r="F35" s="63"/>
      <c r="G35" s="62"/>
      <c r="H35" s="62"/>
      <c r="I35" s="62"/>
      <c r="J35" s="63"/>
      <c r="K35" s="170"/>
      <c r="L35" s="170"/>
      <c r="M35" s="62"/>
    </row>
    <row r="36" spans="1:17" ht="15">
      <c r="A36" s="133"/>
      <c r="B36" s="134"/>
      <c r="C36" s="106"/>
      <c r="D36" s="108"/>
      <c r="E36" s="81"/>
      <c r="F36" s="81"/>
      <c r="G36" s="81"/>
      <c r="H36" s="81"/>
      <c r="I36" s="118"/>
      <c r="J36" s="117" t="s">
        <v>132</v>
      </c>
      <c r="K36" s="148">
        <v>0.09</v>
      </c>
      <c r="L36" s="166">
        <f t="shared" ref="L36:L50" si="1">I36+(K36*I36)</f>
        <v>0</v>
      </c>
      <c r="M36" s="118"/>
    </row>
    <row r="37" spans="1:17" ht="15">
      <c r="A37" s="133"/>
      <c r="B37" s="134"/>
      <c r="C37" s="106"/>
      <c r="D37" s="108"/>
      <c r="E37" s="81"/>
      <c r="F37" s="81"/>
      <c r="G37" s="81"/>
      <c r="H37" s="81"/>
      <c r="I37" s="118"/>
      <c r="J37" s="117" t="s">
        <v>132</v>
      </c>
      <c r="K37" s="148">
        <v>0.09</v>
      </c>
      <c r="L37" s="166">
        <f t="shared" si="1"/>
        <v>0</v>
      </c>
      <c r="M37" s="118"/>
    </row>
    <row r="38" spans="1:17" ht="15">
      <c r="A38" s="133"/>
      <c r="B38" s="134"/>
      <c r="C38" s="106"/>
      <c r="D38" s="108"/>
      <c r="E38" s="81"/>
      <c r="F38" s="81"/>
      <c r="G38" s="81"/>
      <c r="H38" s="81"/>
      <c r="I38" s="118"/>
      <c r="J38" s="117" t="s">
        <v>132</v>
      </c>
      <c r="K38" s="148">
        <v>0.09</v>
      </c>
      <c r="L38" s="166">
        <f t="shared" si="1"/>
        <v>0</v>
      </c>
      <c r="M38" s="118"/>
    </row>
    <row r="39" spans="1:17" ht="15">
      <c r="A39" s="133"/>
      <c r="B39" s="134"/>
      <c r="C39" s="106"/>
      <c r="D39" s="108"/>
      <c r="E39" s="81"/>
      <c r="F39" s="81"/>
      <c r="G39" s="81"/>
      <c r="H39" s="81"/>
      <c r="I39" s="118"/>
      <c r="J39" s="117" t="s">
        <v>132</v>
      </c>
      <c r="K39" s="148">
        <v>0.09</v>
      </c>
      <c r="L39" s="166">
        <f t="shared" si="1"/>
        <v>0</v>
      </c>
      <c r="M39" s="118"/>
    </row>
    <row r="40" spans="1:17" ht="15">
      <c r="A40" s="133"/>
      <c r="B40" s="134"/>
      <c r="C40" s="106"/>
      <c r="D40" s="108"/>
      <c r="E40" s="81"/>
      <c r="F40" s="81"/>
      <c r="G40" s="81"/>
      <c r="H40" s="81"/>
      <c r="I40" s="118"/>
      <c r="J40" s="117" t="s">
        <v>132</v>
      </c>
      <c r="K40" s="148">
        <v>0.09</v>
      </c>
      <c r="L40" s="166">
        <f t="shared" si="1"/>
        <v>0</v>
      </c>
      <c r="M40" s="118"/>
    </row>
    <row r="41" spans="1:17" ht="15">
      <c r="A41" s="133"/>
      <c r="B41" s="134"/>
      <c r="C41" s="106"/>
      <c r="D41" s="108"/>
      <c r="E41" s="81"/>
      <c r="F41" s="81"/>
      <c r="G41" s="81"/>
      <c r="H41" s="81"/>
      <c r="I41" s="118"/>
      <c r="J41" s="117" t="s">
        <v>132</v>
      </c>
      <c r="K41" s="148">
        <v>0.09</v>
      </c>
      <c r="L41" s="166">
        <f t="shared" si="1"/>
        <v>0</v>
      </c>
      <c r="M41" s="118"/>
    </row>
    <row r="42" spans="1:17" ht="15">
      <c r="A42" s="133"/>
      <c r="B42" s="134"/>
      <c r="C42" s="106"/>
      <c r="D42" s="108"/>
      <c r="E42" s="81"/>
      <c r="F42" s="81"/>
      <c r="G42" s="81"/>
      <c r="H42" s="81"/>
      <c r="I42" s="118"/>
      <c r="J42" s="117" t="s">
        <v>132</v>
      </c>
      <c r="K42" s="148">
        <v>0.09</v>
      </c>
      <c r="L42" s="166">
        <f t="shared" si="1"/>
        <v>0</v>
      </c>
      <c r="M42" s="118"/>
    </row>
    <row r="43" spans="1:17" ht="15">
      <c r="A43" s="133"/>
      <c r="B43" s="134"/>
      <c r="C43" s="106"/>
      <c r="D43" s="108"/>
      <c r="E43" s="81"/>
      <c r="F43" s="81"/>
      <c r="G43" s="81"/>
      <c r="H43" s="81"/>
      <c r="I43" s="118"/>
      <c r="J43" s="117" t="s">
        <v>132</v>
      </c>
      <c r="K43" s="148">
        <v>0.09</v>
      </c>
      <c r="L43" s="166">
        <f t="shared" si="1"/>
        <v>0</v>
      </c>
      <c r="M43" s="118"/>
    </row>
    <row r="44" spans="1:17" ht="15">
      <c r="A44" s="133"/>
      <c r="B44" s="134"/>
      <c r="C44" s="106"/>
      <c r="D44" s="108"/>
      <c r="E44" s="81"/>
      <c r="F44" s="81"/>
      <c r="G44" s="81"/>
      <c r="H44" s="81"/>
      <c r="I44" s="118"/>
      <c r="J44" s="117" t="s">
        <v>132</v>
      </c>
      <c r="K44" s="148">
        <v>0.09</v>
      </c>
      <c r="L44" s="166">
        <f t="shared" si="1"/>
        <v>0</v>
      </c>
      <c r="M44" s="118"/>
    </row>
    <row r="45" spans="1:17" ht="15">
      <c r="A45" s="133"/>
      <c r="B45" s="134"/>
      <c r="C45" s="106"/>
      <c r="D45" s="108"/>
      <c r="E45" s="81"/>
      <c r="F45" s="81"/>
      <c r="G45" s="81"/>
      <c r="H45" s="81"/>
      <c r="I45" s="118"/>
      <c r="J45" s="117" t="s">
        <v>132</v>
      </c>
      <c r="K45" s="148">
        <v>0.09</v>
      </c>
      <c r="L45" s="166">
        <f t="shared" si="1"/>
        <v>0</v>
      </c>
      <c r="M45" s="118"/>
    </row>
    <row r="46" spans="1:17" ht="15">
      <c r="A46" s="133"/>
      <c r="B46" s="134"/>
      <c r="C46" s="106"/>
      <c r="D46" s="108"/>
      <c r="E46" s="81"/>
      <c r="F46" s="81"/>
      <c r="G46" s="81"/>
      <c r="H46" s="81"/>
      <c r="I46" s="118"/>
      <c r="J46" s="117" t="s">
        <v>132</v>
      </c>
      <c r="K46" s="148">
        <v>0.09</v>
      </c>
      <c r="L46" s="166">
        <f t="shared" si="1"/>
        <v>0</v>
      </c>
      <c r="M46" s="118"/>
    </row>
    <row r="47" spans="1:17" ht="15">
      <c r="A47" s="133"/>
      <c r="B47" s="134"/>
      <c r="C47" s="106"/>
      <c r="D47" s="108"/>
      <c r="E47" s="81"/>
      <c r="F47" s="81"/>
      <c r="G47" s="81"/>
      <c r="H47" s="81"/>
      <c r="I47" s="118"/>
      <c r="J47" s="117" t="s">
        <v>132</v>
      </c>
      <c r="K47" s="148">
        <v>0.09</v>
      </c>
      <c r="L47" s="166">
        <f t="shared" si="1"/>
        <v>0</v>
      </c>
      <c r="M47" s="118"/>
    </row>
    <row r="48" spans="1:17" ht="15">
      <c r="A48" s="133"/>
      <c r="B48" s="134"/>
      <c r="C48" s="106"/>
      <c r="D48" s="108"/>
      <c r="E48" s="81"/>
      <c r="F48" s="81"/>
      <c r="G48" s="81"/>
      <c r="H48" s="81"/>
      <c r="I48" s="118"/>
      <c r="J48" s="117" t="s">
        <v>132</v>
      </c>
      <c r="K48" s="148">
        <v>0.09</v>
      </c>
      <c r="L48" s="166">
        <f t="shared" si="1"/>
        <v>0</v>
      </c>
      <c r="M48" s="118"/>
    </row>
    <row r="49" spans="1:13" ht="15">
      <c r="A49" s="135"/>
      <c r="B49" s="134"/>
      <c r="C49" s="106"/>
      <c r="D49" s="108"/>
      <c r="E49" s="81"/>
      <c r="F49" s="81"/>
      <c r="G49" s="81"/>
      <c r="H49" s="81"/>
      <c r="I49" s="118"/>
      <c r="J49" s="117" t="s">
        <v>132</v>
      </c>
      <c r="K49" s="148">
        <v>0.09</v>
      </c>
      <c r="L49" s="166">
        <f t="shared" si="1"/>
        <v>0</v>
      </c>
      <c r="M49" s="118"/>
    </row>
    <row r="50" spans="1:13" ht="15.75" thickBot="1">
      <c r="A50" s="136"/>
      <c r="B50" s="137"/>
      <c r="C50" s="110"/>
      <c r="D50" s="112"/>
      <c r="E50" s="81"/>
      <c r="F50" s="81"/>
      <c r="G50" s="81"/>
      <c r="H50" s="81"/>
      <c r="I50" s="118"/>
      <c r="J50" s="117" t="s">
        <v>132</v>
      </c>
      <c r="K50" s="148">
        <v>0.09</v>
      </c>
      <c r="L50" s="166">
        <f t="shared" si="1"/>
        <v>0</v>
      </c>
      <c r="M50" s="118"/>
    </row>
    <row r="51" spans="1:13" ht="15.75" thickBot="1">
      <c r="C51" s="61"/>
      <c r="D51" s="61"/>
      <c r="E51" s="81"/>
      <c r="F51" s="81"/>
      <c r="G51" s="171"/>
      <c r="H51" s="171"/>
      <c r="I51" s="130">
        <f>SUM(I10:I34,I36:I50)</f>
        <v>0</v>
      </c>
      <c r="J51" s="82"/>
      <c r="K51" s="83"/>
      <c r="L51" s="180">
        <f>SUM(L10:L50)</f>
        <v>0</v>
      </c>
    </row>
    <row r="76" ht="33" customHeight="1"/>
  </sheetData>
  <sheetProtection password="8994" sheet="1" objects="1" scenarios="1"/>
  <mergeCells count="9">
    <mergeCell ref="A9:B9"/>
    <mergeCell ref="C1:D1"/>
    <mergeCell ref="I1:J4"/>
    <mergeCell ref="C5:J5"/>
    <mergeCell ref="C7:D7"/>
    <mergeCell ref="C8:D8"/>
    <mergeCell ref="D3:E3"/>
    <mergeCell ref="K8:M8"/>
    <mergeCell ref="E7:M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3"/>
  <sheetViews>
    <sheetView zoomScale="80" zoomScaleNormal="80" workbookViewId="0">
      <selection activeCell="L11" sqref="L11"/>
    </sheetView>
  </sheetViews>
  <sheetFormatPr defaultColWidth="8.85546875" defaultRowHeight="14.25"/>
  <cols>
    <col min="1" max="1" width="5.140625" style="7" customWidth="1"/>
    <col min="2" max="2" width="30.28515625" style="7" customWidth="1"/>
    <col min="3" max="3" width="37.140625" style="7" customWidth="1"/>
    <col min="4" max="4" width="23.140625" style="7" customWidth="1"/>
    <col min="5" max="7" width="15.42578125" style="7" customWidth="1"/>
    <col min="8" max="8" width="24" style="7" bestFit="1" customWidth="1"/>
    <col min="9" max="11" width="15" style="7" customWidth="1"/>
    <col min="12" max="12" width="22.5703125" style="7" customWidth="1"/>
    <col min="13" max="254" width="8.85546875" style="7"/>
    <col min="255" max="255" width="8.42578125" style="7" customWidth="1"/>
    <col min="256" max="257" width="25.7109375" style="7" customWidth="1"/>
    <col min="258" max="258" width="20.140625" style="7" customWidth="1"/>
    <col min="259" max="259" width="19.28515625" style="7" customWidth="1"/>
    <col min="260" max="260" width="10.42578125" style="7" bestFit="1" customWidth="1"/>
    <col min="261" max="261" width="10.7109375" style="7" customWidth="1"/>
    <col min="262" max="262" width="12.42578125" style="7" bestFit="1" customWidth="1"/>
    <col min="263" max="263" width="11.140625" style="7" bestFit="1" customWidth="1"/>
    <col min="264" max="264" width="11.42578125" style="7" bestFit="1" customWidth="1"/>
    <col min="265" max="510" width="8.85546875" style="7"/>
    <col min="511" max="511" width="8.42578125" style="7" customWidth="1"/>
    <col min="512" max="513" width="25.7109375" style="7" customWidth="1"/>
    <col min="514" max="514" width="20.140625" style="7" customWidth="1"/>
    <col min="515" max="515" width="19.28515625" style="7" customWidth="1"/>
    <col min="516" max="516" width="10.42578125" style="7" bestFit="1" customWidth="1"/>
    <col min="517" max="517" width="10.7109375" style="7" customWidth="1"/>
    <col min="518" max="518" width="12.42578125" style="7" bestFit="1" customWidth="1"/>
    <col min="519" max="519" width="11.140625" style="7" bestFit="1" customWidth="1"/>
    <col min="520" max="520" width="11.42578125" style="7" bestFit="1" customWidth="1"/>
    <col min="521" max="766" width="8.85546875" style="7"/>
    <col min="767" max="767" width="8.42578125" style="7" customWidth="1"/>
    <col min="768" max="769" width="25.7109375" style="7" customWidth="1"/>
    <col min="770" max="770" width="20.140625" style="7" customWidth="1"/>
    <col min="771" max="771" width="19.28515625" style="7" customWidth="1"/>
    <col min="772" max="772" width="10.42578125" style="7" bestFit="1" customWidth="1"/>
    <col min="773" max="773" width="10.7109375" style="7" customWidth="1"/>
    <col min="774" max="774" width="12.42578125" style="7" bestFit="1" customWidth="1"/>
    <col min="775" max="775" width="11.140625" style="7" bestFit="1" customWidth="1"/>
    <col min="776" max="776" width="11.42578125" style="7" bestFit="1" customWidth="1"/>
    <col min="777" max="1022" width="8.85546875" style="7"/>
    <col min="1023" max="1023" width="8.42578125" style="7" customWidth="1"/>
    <col min="1024" max="1025" width="25.7109375" style="7" customWidth="1"/>
    <col min="1026" max="1026" width="20.140625" style="7" customWidth="1"/>
    <col min="1027" max="1027" width="19.28515625" style="7" customWidth="1"/>
    <col min="1028" max="1028" width="10.42578125" style="7" bestFit="1" customWidth="1"/>
    <col min="1029" max="1029" width="10.7109375" style="7" customWidth="1"/>
    <col min="1030" max="1030" width="12.42578125" style="7" bestFit="1" customWidth="1"/>
    <col min="1031" max="1031" width="11.140625" style="7" bestFit="1" customWidth="1"/>
    <col min="1032" max="1032" width="11.42578125" style="7" bestFit="1" customWidth="1"/>
    <col min="1033" max="1278" width="8.85546875" style="7"/>
    <col min="1279" max="1279" width="8.42578125" style="7" customWidth="1"/>
    <col min="1280" max="1281" width="25.7109375" style="7" customWidth="1"/>
    <col min="1282" max="1282" width="20.140625" style="7" customWidth="1"/>
    <col min="1283" max="1283" width="19.28515625" style="7" customWidth="1"/>
    <col min="1284" max="1284" width="10.42578125" style="7" bestFit="1" customWidth="1"/>
    <col min="1285" max="1285" width="10.7109375" style="7" customWidth="1"/>
    <col min="1286" max="1286" width="12.42578125" style="7" bestFit="1" customWidth="1"/>
    <col min="1287" max="1287" width="11.140625" style="7" bestFit="1" customWidth="1"/>
    <col min="1288" max="1288" width="11.42578125" style="7" bestFit="1" customWidth="1"/>
    <col min="1289" max="1534" width="8.85546875" style="7"/>
    <col min="1535" max="1535" width="8.42578125" style="7" customWidth="1"/>
    <col min="1536" max="1537" width="25.7109375" style="7" customWidth="1"/>
    <col min="1538" max="1538" width="20.140625" style="7" customWidth="1"/>
    <col min="1539" max="1539" width="19.28515625" style="7" customWidth="1"/>
    <col min="1540" max="1540" width="10.42578125" style="7" bestFit="1" customWidth="1"/>
    <col min="1541" max="1541" width="10.7109375" style="7" customWidth="1"/>
    <col min="1542" max="1542" width="12.42578125" style="7" bestFit="1" customWidth="1"/>
    <col min="1543" max="1543" width="11.140625" style="7" bestFit="1" customWidth="1"/>
    <col min="1544" max="1544" width="11.42578125" style="7" bestFit="1" customWidth="1"/>
    <col min="1545" max="1790" width="8.85546875" style="7"/>
    <col min="1791" max="1791" width="8.42578125" style="7" customWidth="1"/>
    <col min="1792" max="1793" width="25.7109375" style="7" customWidth="1"/>
    <col min="1794" max="1794" width="20.140625" style="7" customWidth="1"/>
    <col min="1795" max="1795" width="19.28515625" style="7" customWidth="1"/>
    <col min="1796" max="1796" width="10.42578125" style="7" bestFit="1" customWidth="1"/>
    <col min="1797" max="1797" width="10.7109375" style="7" customWidth="1"/>
    <col min="1798" max="1798" width="12.42578125" style="7" bestFit="1" customWidth="1"/>
    <col min="1799" max="1799" width="11.140625" style="7" bestFit="1" customWidth="1"/>
    <col min="1800" max="1800" width="11.42578125" style="7" bestFit="1" customWidth="1"/>
    <col min="1801" max="2046" width="8.85546875" style="7"/>
    <col min="2047" max="2047" width="8.42578125" style="7" customWidth="1"/>
    <col min="2048" max="2049" width="25.7109375" style="7" customWidth="1"/>
    <col min="2050" max="2050" width="20.140625" style="7" customWidth="1"/>
    <col min="2051" max="2051" width="19.28515625" style="7" customWidth="1"/>
    <col min="2052" max="2052" width="10.42578125" style="7" bestFit="1" customWidth="1"/>
    <col min="2053" max="2053" width="10.7109375" style="7" customWidth="1"/>
    <col min="2054" max="2054" width="12.42578125" style="7" bestFit="1" customWidth="1"/>
    <col min="2055" max="2055" width="11.140625" style="7" bestFit="1" customWidth="1"/>
    <col min="2056" max="2056" width="11.42578125" style="7" bestFit="1" customWidth="1"/>
    <col min="2057" max="2302" width="8.85546875" style="7"/>
    <col min="2303" max="2303" width="8.42578125" style="7" customWidth="1"/>
    <col min="2304" max="2305" width="25.7109375" style="7" customWidth="1"/>
    <col min="2306" max="2306" width="20.140625" style="7" customWidth="1"/>
    <col min="2307" max="2307" width="19.28515625" style="7" customWidth="1"/>
    <col min="2308" max="2308" width="10.42578125" style="7" bestFit="1" customWidth="1"/>
    <col min="2309" max="2309" width="10.7109375" style="7" customWidth="1"/>
    <col min="2310" max="2310" width="12.42578125" style="7" bestFit="1" customWidth="1"/>
    <col min="2311" max="2311" width="11.140625" style="7" bestFit="1" customWidth="1"/>
    <col min="2312" max="2312" width="11.42578125" style="7" bestFit="1" customWidth="1"/>
    <col min="2313" max="2558" width="8.85546875" style="7"/>
    <col min="2559" max="2559" width="8.42578125" style="7" customWidth="1"/>
    <col min="2560" max="2561" width="25.7109375" style="7" customWidth="1"/>
    <col min="2562" max="2562" width="20.140625" style="7" customWidth="1"/>
    <col min="2563" max="2563" width="19.28515625" style="7" customWidth="1"/>
    <col min="2564" max="2564" width="10.42578125" style="7" bestFit="1" customWidth="1"/>
    <col min="2565" max="2565" width="10.7109375" style="7" customWidth="1"/>
    <col min="2566" max="2566" width="12.42578125" style="7" bestFit="1" customWidth="1"/>
    <col min="2567" max="2567" width="11.140625" style="7" bestFit="1" customWidth="1"/>
    <col min="2568" max="2568" width="11.42578125" style="7" bestFit="1" customWidth="1"/>
    <col min="2569" max="2814" width="8.85546875" style="7"/>
    <col min="2815" max="2815" width="8.42578125" style="7" customWidth="1"/>
    <col min="2816" max="2817" width="25.7109375" style="7" customWidth="1"/>
    <col min="2818" max="2818" width="20.140625" style="7" customWidth="1"/>
    <col min="2819" max="2819" width="19.28515625" style="7" customWidth="1"/>
    <col min="2820" max="2820" width="10.42578125" style="7" bestFit="1" customWidth="1"/>
    <col min="2821" max="2821" width="10.7109375" style="7" customWidth="1"/>
    <col min="2822" max="2822" width="12.42578125" style="7" bestFit="1" customWidth="1"/>
    <col min="2823" max="2823" width="11.140625" style="7" bestFit="1" customWidth="1"/>
    <col min="2824" max="2824" width="11.42578125" style="7" bestFit="1" customWidth="1"/>
    <col min="2825" max="3070" width="8.85546875" style="7"/>
    <col min="3071" max="3071" width="8.42578125" style="7" customWidth="1"/>
    <col min="3072" max="3073" width="25.7109375" style="7" customWidth="1"/>
    <col min="3074" max="3074" width="20.140625" style="7" customWidth="1"/>
    <col min="3075" max="3075" width="19.28515625" style="7" customWidth="1"/>
    <col min="3076" max="3076" width="10.42578125" style="7" bestFit="1" customWidth="1"/>
    <col min="3077" max="3077" width="10.7109375" style="7" customWidth="1"/>
    <col min="3078" max="3078" width="12.42578125" style="7" bestFit="1" customWidth="1"/>
    <col min="3079" max="3079" width="11.140625" style="7" bestFit="1" customWidth="1"/>
    <col min="3080" max="3080" width="11.42578125" style="7" bestFit="1" customWidth="1"/>
    <col min="3081" max="3326" width="8.85546875" style="7"/>
    <col min="3327" max="3327" width="8.42578125" style="7" customWidth="1"/>
    <col min="3328" max="3329" width="25.7109375" style="7" customWidth="1"/>
    <col min="3330" max="3330" width="20.140625" style="7" customWidth="1"/>
    <col min="3331" max="3331" width="19.28515625" style="7" customWidth="1"/>
    <col min="3332" max="3332" width="10.42578125" style="7" bestFit="1" customWidth="1"/>
    <col min="3333" max="3333" width="10.7109375" style="7" customWidth="1"/>
    <col min="3334" max="3334" width="12.42578125" style="7" bestFit="1" customWidth="1"/>
    <col min="3335" max="3335" width="11.140625" style="7" bestFit="1" customWidth="1"/>
    <col min="3336" max="3336" width="11.42578125" style="7" bestFit="1" customWidth="1"/>
    <col min="3337" max="3582" width="8.85546875" style="7"/>
    <col min="3583" max="3583" width="8.42578125" style="7" customWidth="1"/>
    <col min="3584" max="3585" width="25.7109375" style="7" customWidth="1"/>
    <col min="3586" max="3586" width="20.140625" style="7" customWidth="1"/>
    <col min="3587" max="3587" width="19.28515625" style="7" customWidth="1"/>
    <col min="3588" max="3588" width="10.42578125" style="7" bestFit="1" customWidth="1"/>
    <col min="3589" max="3589" width="10.7109375" style="7" customWidth="1"/>
    <col min="3590" max="3590" width="12.42578125" style="7" bestFit="1" customWidth="1"/>
    <col min="3591" max="3591" width="11.140625" style="7" bestFit="1" customWidth="1"/>
    <col min="3592" max="3592" width="11.42578125" style="7" bestFit="1" customWidth="1"/>
    <col min="3593" max="3838" width="8.85546875" style="7"/>
    <col min="3839" max="3839" width="8.42578125" style="7" customWidth="1"/>
    <col min="3840" max="3841" width="25.7109375" style="7" customWidth="1"/>
    <col min="3842" max="3842" width="20.140625" style="7" customWidth="1"/>
    <col min="3843" max="3843" width="19.28515625" style="7" customWidth="1"/>
    <col min="3844" max="3844" width="10.42578125" style="7" bestFit="1" customWidth="1"/>
    <col min="3845" max="3845" width="10.7109375" style="7" customWidth="1"/>
    <col min="3846" max="3846" width="12.42578125" style="7" bestFit="1" customWidth="1"/>
    <col min="3847" max="3847" width="11.140625" style="7" bestFit="1" customWidth="1"/>
    <col min="3848" max="3848" width="11.42578125" style="7" bestFit="1" customWidth="1"/>
    <col min="3849" max="4094" width="8.85546875" style="7"/>
    <col min="4095" max="4095" width="8.42578125" style="7" customWidth="1"/>
    <col min="4096" max="4097" width="25.7109375" style="7" customWidth="1"/>
    <col min="4098" max="4098" width="20.140625" style="7" customWidth="1"/>
    <col min="4099" max="4099" width="19.28515625" style="7" customWidth="1"/>
    <col min="4100" max="4100" width="10.42578125" style="7" bestFit="1" customWidth="1"/>
    <col min="4101" max="4101" width="10.7109375" style="7" customWidth="1"/>
    <col min="4102" max="4102" width="12.42578125" style="7" bestFit="1" customWidth="1"/>
    <col min="4103" max="4103" width="11.140625" style="7" bestFit="1" customWidth="1"/>
    <col min="4104" max="4104" width="11.42578125" style="7" bestFit="1" customWidth="1"/>
    <col min="4105" max="4350" width="8.85546875" style="7"/>
    <col min="4351" max="4351" width="8.42578125" style="7" customWidth="1"/>
    <col min="4352" max="4353" width="25.7109375" style="7" customWidth="1"/>
    <col min="4354" max="4354" width="20.140625" style="7" customWidth="1"/>
    <col min="4355" max="4355" width="19.28515625" style="7" customWidth="1"/>
    <col min="4356" max="4356" width="10.42578125" style="7" bestFit="1" customWidth="1"/>
    <col min="4357" max="4357" width="10.7109375" style="7" customWidth="1"/>
    <col min="4358" max="4358" width="12.42578125" style="7" bestFit="1" customWidth="1"/>
    <col min="4359" max="4359" width="11.140625" style="7" bestFit="1" customWidth="1"/>
    <col min="4360" max="4360" width="11.42578125" style="7" bestFit="1" customWidth="1"/>
    <col min="4361" max="4606" width="8.85546875" style="7"/>
    <col min="4607" max="4607" width="8.42578125" style="7" customWidth="1"/>
    <col min="4608" max="4609" width="25.7109375" style="7" customWidth="1"/>
    <col min="4610" max="4610" width="20.140625" style="7" customWidth="1"/>
    <col min="4611" max="4611" width="19.28515625" style="7" customWidth="1"/>
    <col min="4612" max="4612" width="10.42578125" style="7" bestFit="1" customWidth="1"/>
    <col min="4613" max="4613" width="10.7109375" style="7" customWidth="1"/>
    <col min="4614" max="4614" width="12.42578125" style="7" bestFit="1" customWidth="1"/>
    <col min="4615" max="4615" width="11.140625" style="7" bestFit="1" customWidth="1"/>
    <col min="4616" max="4616" width="11.42578125" style="7" bestFit="1" customWidth="1"/>
    <col min="4617" max="4862" width="8.85546875" style="7"/>
    <col min="4863" max="4863" width="8.42578125" style="7" customWidth="1"/>
    <col min="4864" max="4865" width="25.7109375" style="7" customWidth="1"/>
    <col min="4866" max="4866" width="20.140625" style="7" customWidth="1"/>
    <col min="4867" max="4867" width="19.28515625" style="7" customWidth="1"/>
    <col min="4868" max="4868" width="10.42578125" style="7" bestFit="1" customWidth="1"/>
    <col min="4869" max="4869" width="10.7109375" style="7" customWidth="1"/>
    <col min="4870" max="4870" width="12.42578125" style="7" bestFit="1" customWidth="1"/>
    <col min="4871" max="4871" width="11.140625" style="7" bestFit="1" customWidth="1"/>
    <col min="4872" max="4872" width="11.42578125" style="7" bestFit="1" customWidth="1"/>
    <col min="4873" max="5118" width="8.85546875" style="7"/>
    <col min="5119" max="5119" width="8.42578125" style="7" customWidth="1"/>
    <col min="5120" max="5121" width="25.7109375" style="7" customWidth="1"/>
    <col min="5122" max="5122" width="20.140625" style="7" customWidth="1"/>
    <col min="5123" max="5123" width="19.28515625" style="7" customWidth="1"/>
    <col min="5124" max="5124" width="10.42578125" style="7" bestFit="1" customWidth="1"/>
    <col min="5125" max="5125" width="10.7109375" style="7" customWidth="1"/>
    <col min="5126" max="5126" width="12.42578125" style="7" bestFit="1" customWidth="1"/>
    <col min="5127" max="5127" width="11.140625" style="7" bestFit="1" customWidth="1"/>
    <col min="5128" max="5128" width="11.42578125" style="7" bestFit="1" customWidth="1"/>
    <col min="5129" max="5374" width="8.85546875" style="7"/>
    <col min="5375" max="5375" width="8.42578125" style="7" customWidth="1"/>
    <col min="5376" max="5377" width="25.7109375" style="7" customWidth="1"/>
    <col min="5378" max="5378" width="20.140625" style="7" customWidth="1"/>
    <col min="5379" max="5379" width="19.28515625" style="7" customWidth="1"/>
    <col min="5380" max="5380" width="10.42578125" style="7" bestFit="1" customWidth="1"/>
    <col min="5381" max="5381" width="10.7109375" style="7" customWidth="1"/>
    <col min="5382" max="5382" width="12.42578125" style="7" bestFit="1" customWidth="1"/>
    <col min="5383" max="5383" width="11.140625" style="7" bestFit="1" customWidth="1"/>
    <col min="5384" max="5384" width="11.42578125" style="7" bestFit="1" customWidth="1"/>
    <col min="5385" max="5630" width="8.85546875" style="7"/>
    <col min="5631" max="5631" width="8.42578125" style="7" customWidth="1"/>
    <col min="5632" max="5633" width="25.7109375" style="7" customWidth="1"/>
    <col min="5634" max="5634" width="20.140625" style="7" customWidth="1"/>
    <col min="5635" max="5635" width="19.28515625" style="7" customWidth="1"/>
    <col min="5636" max="5636" width="10.42578125" style="7" bestFit="1" customWidth="1"/>
    <col min="5637" max="5637" width="10.7109375" style="7" customWidth="1"/>
    <col min="5638" max="5638" width="12.42578125" style="7" bestFit="1" customWidth="1"/>
    <col min="5639" max="5639" width="11.140625" style="7" bestFit="1" customWidth="1"/>
    <col min="5640" max="5640" width="11.42578125" style="7" bestFit="1" customWidth="1"/>
    <col min="5641" max="5886" width="8.85546875" style="7"/>
    <col min="5887" max="5887" width="8.42578125" style="7" customWidth="1"/>
    <col min="5888" max="5889" width="25.7109375" style="7" customWidth="1"/>
    <col min="5890" max="5890" width="20.140625" style="7" customWidth="1"/>
    <col min="5891" max="5891" width="19.28515625" style="7" customWidth="1"/>
    <col min="5892" max="5892" width="10.42578125" style="7" bestFit="1" customWidth="1"/>
    <col min="5893" max="5893" width="10.7109375" style="7" customWidth="1"/>
    <col min="5894" max="5894" width="12.42578125" style="7" bestFit="1" customWidth="1"/>
    <col min="5895" max="5895" width="11.140625" style="7" bestFit="1" customWidth="1"/>
    <col min="5896" max="5896" width="11.42578125" style="7" bestFit="1" customWidth="1"/>
    <col min="5897" max="6142" width="8.85546875" style="7"/>
    <col min="6143" max="6143" width="8.42578125" style="7" customWidth="1"/>
    <col min="6144" max="6145" width="25.7109375" style="7" customWidth="1"/>
    <col min="6146" max="6146" width="20.140625" style="7" customWidth="1"/>
    <col min="6147" max="6147" width="19.28515625" style="7" customWidth="1"/>
    <col min="6148" max="6148" width="10.42578125" style="7" bestFit="1" customWidth="1"/>
    <col min="6149" max="6149" width="10.7109375" style="7" customWidth="1"/>
    <col min="6150" max="6150" width="12.42578125" style="7" bestFit="1" customWidth="1"/>
    <col min="6151" max="6151" width="11.140625" style="7" bestFit="1" customWidth="1"/>
    <col min="6152" max="6152" width="11.42578125" style="7" bestFit="1" customWidth="1"/>
    <col min="6153" max="6398" width="8.85546875" style="7"/>
    <col min="6399" max="6399" width="8.42578125" style="7" customWidth="1"/>
    <col min="6400" max="6401" width="25.7109375" style="7" customWidth="1"/>
    <col min="6402" max="6402" width="20.140625" style="7" customWidth="1"/>
    <col min="6403" max="6403" width="19.28515625" style="7" customWidth="1"/>
    <col min="6404" max="6404" width="10.42578125" style="7" bestFit="1" customWidth="1"/>
    <col min="6405" max="6405" width="10.7109375" style="7" customWidth="1"/>
    <col min="6406" max="6406" width="12.42578125" style="7" bestFit="1" customWidth="1"/>
    <col min="6407" max="6407" width="11.140625" style="7" bestFit="1" customWidth="1"/>
    <col min="6408" max="6408" width="11.42578125" style="7" bestFit="1" customWidth="1"/>
    <col min="6409" max="6654" width="8.85546875" style="7"/>
    <col min="6655" max="6655" width="8.42578125" style="7" customWidth="1"/>
    <col min="6656" max="6657" width="25.7109375" style="7" customWidth="1"/>
    <col min="6658" max="6658" width="20.140625" style="7" customWidth="1"/>
    <col min="6659" max="6659" width="19.28515625" style="7" customWidth="1"/>
    <col min="6660" max="6660" width="10.42578125" style="7" bestFit="1" customWidth="1"/>
    <col min="6661" max="6661" width="10.7109375" style="7" customWidth="1"/>
    <col min="6662" max="6662" width="12.42578125" style="7" bestFit="1" customWidth="1"/>
    <col min="6663" max="6663" width="11.140625" style="7" bestFit="1" customWidth="1"/>
    <col min="6664" max="6664" width="11.42578125" style="7" bestFit="1" customWidth="1"/>
    <col min="6665" max="6910" width="8.85546875" style="7"/>
    <col min="6911" max="6911" width="8.42578125" style="7" customWidth="1"/>
    <col min="6912" max="6913" width="25.7109375" style="7" customWidth="1"/>
    <col min="6914" max="6914" width="20.140625" style="7" customWidth="1"/>
    <col min="6915" max="6915" width="19.28515625" style="7" customWidth="1"/>
    <col min="6916" max="6916" width="10.42578125" style="7" bestFit="1" customWidth="1"/>
    <col min="6917" max="6917" width="10.7109375" style="7" customWidth="1"/>
    <col min="6918" max="6918" width="12.42578125" style="7" bestFit="1" customWidth="1"/>
    <col min="6919" max="6919" width="11.140625" style="7" bestFit="1" customWidth="1"/>
    <col min="6920" max="6920" width="11.42578125" style="7" bestFit="1" customWidth="1"/>
    <col min="6921" max="7166" width="8.85546875" style="7"/>
    <col min="7167" max="7167" width="8.42578125" style="7" customWidth="1"/>
    <col min="7168" max="7169" width="25.7109375" style="7" customWidth="1"/>
    <col min="7170" max="7170" width="20.140625" style="7" customWidth="1"/>
    <col min="7171" max="7171" width="19.28515625" style="7" customWidth="1"/>
    <col min="7172" max="7172" width="10.42578125" style="7" bestFit="1" customWidth="1"/>
    <col min="7173" max="7173" width="10.7109375" style="7" customWidth="1"/>
    <col min="7174" max="7174" width="12.42578125" style="7" bestFit="1" customWidth="1"/>
    <col min="7175" max="7175" width="11.140625" style="7" bestFit="1" customWidth="1"/>
    <col min="7176" max="7176" width="11.42578125" style="7" bestFit="1" customWidth="1"/>
    <col min="7177" max="7422" width="8.85546875" style="7"/>
    <col min="7423" max="7423" width="8.42578125" style="7" customWidth="1"/>
    <col min="7424" max="7425" width="25.7109375" style="7" customWidth="1"/>
    <col min="7426" max="7426" width="20.140625" style="7" customWidth="1"/>
    <col min="7427" max="7427" width="19.28515625" style="7" customWidth="1"/>
    <col min="7428" max="7428" width="10.42578125" style="7" bestFit="1" customWidth="1"/>
    <col min="7429" max="7429" width="10.7109375" style="7" customWidth="1"/>
    <col min="7430" max="7430" width="12.42578125" style="7" bestFit="1" customWidth="1"/>
    <col min="7431" max="7431" width="11.140625" style="7" bestFit="1" customWidth="1"/>
    <col min="7432" max="7432" width="11.42578125" style="7" bestFit="1" customWidth="1"/>
    <col min="7433" max="7678" width="8.85546875" style="7"/>
    <col min="7679" max="7679" width="8.42578125" style="7" customWidth="1"/>
    <col min="7680" max="7681" width="25.7109375" style="7" customWidth="1"/>
    <col min="7682" max="7682" width="20.140625" style="7" customWidth="1"/>
    <col min="7683" max="7683" width="19.28515625" style="7" customWidth="1"/>
    <col min="7684" max="7684" width="10.42578125" style="7" bestFit="1" customWidth="1"/>
    <col min="7685" max="7685" width="10.7109375" style="7" customWidth="1"/>
    <col min="7686" max="7686" width="12.42578125" style="7" bestFit="1" customWidth="1"/>
    <col min="7687" max="7687" width="11.140625" style="7" bestFit="1" customWidth="1"/>
    <col min="7688" max="7688" width="11.42578125" style="7" bestFit="1" customWidth="1"/>
    <col min="7689" max="7934" width="8.85546875" style="7"/>
    <col min="7935" max="7935" width="8.42578125" style="7" customWidth="1"/>
    <col min="7936" max="7937" width="25.7109375" style="7" customWidth="1"/>
    <col min="7938" max="7938" width="20.140625" style="7" customWidth="1"/>
    <col min="7939" max="7939" width="19.28515625" style="7" customWidth="1"/>
    <col min="7940" max="7940" width="10.42578125" style="7" bestFit="1" customWidth="1"/>
    <col min="7941" max="7941" width="10.7109375" style="7" customWidth="1"/>
    <col min="7942" max="7942" width="12.42578125" style="7" bestFit="1" customWidth="1"/>
    <col min="7943" max="7943" width="11.140625" style="7" bestFit="1" customWidth="1"/>
    <col min="7944" max="7944" width="11.42578125" style="7" bestFit="1" customWidth="1"/>
    <col min="7945" max="8190" width="8.85546875" style="7"/>
    <col min="8191" max="8191" width="8.42578125" style="7" customWidth="1"/>
    <col min="8192" max="8193" width="25.7109375" style="7" customWidth="1"/>
    <col min="8194" max="8194" width="20.140625" style="7" customWidth="1"/>
    <col min="8195" max="8195" width="19.28515625" style="7" customWidth="1"/>
    <col min="8196" max="8196" width="10.42578125" style="7" bestFit="1" customWidth="1"/>
    <col min="8197" max="8197" width="10.7109375" style="7" customWidth="1"/>
    <col min="8198" max="8198" width="12.42578125" style="7" bestFit="1" customWidth="1"/>
    <col min="8199" max="8199" width="11.140625" style="7" bestFit="1" customWidth="1"/>
    <col min="8200" max="8200" width="11.42578125" style="7" bestFit="1" customWidth="1"/>
    <col min="8201" max="8446" width="8.85546875" style="7"/>
    <col min="8447" max="8447" width="8.42578125" style="7" customWidth="1"/>
    <col min="8448" max="8449" width="25.7109375" style="7" customWidth="1"/>
    <col min="8450" max="8450" width="20.140625" style="7" customWidth="1"/>
    <col min="8451" max="8451" width="19.28515625" style="7" customWidth="1"/>
    <col min="8452" max="8452" width="10.42578125" style="7" bestFit="1" customWidth="1"/>
    <col min="8453" max="8453" width="10.7109375" style="7" customWidth="1"/>
    <col min="8454" max="8454" width="12.42578125" style="7" bestFit="1" customWidth="1"/>
    <col min="8455" max="8455" width="11.140625" style="7" bestFit="1" customWidth="1"/>
    <col min="8456" max="8456" width="11.42578125" style="7" bestFit="1" customWidth="1"/>
    <col min="8457" max="8702" width="8.85546875" style="7"/>
    <col min="8703" max="8703" width="8.42578125" style="7" customWidth="1"/>
    <col min="8704" max="8705" width="25.7109375" style="7" customWidth="1"/>
    <col min="8706" max="8706" width="20.140625" style="7" customWidth="1"/>
    <col min="8707" max="8707" width="19.28515625" style="7" customWidth="1"/>
    <col min="8708" max="8708" width="10.42578125" style="7" bestFit="1" customWidth="1"/>
    <col min="8709" max="8709" width="10.7109375" style="7" customWidth="1"/>
    <col min="8710" max="8710" width="12.42578125" style="7" bestFit="1" customWidth="1"/>
    <col min="8711" max="8711" width="11.140625" style="7" bestFit="1" customWidth="1"/>
    <col min="8712" max="8712" width="11.42578125" style="7" bestFit="1" customWidth="1"/>
    <col min="8713" max="8958" width="8.85546875" style="7"/>
    <col min="8959" max="8959" width="8.42578125" style="7" customWidth="1"/>
    <col min="8960" max="8961" width="25.7109375" style="7" customWidth="1"/>
    <col min="8962" max="8962" width="20.140625" style="7" customWidth="1"/>
    <col min="8963" max="8963" width="19.28515625" style="7" customWidth="1"/>
    <col min="8964" max="8964" width="10.42578125" style="7" bestFit="1" customWidth="1"/>
    <col min="8965" max="8965" width="10.7109375" style="7" customWidth="1"/>
    <col min="8966" max="8966" width="12.42578125" style="7" bestFit="1" customWidth="1"/>
    <col min="8967" max="8967" width="11.140625" style="7" bestFit="1" customWidth="1"/>
    <col min="8968" max="8968" width="11.42578125" style="7" bestFit="1" customWidth="1"/>
    <col min="8969" max="9214" width="8.85546875" style="7"/>
    <col min="9215" max="9215" width="8.42578125" style="7" customWidth="1"/>
    <col min="9216" max="9217" width="25.7109375" style="7" customWidth="1"/>
    <col min="9218" max="9218" width="20.140625" style="7" customWidth="1"/>
    <col min="9219" max="9219" width="19.28515625" style="7" customWidth="1"/>
    <col min="9220" max="9220" width="10.42578125" style="7" bestFit="1" customWidth="1"/>
    <col min="9221" max="9221" width="10.7109375" style="7" customWidth="1"/>
    <col min="9222" max="9222" width="12.42578125" style="7" bestFit="1" customWidth="1"/>
    <col min="9223" max="9223" width="11.140625" style="7" bestFit="1" customWidth="1"/>
    <col min="9224" max="9224" width="11.42578125" style="7" bestFit="1" customWidth="1"/>
    <col min="9225" max="9470" width="8.85546875" style="7"/>
    <col min="9471" max="9471" width="8.42578125" style="7" customWidth="1"/>
    <col min="9472" max="9473" width="25.7109375" style="7" customWidth="1"/>
    <col min="9474" max="9474" width="20.140625" style="7" customWidth="1"/>
    <col min="9475" max="9475" width="19.28515625" style="7" customWidth="1"/>
    <col min="9476" max="9476" width="10.42578125" style="7" bestFit="1" customWidth="1"/>
    <col min="9477" max="9477" width="10.7109375" style="7" customWidth="1"/>
    <col min="9478" max="9478" width="12.42578125" style="7" bestFit="1" customWidth="1"/>
    <col min="9479" max="9479" width="11.140625" style="7" bestFit="1" customWidth="1"/>
    <col min="9480" max="9480" width="11.42578125" style="7" bestFit="1" customWidth="1"/>
    <col min="9481" max="9726" width="8.85546875" style="7"/>
    <col min="9727" max="9727" width="8.42578125" style="7" customWidth="1"/>
    <col min="9728" max="9729" width="25.7109375" style="7" customWidth="1"/>
    <col min="9730" max="9730" width="20.140625" style="7" customWidth="1"/>
    <col min="9731" max="9731" width="19.28515625" style="7" customWidth="1"/>
    <col min="9732" max="9732" width="10.42578125" style="7" bestFit="1" customWidth="1"/>
    <col min="9733" max="9733" width="10.7109375" style="7" customWidth="1"/>
    <col min="9734" max="9734" width="12.42578125" style="7" bestFit="1" customWidth="1"/>
    <col min="9735" max="9735" width="11.140625" style="7" bestFit="1" customWidth="1"/>
    <col min="9736" max="9736" width="11.42578125" style="7" bestFit="1" customWidth="1"/>
    <col min="9737" max="9982" width="8.85546875" style="7"/>
    <col min="9983" max="9983" width="8.42578125" style="7" customWidth="1"/>
    <col min="9984" max="9985" width="25.7109375" style="7" customWidth="1"/>
    <col min="9986" max="9986" width="20.140625" style="7" customWidth="1"/>
    <col min="9987" max="9987" width="19.28515625" style="7" customWidth="1"/>
    <col min="9988" max="9988" width="10.42578125" style="7" bestFit="1" customWidth="1"/>
    <col min="9989" max="9989" width="10.7109375" style="7" customWidth="1"/>
    <col min="9990" max="9990" width="12.42578125" style="7" bestFit="1" customWidth="1"/>
    <col min="9991" max="9991" width="11.140625" style="7" bestFit="1" customWidth="1"/>
    <col min="9992" max="9992" width="11.42578125" style="7" bestFit="1" customWidth="1"/>
    <col min="9993" max="10238" width="8.85546875" style="7"/>
    <col min="10239" max="10239" width="8.42578125" style="7" customWidth="1"/>
    <col min="10240" max="10241" width="25.7109375" style="7" customWidth="1"/>
    <col min="10242" max="10242" width="20.140625" style="7" customWidth="1"/>
    <col min="10243" max="10243" width="19.28515625" style="7" customWidth="1"/>
    <col min="10244" max="10244" width="10.42578125" style="7" bestFit="1" customWidth="1"/>
    <col min="10245" max="10245" width="10.7109375" style="7" customWidth="1"/>
    <col min="10246" max="10246" width="12.42578125" style="7" bestFit="1" customWidth="1"/>
    <col min="10247" max="10247" width="11.140625" style="7" bestFit="1" customWidth="1"/>
    <col min="10248" max="10248" width="11.42578125" style="7" bestFit="1" customWidth="1"/>
    <col min="10249" max="10494" width="8.85546875" style="7"/>
    <col min="10495" max="10495" width="8.42578125" style="7" customWidth="1"/>
    <col min="10496" max="10497" width="25.7109375" style="7" customWidth="1"/>
    <col min="10498" max="10498" width="20.140625" style="7" customWidth="1"/>
    <col min="10499" max="10499" width="19.28515625" style="7" customWidth="1"/>
    <col min="10500" max="10500" width="10.42578125" style="7" bestFit="1" customWidth="1"/>
    <col min="10501" max="10501" width="10.7109375" style="7" customWidth="1"/>
    <col min="10502" max="10502" width="12.42578125" style="7" bestFit="1" customWidth="1"/>
    <col min="10503" max="10503" width="11.140625" style="7" bestFit="1" customWidth="1"/>
    <col min="10504" max="10504" width="11.42578125" style="7" bestFit="1" customWidth="1"/>
    <col min="10505" max="10750" width="8.85546875" style="7"/>
    <col min="10751" max="10751" width="8.42578125" style="7" customWidth="1"/>
    <col min="10752" max="10753" width="25.7109375" style="7" customWidth="1"/>
    <col min="10754" max="10754" width="20.140625" style="7" customWidth="1"/>
    <col min="10755" max="10755" width="19.28515625" style="7" customWidth="1"/>
    <col min="10756" max="10756" width="10.42578125" style="7" bestFit="1" customWidth="1"/>
    <col min="10757" max="10757" width="10.7109375" style="7" customWidth="1"/>
    <col min="10758" max="10758" width="12.42578125" style="7" bestFit="1" customWidth="1"/>
    <col min="10759" max="10759" width="11.140625" style="7" bestFit="1" customWidth="1"/>
    <col min="10760" max="10760" width="11.42578125" style="7" bestFit="1" customWidth="1"/>
    <col min="10761" max="11006" width="8.85546875" style="7"/>
    <col min="11007" max="11007" width="8.42578125" style="7" customWidth="1"/>
    <col min="11008" max="11009" width="25.7109375" style="7" customWidth="1"/>
    <col min="11010" max="11010" width="20.140625" style="7" customWidth="1"/>
    <col min="11011" max="11011" width="19.28515625" style="7" customWidth="1"/>
    <col min="11012" max="11012" width="10.42578125" style="7" bestFit="1" customWidth="1"/>
    <col min="11013" max="11013" width="10.7109375" style="7" customWidth="1"/>
    <col min="11014" max="11014" width="12.42578125" style="7" bestFit="1" customWidth="1"/>
    <col min="11015" max="11015" width="11.140625" style="7" bestFit="1" customWidth="1"/>
    <col min="11016" max="11016" width="11.42578125" style="7" bestFit="1" customWidth="1"/>
    <col min="11017" max="11262" width="8.85546875" style="7"/>
    <col min="11263" max="11263" width="8.42578125" style="7" customWidth="1"/>
    <col min="11264" max="11265" width="25.7109375" style="7" customWidth="1"/>
    <col min="11266" max="11266" width="20.140625" style="7" customWidth="1"/>
    <col min="11267" max="11267" width="19.28515625" style="7" customWidth="1"/>
    <col min="11268" max="11268" width="10.42578125" style="7" bestFit="1" customWidth="1"/>
    <col min="11269" max="11269" width="10.7109375" style="7" customWidth="1"/>
    <col min="11270" max="11270" width="12.42578125" style="7" bestFit="1" customWidth="1"/>
    <col min="11271" max="11271" width="11.140625" style="7" bestFit="1" customWidth="1"/>
    <col min="11272" max="11272" width="11.42578125" style="7" bestFit="1" customWidth="1"/>
    <col min="11273" max="11518" width="8.85546875" style="7"/>
    <col min="11519" max="11519" width="8.42578125" style="7" customWidth="1"/>
    <col min="11520" max="11521" width="25.7109375" style="7" customWidth="1"/>
    <col min="11522" max="11522" width="20.140625" style="7" customWidth="1"/>
    <col min="11523" max="11523" width="19.28515625" style="7" customWidth="1"/>
    <col min="11524" max="11524" width="10.42578125" style="7" bestFit="1" customWidth="1"/>
    <col min="11525" max="11525" width="10.7109375" style="7" customWidth="1"/>
    <col min="11526" max="11526" width="12.42578125" style="7" bestFit="1" customWidth="1"/>
    <col min="11527" max="11527" width="11.140625" style="7" bestFit="1" customWidth="1"/>
    <col min="11528" max="11528" width="11.42578125" style="7" bestFit="1" customWidth="1"/>
    <col min="11529" max="11774" width="8.85546875" style="7"/>
    <col min="11775" max="11775" width="8.42578125" style="7" customWidth="1"/>
    <col min="11776" max="11777" width="25.7109375" style="7" customWidth="1"/>
    <col min="11778" max="11778" width="20.140625" style="7" customWidth="1"/>
    <col min="11779" max="11779" width="19.28515625" style="7" customWidth="1"/>
    <col min="11780" max="11780" width="10.42578125" style="7" bestFit="1" customWidth="1"/>
    <col min="11781" max="11781" width="10.7109375" style="7" customWidth="1"/>
    <col min="11782" max="11782" width="12.42578125" style="7" bestFit="1" customWidth="1"/>
    <col min="11783" max="11783" width="11.140625" style="7" bestFit="1" customWidth="1"/>
    <col min="11784" max="11784" width="11.42578125" style="7" bestFit="1" customWidth="1"/>
    <col min="11785" max="12030" width="8.85546875" style="7"/>
    <col min="12031" max="12031" width="8.42578125" style="7" customWidth="1"/>
    <col min="12032" max="12033" width="25.7109375" style="7" customWidth="1"/>
    <col min="12034" max="12034" width="20.140625" style="7" customWidth="1"/>
    <col min="12035" max="12035" width="19.28515625" style="7" customWidth="1"/>
    <col min="12036" max="12036" width="10.42578125" style="7" bestFit="1" customWidth="1"/>
    <col min="12037" max="12037" width="10.7109375" style="7" customWidth="1"/>
    <col min="12038" max="12038" width="12.42578125" style="7" bestFit="1" customWidth="1"/>
    <col min="12039" max="12039" width="11.140625" style="7" bestFit="1" customWidth="1"/>
    <col min="12040" max="12040" width="11.42578125" style="7" bestFit="1" customWidth="1"/>
    <col min="12041" max="12286" width="8.85546875" style="7"/>
    <col min="12287" max="12287" width="8.42578125" style="7" customWidth="1"/>
    <col min="12288" max="12289" width="25.7109375" style="7" customWidth="1"/>
    <col min="12290" max="12290" width="20.140625" style="7" customWidth="1"/>
    <col min="12291" max="12291" width="19.28515625" style="7" customWidth="1"/>
    <col min="12292" max="12292" width="10.42578125" style="7" bestFit="1" customWidth="1"/>
    <col min="12293" max="12293" width="10.7109375" style="7" customWidth="1"/>
    <col min="12294" max="12294" width="12.42578125" style="7" bestFit="1" customWidth="1"/>
    <col min="12295" max="12295" width="11.140625" style="7" bestFit="1" customWidth="1"/>
    <col min="12296" max="12296" width="11.42578125" style="7" bestFit="1" customWidth="1"/>
    <col min="12297" max="12542" width="8.85546875" style="7"/>
    <col min="12543" max="12543" width="8.42578125" style="7" customWidth="1"/>
    <col min="12544" max="12545" width="25.7109375" style="7" customWidth="1"/>
    <col min="12546" max="12546" width="20.140625" style="7" customWidth="1"/>
    <col min="12547" max="12547" width="19.28515625" style="7" customWidth="1"/>
    <col min="12548" max="12548" width="10.42578125" style="7" bestFit="1" customWidth="1"/>
    <col min="12549" max="12549" width="10.7109375" style="7" customWidth="1"/>
    <col min="12550" max="12550" width="12.42578125" style="7" bestFit="1" customWidth="1"/>
    <col min="12551" max="12551" width="11.140625" style="7" bestFit="1" customWidth="1"/>
    <col min="12552" max="12552" width="11.42578125" style="7" bestFit="1" customWidth="1"/>
    <col min="12553" max="12798" width="8.85546875" style="7"/>
    <col min="12799" max="12799" width="8.42578125" style="7" customWidth="1"/>
    <col min="12800" max="12801" width="25.7109375" style="7" customWidth="1"/>
    <col min="12802" max="12802" width="20.140625" style="7" customWidth="1"/>
    <col min="12803" max="12803" width="19.28515625" style="7" customWidth="1"/>
    <col min="12804" max="12804" width="10.42578125" style="7" bestFit="1" customWidth="1"/>
    <col min="12805" max="12805" width="10.7109375" style="7" customWidth="1"/>
    <col min="12806" max="12806" width="12.42578125" style="7" bestFit="1" customWidth="1"/>
    <col min="12807" max="12807" width="11.140625" style="7" bestFit="1" customWidth="1"/>
    <col min="12808" max="12808" width="11.42578125" style="7" bestFit="1" customWidth="1"/>
    <col min="12809" max="13054" width="8.85546875" style="7"/>
    <col min="13055" max="13055" width="8.42578125" style="7" customWidth="1"/>
    <col min="13056" max="13057" width="25.7109375" style="7" customWidth="1"/>
    <col min="13058" max="13058" width="20.140625" style="7" customWidth="1"/>
    <col min="13059" max="13059" width="19.28515625" style="7" customWidth="1"/>
    <col min="13060" max="13060" width="10.42578125" style="7" bestFit="1" customWidth="1"/>
    <col min="13061" max="13061" width="10.7109375" style="7" customWidth="1"/>
    <col min="13062" max="13062" width="12.42578125" style="7" bestFit="1" customWidth="1"/>
    <col min="13063" max="13063" width="11.140625" style="7" bestFit="1" customWidth="1"/>
    <col min="13064" max="13064" width="11.42578125" style="7" bestFit="1" customWidth="1"/>
    <col min="13065" max="13310" width="8.85546875" style="7"/>
    <col min="13311" max="13311" width="8.42578125" style="7" customWidth="1"/>
    <col min="13312" max="13313" width="25.7109375" style="7" customWidth="1"/>
    <col min="13314" max="13314" width="20.140625" style="7" customWidth="1"/>
    <col min="13315" max="13315" width="19.28515625" style="7" customWidth="1"/>
    <col min="13316" max="13316" width="10.42578125" style="7" bestFit="1" customWidth="1"/>
    <col min="13317" max="13317" width="10.7109375" style="7" customWidth="1"/>
    <col min="13318" max="13318" width="12.42578125" style="7" bestFit="1" customWidth="1"/>
    <col min="13319" max="13319" width="11.140625" style="7" bestFit="1" customWidth="1"/>
    <col min="13320" max="13320" width="11.42578125" style="7" bestFit="1" customWidth="1"/>
    <col min="13321" max="13566" width="8.85546875" style="7"/>
    <col min="13567" max="13567" width="8.42578125" style="7" customWidth="1"/>
    <col min="13568" max="13569" width="25.7109375" style="7" customWidth="1"/>
    <col min="13570" max="13570" width="20.140625" style="7" customWidth="1"/>
    <col min="13571" max="13571" width="19.28515625" style="7" customWidth="1"/>
    <col min="13572" max="13572" width="10.42578125" style="7" bestFit="1" customWidth="1"/>
    <col min="13573" max="13573" width="10.7109375" style="7" customWidth="1"/>
    <col min="13574" max="13574" width="12.42578125" style="7" bestFit="1" customWidth="1"/>
    <col min="13575" max="13575" width="11.140625" style="7" bestFit="1" customWidth="1"/>
    <col min="13576" max="13576" width="11.42578125" style="7" bestFit="1" customWidth="1"/>
    <col min="13577" max="13822" width="8.85546875" style="7"/>
    <col min="13823" max="13823" width="8.42578125" style="7" customWidth="1"/>
    <col min="13824" max="13825" width="25.7109375" style="7" customWidth="1"/>
    <col min="13826" max="13826" width="20.140625" style="7" customWidth="1"/>
    <col min="13827" max="13827" width="19.28515625" style="7" customWidth="1"/>
    <col min="13828" max="13828" width="10.42578125" style="7" bestFit="1" customWidth="1"/>
    <col min="13829" max="13829" width="10.7109375" style="7" customWidth="1"/>
    <col min="13830" max="13830" width="12.42578125" style="7" bestFit="1" customWidth="1"/>
    <col min="13831" max="13831" width="11.140625" style="7" bestFit="1" customWidth="1"/>
    <col min="13832" max="13832" width="11.42578125" style="7" bestFit="1" customWidth="1"/>
    <col min="13833" max="14078" width="8.85546875" style="7"/>
    <col min="14079" max="14079" width="8.42578125" style="7" customWidth="1"/>
    <col min="14080" max="14081" width="25.7109375" style="7" customWidth="1"/>
    <col min="14082" max="14082" width="20.140625" style="7" customWidth="1"/>
    <col min="14083" max="14083" width="19.28515625" style="7" customWidth="1"/>
    <col min="14084" max="14084" width="10.42578125" style="7" bestFit="1" customWidth="1"/>
    <col min="14085" max="14085" width="10.7109375" style="7" customWidth="1"/>
    <col min="14086" max="14086" width="12.42578125" style="7" bestFit="1" customWidth="1"/>
    <col min="14087" max="14087" width="11.140625" style="7" bestFit="1" customWidth="1"/>
    <col min="14088" max="14088" width="11.42578125" style="7" bestFit="1" customWidth="1"/>
    <col min="14089" max="14334" width="8.85546875" style="7"/>
    <col min="14335" max="14335" width="8.42578125" style="7" customWidth="1"/>
    <col min="14336" max="14337" width="25.7109375" style="7" customWidth="1"/>
    <col min="14338" max="14338" width="20.140625" style="7" customWidth="1"/>
    <col min="14339" max="14339" width="19.28515625" style="7" customWidth="1"/>
    <col min="14340" max="14340" width="10.42578125" style="7" bestFit="1" customWidth="1"/>
    <col min="14341" max="14341" width="10.7109375" style="7" customWidth="1"/>
    <col min="14342" max="14342" width="12.42578125" style="7" bestFit="1" customWidth="1"/>
    <col min="14343" max="14343" width="11.140625" style="7" bestFit="1" customWidth="1"/>
    <col min="14344" max="14344" width="11.42578125" style="7" bestFit="1" customWidth="1"/>
    <col min="14345" max="14590" width="8.85546875" style="7"/>
    <col min="14591" max="14591" width="8.42578125" style="7" customWidth="1"/>
    <col min="14592" max="14593" width="25.7109375" style="7" customWidth="1"/>
    <col min="14594" max="14594" width="20.140625" style="7" customWidth="1"/>
    <col min="14595" max="14595" width="19.28515625" style="7" customWidth="1"/>
    <col min="14596" max="14596" width="10.42578125" style="7" bestFit="1" customWidth="1"/>
    <col min="14597" max="14597" width="10.7109375" style="7" customWidth="1"/>
    <col min="14598" max="14598" width="12.42578125" style="7" bestFit="1" customWidth="1"/>
    <col min="14599" max="14599" width="11.140625" style="7" bestFit="1" customWidth="1"/>
    <col min="14600" max="14600" width="11.42578125" style="7" bestFit="1" customWidth="1"/>
    <col min="14601" max="14846" width="8.85546875" style="7"/>
    <col min="14847" max="14847" width="8.42578125" style="7" customWidth="1"/>
    <col min="14848" max="14849" width="25.7109375" style="7" customWidth="1"/>
    <col min="14850" max="14850" width="20.140625" style="7" customWidth="1"/>
    <col min="14851" max="14851" width="19.28515625" style="7" customWidth="1"/>
    <col min="14852" max="14852" width="10.42578125" style="7" bestFit="1" customWidth="1"/>
    <col min="14853" max="14853" width="10.7109375" style="7" customWidth="1"/>
    <col min="14854" max="14854" width="12.42578125" style="7" bestFit="1" customWidth="1"/>
    <col min="14855" max="14855" width="11.140625" style="7" bestFit="1" customWidth="1"/>
    <col min="14856" max="14856" width="11.42578125" style="7" bestFit="1" customWidth="1"/>
    <col min="14857" max="15102" width="8.85546875" style="7"/>
    <col min="15103" max="15103" width="8.42578125" style="7" customWidth="1"/>
    <col min="15104" max="15105" width="25.7109375" style="7" customWidth="1"/>
    <col min="15106" max="15106" width="20.140625" style="7" customWidth="1"/>
    <col min="15107" max="15107" width="19.28515625" style="7" customWidth="1"/>
    <col min="15108" max="15108" width="10.42578125" style="7" bestFit="1" customWidth="1"/>
    <col min="15109" max="15109" width="10.7109375" style="7" customWidth="1"/>
    <col min="15110" max="15110" width="12.42578125" style="7" bestFit="1" customWidth="1"/>
    <col min="15111" max="15111" width="11.140625" style="7" bestFit="1" customWidth="1"/>
    <col min="15112" max="15112" width="11.42578125" style="7" bestFit="1" customWidth="1"/>
    <col min="15113" max="15358" width="8.85546875" style="7"/>
    <col min="15359" max="15359" width="8.42578125" style="7" customWidth="1"/>
    <col min="15360" max="15361" width="25.7109375" style="7" customWidth="1"/>
    <col min="15362" max="15362" width="20.140625" style="7" customWidth="1"/>
    <col min="15363" max="15363" width="19.28515625" style="7" customWidth="1"/>
    <col min="15364" max="15364" width="10.42578125" style="7" bestFit="1" customWidth="1"/>
    <col min="15365" max="15365" width="10.7109375" style="7" customWidth="1"/>
    <col min="15366" max="15366" width="12.42578125" style="7" bestFit="1" customWidth="1"/>
    <col min="15367" max="15367" width="11.140625" style="7" bestFit="1" customWidth="1"/>
    <col min="15368" max="15368" width="11.42578125" style="7" bestFit="1" customWidth="1"/>
    <col min="15369" max="15614" width="8.85546875" style="7"/>
    <col min="15615" max="15615" width="8.42578125" style="7" customWidth="1"/>
    <col min="15616" max="15617" width="25.7109375" style="7" customWidth="1"/>
    <col min="15618" max="15618" width="20.140625" style="7" customWidth="1"/>
    <col min="15619" max="15619" width="19.28515625" style="7" customWidth="1"/>
    <col min="15620" max="15620" width="10.42578125" style="7" bestFit="1" customWidth="1"/>
    <col min="15621" max="15621" width="10.7109375" style="7" customWidth="1"/>
    <col min="15622" max="15622" width="12.42578125" style="7" bestFit="1" customWidth="1"/>
    <col min="15623" max="15623" width="11.140625" style="7" bestFit="1" customWidth="1"/>
    <col min="15624" max="15624" width="11.42578125" style="7" bestFit="1" customWidth="1"/>
    <col min="15625" max="15870" width="8.85546875" style="7"/>
    <col min="15871" max="15871" width="8.42578125" style="7" customWidth="1"/>
    <col min="15872" max="15873" width="25.7109375" style="7" customWidth="1"/>
    <col min="15874" max="15874" width="20.140625" style="7" customWidth="1"/>
    <col min="15875" max="15875" width="19.28515625" style="7" customWidth="1"/>
    <col min="15876" max="15876" width="10.42578125" style="7" bestFit="1" customWidth="1"/>
    <col min="15877" max="15877" width="10.7109375" style="7" customWidth="1"/>
    <col min="15878" max="15878" width="12.42578125" style="7" bestFit="1" customWidth="1"/>
    <col min="15879" max="15879" width="11.140625" style="7" bestFit="1" customWidth="1"/>
    <col min="15880" max="15880" width="11.42578125" style="7" bestFit="1" customWidth="1"/>
    <col min="15881" max="16126" width="8.85546875" style="7"/>
    <col min="16127" max="16127" width="8.42578125" style="7" customWidth="1"/>
    <col min="16128" max="16129" width="25.7109375" style="7" customWidth="1"/>
    <col min="16130" max="16130" width="20.140625" style="7" customWidth="1"/>
    <col min="16131" max="16131" width="19.28515625" style="7" customWidth="1"/>
    <col min="16132" max="16132" width="10.42578125" style="7" bestFit="1" customWidth="1"/>
    <col min="16133" max="16133" width="10.7109375" style="7" customWidth="1"/>
    <col min="16134" max="16134" width="12.42578125" style="7" bestFit="1" customWidth="1"/>
    <col min="16135" max="16135" width="11.140625" style="7" bestFit="1" customWidth="1"/>
    <col min="16136" max="16136" width="11.42578125" style="7" bestFit="1" customWidth="1"/>
    <col min="16137" max="16384" width="8.85546875" style="7"/>
  </cols>
  <sheetData>
    <row r="1" spans="1:14" ht="18.75" customHeight="1">
      <c r="A1" s="1"/>
      <c r="C1" s="6" t="s">
        <v>325</v>
      </c>
      <c r="D1" s="1"/>
      <c r="E1" s="1"/>
      <c r="F1" s="1"/>
      <c r="G1" s="1"/>
      <c r="H1" s="1"/>
      <c r="I1" s="1"/>
      <c r="J1" s="1"/>
      <c r="K1" s="1"/>
      <c r="L1" s="1"/>
      <c r="M1" s="1"/>
      <c r="N1" s="1"/>
    </row>
    <row r="2" spans="1:14" ht="18.75" thickBot="1">
      <c r="A2" s="1"/>
      <c r="C2" s="6"/>
      <c r="D2" s="1"/>
      <c r="E2" s="1"/>
      <c r="F2" s="1"/>
      <c r="G2" s="1"/>
      <c r="H2" s="1"/>
      <c r="I2" s="1"/>
      <c r="J2" s="1"/>
      <c r="K2" s="1"/>
      <c r="L2" s="1"/>
      <c r="M2" s="1"/>
      <c r="N2" s="1"/>
    </row>
    <row r="3" spans="1:14" ht="18" customHeight="1" thickBot="1">
      <c r="A3" s="1"/>
      <c r="C3" s="114" t="s">
        <v>48</v>
      </c>
      <c r="D3" s="217"/>
      <c r="E3" s="218"/>
      <c r="F3" s="218"/>
      <c r="G3" s="218"/>
      <c r="H3" s="219"/>
      <c r="I3" s="1"/>
      <c r="J3" s="1"/>
      <c r="K3" s="1"/>
      <c r="L3" s="1"/>
      <c r="M3" s="1"/>
      <c r="N3" s="1"/>
    </row>
    <row r="4" spans="1:14" ht="16.5" customHeight="1">
      <c r="A4" s="1"/>
      <c r="C4" s="3"/>
      <c r="D4" s="1"/>
      <c r="E4" s="1"/>
      <c r="F4" s="1"/>
      <c r="G4" s="1"/>
      <c r="H4" s="1"/>
      <c r="I4" s="1"/>
      <c r="J4" s="1"/>
      <c r="K4" s="1"/>
      <c r="L4" s="1"/>
      <c r="M4" s="1"/>
      <c r="N4" s="1"/>
    </row>
    <row r="5" spans="1:14" ht="66.75" customHeight="1">
      <c r="A5" s="1"/>
      <c r="C5" s="236" t="s">
        <v>326</v>
      </c>
      <c r="D5" s="236"/>
      <c r="E5" s="236"/>
      <c r="F5" s="236"/>
      <c r="G5" s="236"/>
      <c r="H5" s="236"/>
      <c r="I5" s="236"/>
      <c r="J5" s="142"/>
      <c r="K5" s="142"/>
      <c r="L5" s="1"/>
      <c r="M5" s="1"/>
    </row>
    <row r="6" spans="1:14" ht="15" customHeight="1" thickBot="1">
      <c r="A6" s="1"/>
      <c r="C6" s="2"/>
      <c r="D6" s="1"/>
      <c r="E6" s="1"/>
      <c r="F6" s="1"/>
      <c r="G6" s="1"/>
      <c r="H6" s="1"/>
      <c r="I6" s="1"/>
      <c r="J6" s="1"/>
      <c r="K6" s="1"/>
      <c r="L6" s="1"/>
      <c r="M6" s="1"/>
      <c r="N6" s="1"/>
    </row>
    <row r="7" spans="1:14" s="36" customFormat="1" ht="39" customHeight="1" thickBot="1">
      <c r="A7" s="35"/>
      <c r="C7" s="141" t="s">
        <v>108</v>
      </c>
      <c r="D7" s="220" t="s">
        <v>109</v>
      </c>
      <c r="E7" s="241"/>
      <c r="F7" s="241"/>
      <c r="G7" s="241"/>
      <c r="H7" s="241"/>
      <c r="I7" s="241"/>
      <c r="J7" s="241"/>
      <c r="K7" s="241"/>
      <c r="L7" s="241"/>
      <c r="M7" s="35"/>
      <c r="N7" s="35"/>
    </row>
    <row r="8" spans="1:14" ht="26.25" customHeight="1" thickBot="1">
      <c r="A8" s="1"/>
      <c r="C8" s="140"/>
      <c r="D8" s="228"/>
      <c r="E8" s="240"/>
      <c r="F8" s="240"/>
      <c r="G8" s="240"/>
      <c r="H8" s="240"/>
      <c r="I8" s="240"/>
      <c r="J8" s="240"/>
      <c r="K8" s="240"/>
      <c r="L8" s="240"/>
      <c r="M8" s="1"/>
      <c r="N8" s="1"/>
    </row>
    <row r="9" spans="1:14" ht="29.25" customHeight="1" thickBot="1">
      <c r="A9" s="1"/>
      <c r="C9" s="140" t="s">
        <v>110</v>
      </c>
      <c r="D9" s="43" t="s">
        <v>117</v>
      </c>
      <c r="E9" s="44" t="s">
        <v>118</v>
      </c>
      <c r="F9" s="145"/>
      <c r="G9" s="145"/>
      <c r="H9" s="43" t="s">
        <v>119</v>
      </c>
      <c r="I9" s="44" t="s">
        <v>118</v>
      </c>
      <c r="J9" s="245"/>
      <c r="K9" s="246"/>
      <c r="L9" s="246"/>
      <c r="M9" s="1"/>
      <c r="N9" s="1"/>
    </row>
    <row r="10" spans="1:14" ht="30" customHeight="1" thickBot="1">
      <c r="A10" s="1"/>
      <c r="B10" s="138" t="s">
        <v>327</v>
      </c>
      <c r="C10" s="55" t="s">
        <v>328</v>
      </c>
      <c r="D10" s="45" t="s">
        <v>122</v>
      </c>
      <c r="E10" s="46" t="s">
        <v>123</v>
      </c>
      <c r="F10" s="146" t="s">
        <v>124</v>
      </c>
      <c r="G10" s="146" t="s">
        <v>125</v>
      </c>
      <c r="H10" s="45" t="s">
        <v>126</v>
      </c>
      <c r="I10" s="46" t="s">
        <v>123</v>
      </c>
      <c r="J10" s="146" t="s">
        <v>124</v>
      </c>
      <c r="K10" s="146" t="s">
        <v>125</v>
      </c>
      <c r="L10" s="237" t="s">
        <v>411</v>
      </c>
      <c r="M10" s="1"/>
    </row>
    <row r="11" spans="1:14" ht="14.25" customHeight="1">
      <c r="A11" s="1"/>
      <c r="B11" s="28" t="s">
        <v>111</v>
      </c>
      <c r="C11" s="23" t="s">
        <v>329</v>
      </c>
      <c r="D11" s="115"/>
      <c r="E11" s="116" t="s">
        <v>132</v>
      </c>
      <c r="F11" s="148">
        <v>0.09</v>
      </c>
      <c r="G11" s="166">
        <f>D11+(F11*D11)</f>
        <v>0</v>
      </c>
      <c r="H11" s="115"/>
      <c r="I11" s="116" t="s">
        <v>132</v>
      </c>
      <c r="J11" s="148">
        <v>0.09</v>
      </c>
      <c r="K11" s="166">
        <f>H11+(J11*H11)</f>
        <v>0</v>
      </c>
      <c r="L11" s="115"/>
      <c r="M11" s="1"/>
      <c r="N11" s="1"/>
    </row>
    <row r="12" spans="1:14" ht="14.25" customHeight="1">
      <c r="A12" s="1"/>
      <c r="B12" s="11" t="s">
        <v>111</v>
      </c>
      <c r="C12" s="20" t="s">
        <v>330</v>
      </c>
      <c r="D12" s="115"/>
      <c r="E12" s="117" t="s">
        <v>132</v>
      </c>
      <c r="F12" s="148">
        <v>0.09</v>
      </c>
      <c r="G12" s="166">
        <f t="shared" ref="G12:G75" si="0">D12+(F12*D12)</f>
        <v>0</v>
      </c>
      <c r="H12" s="115"/>
      <c r="I12" s="119" t="s">
        <v>132</v>
      </c>
      <c r="J12" s="148">
        <v>0.09</v>
      </c>
      <c r="K12" s="166">
        <f t="shared" ref="K12:K75" si="1">H12+(J12*H12)</f>
        <v>0</v>
      </c>
      <c r="L12" s="115"/>
      <c r="M12" s="1"/>
      <c r="N12" s="1"/>
    </row>
    <row r="13" spans="1:14" ht="15">
      <c r="A13" s="1"/>
      <c r="B13" s="11" t="s">
        <v>111</v>
      </c>
      <c r="C13" s="20" t="s">
        <v>331</v>
      </c>
      <c r="D13" s="115"/>
      <c r="E13" s="117" t="s">
        <v>132</v>
      </c>
      <c r="F13" s="148">
        <v>0.09</v>
      </c>
      <c r="G13" s="166">
        <f t="shared" si="0"/>
        <v>0</v>
      </c>
      <c r="H13" s="118"/>
      <c r="I13" s="119" t="s">
        <v>132</v>
      </c>
      <c r="J13" s="148">
        <v>0.09</v>
      </c>
      <c r="K13" s="166">
        <f t="shared" si="1"/>
        <v>0</v>
      </c>
      <c r="L13" s="118"/>
      <c r="M13" s="1"/>
      <c r="N13" s="1"/>
    </row>
    <row r="14" spans="1:14" ht="14.25" customHeight="1">
      <c r="A14" s="1"/>
      <c r="B14" s="11" t="s">
        <v>111</v>
      </c>
      <c r="C14" s="20" t="s">
        <v>332</v>
      </c>
      <c r="D14" s="115"/>
      <c r="E14" s="117" t="s">
        <v>132</v>
      </c>
      <c r="F14" s="148">
        <v>0.09</v>
      </c>
      <c r="G14" s="166">
        <f t="shared" si="0"/>
        <v>0</v>
      </c>
      <c r="H14" s="115"/>
      <c r="I14" s="119" t="s">
        <v>132</v>
      </c>
      <c r="J14" s="148">
        <v>0.09</v>
      </c>
      <c r="K14" s="166">
        <f t="shared" si="1"/>
        <v>0</v>
      </c>
      <c r="L14" s="115"/>
      <c r="M14" s="1"/>
      <c r="N14" s="1"/>
    </row>
    <row r="15" spans="1:14" ht="14.25" customHeight="1">
      <c r="A15" s="1"/>
      <c r="B15" s="11" t="s">
        <v>111</v>
      </c>
      <c r="C15" s="20" t="s">
        <v>167</v>
      </c>
      <c r="D15" s="115"/>
      <c r="E15" s="117" t="s">
        <v>132</v>
      </c>
      <c r="F15" s="148">
        <v>0.09</v>
      </c>
      <c r="G15" s="166">
        <f t="shared" si="0"/>
        <v>0</v>
      </c>
      <c r="H15" s="118"/>
      <c r="I15" s="119" t="s">
        <v>132</v>
      </c>
      <c r="J15" s="148">
        <v>0.09</v>
      </c>
      <c r="K15" s="166">
        <f t="shared" si="1"/>
        <v>0</v>
      </c>
      <c r="L15" s="118"/>
      <c r="M15" s="1"/>
      <c r="N15" s="1"/>
    </row>
    <row r="16" spans="1:14" ht="14.25" customHeight="1">
      <c r="A16" s="1"/>
      <c r="B16" s="11" t="s">
        <v>111</v>
      </c>
      <c r="C16" s="20" t="s">
        <v>333</v>
      </c>
      <c r="D16" s="115"/>
      <c r="E16" s="117" t="s">
        <v>132</v>
      </c>
      <c r="F16" s="148">
        <v>0.09</v>
      </c>
      <c r="G16" s="166">
        <f t="shared" si="0"/>
        <v>0</v>
      </c>
      <c r="H16" s="115"/>
      <c r="I16" s="119" t="s">
        <v>132</v>
      </c>
      <c r="J16" s="148">
        <v>0.09</v>
      </c>
      <c r="K16" s="166">
        <f t="shared" si="1"/>
        <v>0</v>
      </c>
      <c r="L16" s="115"/>
      <c r="M16" s="1"/>
      <c r="N16" s="1"/>
    </row>
    <row r="17" spans="1:14" ht="14.25" customHeight="1">
      <c r="A17" s="1"/>
      <c r="B17" s="11" t="s">
        <v>111</v>
      </c>
      <c r="C17" s="20" t="s">
        <v>334</v>
      </c>
      <c r="D17" s="115"/>
      <c r="E17" s="117" t="s">
        <v>132</v>
      </c>
      <c r="F17" s="148">
        <v>0.09</v>
      </c>
      <c r="G17" s="166">
        <f t="shared" si="0"/>
        <v>0</v>
      </c>
      <c r="H17" s="118"/>
      <c r="I17" s="119" t="s">
        <v>132</v>
      </c>
      <c r="J17" s="148">
        <v>0.09</v>
      </c>
      <c r="K17" s="166">
        <f t="shared" si="1"/>
        <v>0</v>
      </c>
      <c r="L17" s="118"/>
      <c r="M17" s="1"/>
      <c r="N17" s="1"/>
    </row>
    <row r="18" spans="1:14" ht="14.25" customHeight="1">
      <c r="A18" s="1"/>
      <c r="B18" s="11" t="s">
        <v>111</v>
      </c>
      <c r="C18" s="20" t="s">
        <v>335</v>
      </c>
      <c r="D18" s="115"/>
      <c r="E18" s="117" t="s">
        <v>132</v>
      </c>
      <c r="F18" s="148">
        <v>0.09</v>
      </c>
      <c r="G18" s="166">
        <f t="shared" si="0"/>
        <v>0</v>
      </c>
      <c r="H18" s="115"/>
      <c r="I18" s="119" t="s">
        <v>132</v>
      </c>
      <c r="J18" s="148">
        <v>0.09</v>
      </c>
      <c r="K18" s="166">
        <f t="shared" si="1"/>
        <v>0</v>
      </c>
      <c r="L18" s="115"/>
      <c r="M18" s="1"/>
      <c r="N18" s="1"/>
    </row>
    <row r="19" spans="1:14" ht="14.25" customHeight="1">
      <c r="A19" s="1"/>
      <c r="B19" s="11" t="s">
        <v>111</v>
      </c>
      <c r="C19" s="20" t="s">
        <v>336</v>
      </c>
      <c r="D19" s="115"/>
      <c r="E19" s="117" t="s">
        <v>132</v>
      </c>
      <c r="F19" s="148">
        <v>0.09</v>
      </c>
      <c r="G19" s="166">
        <f t="shared" si="0"/>
        <v>0</v>
      </c>
      <c r="H19" s="118"/>
      <c r="I19" s="119" t="s">
        <v>132</v>
      </c>
      <c r="J19" s="148">
        <v>0.09</v>
      </c>
      <c r="K19" s="166">
        <f t="shared" si="1"/>
        <v>0</v>
      </c>
      <c r="L19" s="118"/>
      <c r="M19" s="1"/>
      <c r="N19" s="1"/>
    </row>
    <row r="20" spans="1:14" ht="14.25" customHeight="1">
      <c r="A20" s="1"/>
      <c r="B20" s="11" t="s">
        <v>111</v>
      </c>
      <c r="C20" s="20" t="s">
        <v>337</v>
      </c>
      <c r="D20" s="115"/>
      <c r="E20" s="117" t="s">
        <v>132</v>
      </c>
      <c r="F20" s="148">
        <v>0.09</v>
      </c>
      <c r="G20" s="166">
        <f t="shared" si="0"/>
        <v>0</v>
      </c>
      <c r="H20" s="115"/>
      <c r="I20" s="119" t="s">
        <v>132</v>
      </c>
      <c r="J20" s="148">
        <v>0.09</v>
      </c>
      <c r="K20" s="166">
        <f t="shared" si="1"/>
        <v>0</v>
      </c>
      <c r="L20" s="115"/>
      <c r="M20" s="1"/>
      <c r="N20" s="1"/>
    </row>
    <row r="21" spans="1:14" ht="14.25" customHeight="1">
      <c r="A21" s="1"/>
      <c r="B21" s="11" t="s">
        <v>111</v>
      </c>
      <c r="C21" s="20" t="s">
        <v>338</v>
      </c>
      <c r="D21" s="115"/>
      <c r="E21" s="117" t="s">
        <v>132</v>
      </c>
      <c r="F21" s="148">
        <v>0.09</v>
      </c>
      <c r="G21" s="166">
        <f t="shared" si="0"/>
        <v>0</v>
      </c>
      <c r="H21" s="118"/>
      <c r="I21" s="119" t="s">
        <v>132</v>
      </c>
      <c r="J21" s="148">
        <v>0.09</v>
      </c>
      <c r="K21" s="166">
        <f t="shared" si="1"/>
        <v>0</v>
      </c>
      <c r="L21" s="118"/>
      <c r="M21" s="1"/>
      <c r="N21" s="1"/>
    </row>
    <row r="22" spans="1:14" ht="14.25" customHeight="1">
      <c r="A22" s="1"/>
      <c r="B22" s="11" t="s">
        <v>111</v>
      </c>
      <c r="C22" s="20" t="s">
        <v>339</v>
      </c>
      <c r="D22" s="115"/>
      <c r="E22" s="117" t="s">
        <v>132</v>
      </c>
      <c r="F22" s="148">
        <v>0.09</v>
      </c>
      <c r="G22" s="166">
        <f t="shared" si="0"/>
        <v>0</v>
      </c>
      <c r="H22" s="115"/>
      <c r="I22" s="119" t="s">
        <v>132</v>
      </c>
      <c r="J22" s="148">
        <v>0.09</v>
      </c>
      <c r="K22" s="166">
        <f t="shared" si="1"/>
        <v>0</v>
      </c>
      <c r="L22" s="115"/>
      <c r="M22" s="1"/>
      <c r="N22" s="1"/>
    </row>
    <row r="23" spans="1:14" ht="14.25" customHeight="1">
      <c r="A23" s="1"/>
      <c r="B23" s="11" t="s">
        <v>111</v>
      </c>
      <c r="C23" s="20" t="s">
        <v>340</v>
      </c>
      <c r="D23" s="115"/>
      <c r="E23" s="117" t="s">
        <v>132</v>
      </c>
      <c r="F23" s="148">
        <v>0.09</v>
      </c>
      <c r="G23" s="166">
        <f t="shared" si="0"/>
        <v>0</v>
      </c>
      <c r="H23" s="118"/>
      <c r="I23" s="119" t="s">
        <v>132</v>
      </c>
      <c r="J23" s="148">
        <v>0.09</v>
      </c>
      <c r="K23" s="166">
        <f t="shared" si="1"/>
        <v>0</v>
      </c>
      <c r="L23" s="118"/>
      <c r="M23" s="1"/>
      <c r="N23" s="1"/>
    </row>
    <row r="24" spans="1:14" ht="14.25" customHeight="1">
      <c r="A24" s="1"/>
      <c r="B24" s="11" t="s">
        <v>111</v>
      </c>
      <c r="C24" s="20" t="s">
        <v>341</v>
      </c>
      <c r="D24" s="115"/>
      <c r="E24" s="117" t="s">
        <v>132</v>
      </c>
      <c r="F24" s="148">
        <v>0.09</v>
      </c>
      <c r="G24" s="166">
        <f t="shared" si="0"/>
        <v>0</v>
      </c>
      <c r="H24" s="115"/>
      <c r="I24" s="119" t="s">
        <v>132</v>
      </c>
      <c r="J24" s="148">
        <v>0.09</v>
      </c>
      <c r="K24" s="166">
        <f t="shared" si="1"/>
        <v>0</v>
      </c>
      <c r="L24" s="115"/>
      <c r="M24" s="1"/>
      <c r="N24" s="1"/>
    </row>
    <row r="25" spans="1:14" ht="14.25" customHeight="1">
      <c r="A25" s="1"/>
      <c r="B25" s="11" t="s">
        <v>111</v>
      </c>
      <c r="C25" s="20" t="s">
        <v>342</v>
      </c>
      <c r="D25" s="115"/>
      <c r="E25" s="117" t="s">
        <v>132</v>
      </c>
      <c r="F25" s="148">
        <v>0.09</v>
      </c>
      <c r="G25" s="166">
        <f t="shared" si="0"/>
        <v>0</v>
      </c>
      <c r="H25" s="118"/>
      <c r="I25" s="119" t="s">
        <v>132</v>
      </c>
      <c r="J25" s="148">
        <v>0.09</v>
      </c>
      <c r="K25" s="166">
        <f t="shared" si="1"/>
        <v>0</v>
      </c>
      <c r="L25" s="118"/>
      <c r="M25" s="1"/>
      <c r="N25" s="1"/>
    </row>
    <row r="26" spans="1:14" ht="14.25" customHeight="1">
      <c r="A26" s="1"/>
      <c r="B26" s="11" t="s">
        <v>111</v>
      </c>
      <c r="C26" s="20" t="s">
        <v>343</v>
      </c>
      <c r="D26" s="115"/>
      <c r="E26" s="117" t="s">
        <v>132</v>
      </c>
      <c r="F26" s="148">
        <v>0.09</v>
      </c>
      <c r="G26" s="166">
        <f t="shared" si="0"/>
        <v>0</v>
      </c>
      <c r="H26" s="115"/>
      <c r="I26" s="119" t="s">
        <v>132</v>
      </c>
      <c r="J26" s="148">
        <v>0.09</v>
      </c>
      <c r="K26" s="166">
        <f t="shared" si="1"/>
        <v>0</v>
      </c>
      <c r="L26" s="115"/>
      <c r="M26" s="1"/>
      <c r="N26" s="1"/>
    </row>
    <row r="27" spans="1:14" ht="14.25" customHeight="1">
      <c r="A27" s="1"/>
      <c r="B27" s="11" t="s">
        <v>111</v>
      </c>
      <c r="C27" s="20" t="s">
        <v>344</v>
      </c>
      <c r="D27" s="115"/>
      <c r="E27" s="117" t="s">
        <v>132</v>
      </c>
      <c r="F27" s="148">
        <v>0.09</v>
      </c>
      <c r="G27" s="166">
        <f t="shared" si="0"/>
        <v>0</v>
      </c>
      <c r="H27" s="118"/>
      <c r="I27" s="119" t="s">
        <v>132</v>
      </c>
      <c r="J27" s="148">
        <v>0.09</v>
      </c>
      <c r="K27" s="166">
        <f t="shared" si="1"/>
        <v>0</v>
      </c>
      <c r="L27" s="118"/>
      <c r="M27" s="1"/>
      <c r="N27" s="1"/>
    </row>
    <row r="28" spans="1:14" ht="14.25" customHeight="1">
      <c r="A28" s="1"/>
      <c r="B28" s="11" t="s">
        <v>111</v>
      </c>
      <c r="C28" s="20" t="s">
        <v>345</v>
      </c>
      <c r="D28" s="115"/>
      <c r="E28" s="117" t="s">
        <v>132</v>
      </c>
      <c r="F28" s="148">
        <v>0.09</v>
      </c>
      <c r="G28" s="166">
        <f t="shared" si="0"/>
        <v>0</v>
      </c>
      <c r="H28" s="115"/>
      <c r="I28" s="119" t="s">
        <v>132</v>
      </c>
      <c r="J28" s="148">
        <v>0.09</v>
      </c>
      <c r="K28" s="166">
        <f t="shared" si="1"/>
        <v>0</v>
      </c>
      <c r="L28" s="115"/>
      <c r="M28" s="1"/>
      <c r="N28" s="1"/>
    </row>
    <row r="29" spans="1:14" ht="14.25" customHeight="1">
      <c r="A29" s="1"/>
      <c r="B29" s="11" t="s">
        <v>111</v>
      </c>
      <c r="C29" s="20" t="s">
        <v>346</v>
      </c>
      <c r="D29" s="115"/>
      <c r="E29" s="117" t="s">
        <v>132</v>
      </c>
      <c r="F29" s="148">
        <v>0.09</v>
      </c>
      <c r="G29" s="166">
        <f t="shared" si="0"/>
        <v>0</v>
      </c>
      <c r="H29" s="118"/>
      <c r="I29" s="119" t="s">
        <v>132</v>
      </c>
      <c r="J29" s="148">
        <v>0.09</v>
      </c>
      <c r="K29" s="166">
        <f t="shared" si="1"/>
        <v>0</v>
      </c>
      <c r="L29" s="118"/>
      <c r="M29" s="1"/>
      <c r="N29" s="1"/>
    </row>
    <row r="30" spans="1:14" ht="14.25" customHeight="1">
      <c r="A30" s="1"/>
      <c r="B30" s="11" t="s">
        <v>111</v>
      </c>
      <c r="C30" s="20" t="s">
        <v>347</v>
      </c>
      <c r="D30" s="115"/>
      <c r="E30" s="117" t="s">
        <v>132</v>
      </c>
      <c r="F30" s="148">
        <v>0.09</v>
      </c>
      <c r="G30" s="166">
        <f t="shared" si="0"/>
        <v>0</v>
      </c>
      <c r="H30" s="115"/>
      <c r="I30" s="119" t="s">
        <v>132</v>
      </c>
      <c r="J30" s="148">
        <v>0.09</v>
      </c>
      <c r="K30" s="166">
        <f t="shared" si="1"/>
        <v>0</v>
      </c>
      <c r="L30" s="115"/>
      <c r="M30" s="1"/>
      <c r="N30" s="1"/>
    </row>
    <row r="31" spans="1:14" ht="14.25" customHeight="1">
      <c r="A31" s="1"/>
      <c r="B31" s="11" t="s">
        <v>111</v>
      </c>
      <c r="C31" s="20" t="s">
        <v>348</v>
      </c>
      <c r="D31" s="115"/>
      <c r="E31" s="117" t="s">
        <v>132</v>
      </c>
      <c r="F31" s="148">
        <v>0.09</v>
      </c>
      <c r="G31" s="166">
        <f t="shared" si="0"/>
        <v>0</v>
      </c>
      <c r="H31" s="118"/>
      <c r="I31" s="119" t="s">
        <v>132</v>
      </c>
      <c r="J31" s="148">
        <v>0.09</v>
      </c>
      <c r="K31" s="166">
        <f t="shared" si="1"/>
        <v>0</v>
      </c>
      <c r="L31" s="118"/>
      <c r="M31" s="1"/>
      <c r="N31" s="1"/>
    </row>
    <row r="32" spans="1:14" ht="14.25" customHeight="1">
      <c r="A32" s="1"/>
      <c r="B32" s="11" t="s">
        <v>111</v>
      </c>
      <c r="C32" s="20" t="s">
        <v>349</v>
      </c>
      <c r="D32" s="115"/>
      <c r="E32" s="117" t="s">
        <v>132</v>
      </c>
      <c r="F32" s="148">
        <v>0.09</v>
      </c>
      <c r="G32" s="166">
        <f t="shared" si="0"/>
        <v>0</v>
      </c>
      <c r="H32" s="115"/>
      <c r="I32" s="119" t="s">
        <v>132</v>
      </c>
      <c r="J32" s="148">
        <v>0.09</v>
      </c>
      <c r="K32" s="166">
        <f t="shared" si="1"/>
        <v>0</v>
      </c>
      <c r="L32" s="115"/>
      <c r="M32" s="1"/>
      <c r="N32" s="1"/>
    </row>
    <row r="33" spans="1:14" ht="14.25" customHeight="1">
      <c r="A33" s="1"/>
      <c r="B33" s="11" t="s">
        <v>111</v>
      </c>
      <c r="C33" s="20" t="s">
        <v>350</v>
      </c>
      <c r="D33" s="115"/>
      <c r="E33" s="117" t="s">
        <v>132</v>
      </c>
      <c r="F33" s="148">
        <v>0.09</v>
      </c>
      <c r="G33" s="166">
        <f t="shared" si="0"/>
        <v>0</v>
      </c>
      <c r="H33" s="118"/>
      <c r="I33" s="119" t="s">
        <v>132</v>
      </c>
      <c r="J33" s="148">
        <v>0.09</v>
      </c>
      <c r="K33" s="166">
        <f t="shared" si="1"/>
        <v>0</v>
      </c>
      <c r="L33" s="118"/>
      <c r="M33" s="1"/>
      <c r="N33" s="1"/>
    </row>
    <row r="34" spans="1:14" ht="14.25" customHeight="1">
      <c r="A34" s="1"/>
      <c r="B34" s="11" t="s">
        <v>111</v>
      </c>
      <c r="C34" s="20" t="s">
        <v>207</v>
      </c>
      <c r="D34" s="115"/>
      <c r="E34" s="117" t="s">
        <v>132</v>
      </c>
      <c r="F34" s="148">
        <v>0.09</v>
      </c>
      <c r="G34" s="166">
        <f t="shared" si="0"/>
        <v>0</v>
      </c>
      <c r="H34" s="115"/>
      <c r="I34" s="119" t="s">
        <v>132</v>
      </c>
      <c r="J34" s="148">
        <v>0.09</v>
      </c>
      <c r="K34" s="166">
        <f t="shared" si="1"/>
        <v>0</v>
      </c>
      <c r="L34" s="115"/>
      <c r="M34" s="1"/>
      <c r="N34" s="1"/>
    </row>
    <row r="35" spans="1:14" ht="14.25" customHeight="1">
      <c r="A35" s="1"/>
      <c r="B35" s="11" t="s">
        <v>112</v>
      </c>
      <c r="C35" s="24" t="s">
        <v>351</v>
      </c>
      <c r="D35" s="115"/>
      <c r="E35" s="117" t="s">
        <v>132</v>
      </c>
      <c r="F35" s="148">
        <v>0.09</v>
      </c>
      <c r="G35" s="166">
        <f t="shared" si="0"/>
        <v>0</v>
      </c>
      <c r="H35" s="118"/>
      <c r="I35" s="119" t="s">
        <v>132</v>
      </c>
      <c r="J35" s="148">
        <v>0.09</v>
      </c>
      <c r="K35" s="166">
        <f t="shared" si="1"/>
        <v>0</v>
      </c>
      <c r="L35" s="118"/>
      <c r="M35" s="1"/>
      <c r="N35" s="1"/>
    </row>
    <row r="36" spans="1:14" ht="14.25" customHeight="1">
      <c r="A36" s="1"/>
      <c r="B36" s="11" t="s">
        <v>112</v>
      </c>
      <c r="C36" s="21" t="s">
        <v>352</v>
      </c>
      <c r="D36" s="115"/>
      <c r="E36" s="117" t="s">
        <v>132</v>
      </c>
      <c r="F36" s="148">
        <v>0.09</v>
      </c>
      <c r="G36" s="166">
        <f t="shared" si="0"/>
        <v>0</v>
      </c>
      <c r="H36" s="115"/>
      <c r="I36" s="119" t="s">
        <v>132</v>
      </c>
      <c r="J36" s="148">
        <v>0.09</v>
      </c>
      <c r="K36" s="166">
        <f t="shared" si="1"/>
        <v>0</v>
      </c>
      <c r="L36" s="115"/>
      <c r="M36" s="1"/>
      <c r="N36" s="1"/>
    </row>
    <row r="37" spans="1:14" ht="14.25" customHeight="1">
      <c r="A37" s="1"/>
      <c r="B37" s="11" t="s">
        <v>112</v>
      </c>
      <c r="C37" s="42" t="s">
        <v>353</v>
      </c>
      <c r="D37" s="115"/>
      <c r="E37" s="117" t="s">
        <v>132</v>
      </c>
      <c r="F37" s="148">
        <v>0.09</v>
      </c>
      <c r="G37" s="166">
        <f t="shared" si="0"/>
        <v>0</v>
      </c>
      <c r="H37" s="118"/>
      <c r="I37" s="119" t="s">
        <v>132</v>
      </c>
      <c r="J37" s="148">
        <v>0.09</v>
      </c>
      <c r="K37" s="166">
        <f t="shared" si="1"/>
        <v>0</v>
      </c>
      <c r="L37" s="118"/>
      <c r="M37" s="1"/>
      <c r="N37" s="1"/>
    </row>
    <row r="38" spans="1:14" ht="14.25" customHeight="1">
      <c r="A38" s="1"/>
      <c r="B38" s="11" t="s">
        <v>112</v>
      </c>
      <c r="C38" s="21" t="s">
        <v>268</v>
      </c>
      <c r="D38" s="115"/>
      <c r="E38" s="117" t="s">
        <v>132</v>
      </c>
      <c r="F38" s="148">
        <v>0.09</v>
      </c>
      <c r="G38" s="166">
        <f t="shared" si="0"/>
        <v>0</v>
      </c>
      <c r="H38" s="115"/>
      <c r="I38" s="119" t="s">
        <v>132</v>
      </c>
      <c r="J38" s="148">
        <v>0.09</v>
      </c>
      <c r="K38" s="166">
        <f t="shared" si="1"/>
        <v>0</v>
      </c>
      <c r="L38" s="115"/>
      <c r="M38" s="1"/>
      <c r="N38" s="1"/>
    </row>
    <row r="39" spans="1:14" ht="14.25" customHeight="1">
      <c r="A39" s="1"/>
      <c r="B39" s="11" t="s">
        <v>112</v>
      </c>
      <c r="C39" s="21" t="s">
        <v>354</v>
      </c>
      <c r="D39" s="115"/>
      <c r="E39" s="117" t="s">
        <v>132</v>
      </c>
      <c r="F39" s="148">
        <v>0.09</v>
      </c>
      <c r="G39" s="166">
        <f t="shared" si="0"/>
        <v>0</v>
      </c>
      <c r="H39" s="118"/>
      <c r="I39" s="119" t="s">
        <v>132</v>
      </c>
      <c r="J39" s="148">
        <v>0.09</v>
      </c>
      <c r="K39" s="166">
        <f t="shared" si="1"/>
        <v>0</v>
      </c>
      <c r="L39" s="118"/>
      <c r="M39" s="1"/>
      <c r="N39" s="1"/>
    </row>
    <row r="40" spans="1:14" ht="14.25" customHeight="1">
      <c r="A40" s="1"/>
      <c r="B40" s="11" t="s">
        <v>112</v>
      </c>
      <c r="C40" s="21" t="s">
        <v>355</v>
      </c>
      <c r="D40" s="115"/>
      <c r="E40" s="117" t="s">
        <v>132</v>
      </c>
      <c r="F40" s="148">
        <v>0.09</v>
      </c>
      <c r="G40" s="166">
        <f t="shared" si="0"/>
        <v>0</v>
      </c>
      <c r="H40" s="115"/>
      <c r="I40" s="119" t="s">
        <v>132</v>
      </c>
      <c r="J40" s="148">
        <v>0.09</v>
      </c>
      <c r="K40" s="166">
        <f t="shared" si="1"/>
        <v>0</v>
      </c>
      <c r="L40" s="115"/>
      <c r="M40" s="1"/>
      <c r="N40" s="1"/>
    </row>
    <row r="41" spans="1:14" ht="14.25" customHeight="1">
      <c r="A41" s="1"/>
      <c r="B41" s="11" t="s">
        <v>112</v>
      </c>
      <c r="C41" s="21" t="s">
        <v>356</v>
      </c>
      <c r="D41" s="115"/>
      <c r="E41" s="117" t="s">
        <v>132</v>
      </c>
      <c r="F41" s="148">
        <v>0.09</v>
      </c>
      <c r="G41" s="166">
        <f t="shared" si="0"/>
        <v>0</v>
      </c>
      <c r="H41" s="118"/>
      <c r="I41" s="119" t="s">
        <v>132</v>
      </c>
      <c r="J41" s="148">
        <v>0.09</v>
      </c>
      <c r="K41" s="166">
        <f t="shared" si="1"/>
        <v>0</v>
      </c>
      <c r="L41" s="118"/>
      <c r="M41" s="1"/>
      <c r="N41" s="1"/>
    </row>
    <row r="42" spans="1:14" ht="14.25" customHeight="1">
      <c r="A42" s="1"/>
      <c r="B42" s="11" t="s">
        <v>112</v>
      </c>
      <c r="C42" s="21" t="s">
        <v>357</v>
      </c>
      <c r="D42" s="115"/>
      <c r="E42" s="117" t="s">
        <v>132</v>
      </c>
      <c r="F42" s="148">
        <v>0.09</v>
      </c>
      <c r="G42" s="166">
        <f t="shared" si="0"/>
        <v>0</v>
      </c>
      <c r="H42" s="115"/>
      <c r="I42" s="119" t="s">
        <v>132</v>
      </c>
      <c r="J42" s="148">
        <v>0.09</v>
      </c>
      <c r="K42" s="166">
        <f t="shared" si="1"/>
        <v>0</v>
      </c>
      <c r="L42" s="115"/>
      <c r="M42" s="1"/>
      <c r="N42" s="1"/>
    </row>
    <row r="43" spans="1:14" ht="14.25" customHeight="1">
      <c r="A43" s="1"/>
      <c r="B43" s="11" t="s">
        <v>112</v>
      </c>
      <c r="C43" s="21" t="s">
        <v>358</v>
      </c>
      <c r="D43" s="115"/>
      <c r="E43" s="117" t="s">
        <v>132</v>
      </c>
      <c r="F43" s="148">
        <v>0.09</v>
      </c>
      <c r="G43" s="166">
        <f t="shared" si="0"/>
        <v>0</v>
      </c>
      <c r="H43" s="118"/>
      <c r="I43" s="119" t="s">
        <v>132</v>
      </c>
      <c r="J43" s="148">
        <v>0.09</v>
      </c>
      <c r="K43" s="166">
        <f t="shared" si="1"/>
        <v>0</v>
      </c>
      <c r="L43" s="118"/>
      <c r="M43" s="1"/>
      <c r="N43" s="1"/>
    </row>
    <row r="44" spans="1:14" ht="14.25" customHeight="1">
      <c r="A44" s="1"/>
      <c r="B44" s="11" t="s">
        <v>112</v>
      </c>
      <c r="C44" s="21" t="s">
        <v>359</v>
      </c>
      <c r="D44" s="115"/>
      <c r="E44" s="117" t="s">
        <v>132</v>
      </c>
      <c r="F44" s="148">
        <v>0.09</v>
      </c>
      <c r="G44" s="166">
        <f t="shared" si="0"/>
        <v>0</v>
      </c>
      <c r="H44" s="115"/>
      <c r="I44" s="119" t="s">
        <v>132</v>
      </c>
      <c r="J44" s="148">
        <v>0.09</v>
      </c>
      <c r="K44" s="166">
        <f t="shared" si="1"/>
        <v>0</v>
      </c>
      <c r="L44" s="115"/>
      <c r="M44" s="1"/>
      <c r="N44" s="1"/>
    </row>
    <row r="45" spans="1:14" ht="14.25" customHeight="1">
      <c r="A45" s="1"/>
      <c r="B45" s="11" t="s">
        <v>112</v>
      </c>
      <c r="C45" s="21" t="s">
        <v>360</v>
      </c>
      <c r="D45" s="115"/>
      <c r="E45" s="117" t="s">
        <v>132</v>
      </c>
      <c r="F45" s="148">
        <v>0.09</v>
      </c>
      <c r="G45" s="166">
        <f t="shared" si="0"/>
        <v>0</v>
      </c>
      <c r="H45" s="118"/>
      <c r="I45" s="119" t="s">
        <v>132</v>
      </c>
      <c r="J45" s="148">
        <v>0.09</v>
      </c>
      <c r="K45" s="166">
        <f t="shared" si="1"/>
        <v>0</v>
      </c>
      <c r="L45" s="118"/>
      <c r="M45" s="1"/>
      <c r="N45" s="1"/>
    </row>
    <row r="46" spans="1:14" ht="14.25" customHeight="1">
      <c r="A46" s="1"/>
      <c r="B46" s="11" t="s">
        <v>112</v>
      </c>
      <c r="C46" s="21" t="s">
        <v>361</v>
      </c>
      <c r="D46" s="115"/>
      <c r="E46" s="117" t="s">
        <v>132</v>
      </c>
      <c r="F46" s="148">
        <v>0.09</v>
      </c>
      <c r="G46" s="166">
        <f t="shared" si="0"/>
        <v>0</v>
      </c>
      <c r="H46" s="115"/>
      <c r="I46" s="119" t="s">
        <v>132</v>
      </c>
      <c r="J46" s="148">
        <v>0.09</v>
      </c>
      <c r="K46" s="166">
        <f t="shared" si="1"/>
        <v>0</v>
      </c>
      <c r="L46" s="115"/>
      <c r="M46" s="1"/>
      <c r="N46" s="1"/>
    </row>
    <row r="47" spans="1:14" ht="15.75" customHeight="1">
      <c r="A47" s="1"/>
      <c r="B47" s="11" t="s">
        <v>112</v>
      </c>
      <c r="C47" s="21" t="s">
        <v>362</v>
      </c>
      <c r="D47" s="115"/>
      <c r="E47" s="117" t="s">
        <v>132</v>
      </c>
      <c r="F47" s="148">
        <v>0.09</v>
      </c>
      <c r="G47" s="166">
        <f t="shared" si="0"/>
        <v>0</v>
      </c>
      <c r="H47" s="118"/>
      <c r="I47" s="119" t="s">
        <v>132</v>
      </c>
      <c r="J47" s="148">
        <v>0.09</v>
      </c>
      <c r="K47" s="166">
        <f t="shared" si="1"/>
        <v>0</v>
      </c>
      <c r="L47" s="118"/>
      <c r="M47" s="1"/>
      <c r="N47" s="1"/>
    </row>
    <row r="48" spans="1:14" ht="14.25" customHeight="1">
      <c r="A48" s="1"/>
      <c r="B48" s="11" t="s">
        <v>112</v>
      </c>
      <c r="C48" s="21" t="s">
        <v>363</v>
      </c>
      <c r="D48" s="115"/>
      <c r="E48" s="117" t="s">
        <v>132</v>
      </c>
      <c r="F48" s="148">
        <v>0.09</v>
      </c>
      <c r="G48" s="166">
        <f t="shared" si="0"/>
        <v>0</v>
      </c>
      <c r="H48" s="115"/>
      <c r="I48" s="119" t="s">
        <v>132</v>
      </c>
      <c r="J48" s="148">
        <v>0.09</v>
      </c>
      <c r="K48" s="166">
        <f t="shared" si="1"/>
        <v>0</v>
      </c>
      <c r="L48" s="115"/>
      <c r="M48" s="1"/>
      <c r="N48" s="1"/>
    </row>
    <row r="49" spans="1:14" ht="14.25" customHeight="1">
      <c r="A49" s="1"/>
      <c r="B49" s="11" t="s">
        <v>112</v>
      </c>
      <c r="C49" s="21" t="s">
        <v>364</v>
      </c>
      <c r="D49" s="115"/>
      <c r="E49" s="117" t="s">
        <v>132</v>
      </c>
      <c r="F49" s="148">
        <v>0.09</v>
      </c>
      <c r="G49" s="166">
        <f t="shared" si="0"/>
        <v>0</v>
      </c>
      <c r="H49" s="118"/>
      <c r="I49" s="119" t="s">
        <v>132</v>
      </c>
      <c r="J49" s="148">
        <v>0.09</v>
      </c>
      <c r="K49" s="166">
        <f t="shared" si="1"/>
        <v>0</v>
      </c>
      <c r="L49" s="118"/>
      <c r="M49" s="1"/>
      <c r="N49" s="1"/>
    </row>
    <row r="50" spans="1:14" ht="14.25" customHeight="1">
      <c r="A50" s="1"/>
      <c r="B50" s="11" t="s">
        <v>112</v>
      </c>
      <c r="C50" s="21" t="s">
        <v>365</v>
      </c>
      <c r="D50" s="115"/>
      <c r="E50" s="117" t="s">
        <v>132</v>
      </c>
      <c r="F50" s="148">
        <v>0.09</v>
      </c>
      <c r="G50" s="166">
        <f t="shared" si="0"/>
        <v>0</v>
      </c>
      <c r="H50" s="115"/>
      <c r="I50" s="119" t="s">
        <v>132</v>
      </c>
      <c r="J50" s="148">
        <v>0.09</v>
      </c>
      <c r="K50" s="166">
        <f t="shared" si="1"/>
        <v>0</v>
      </c>
      <c r="L50" s="115"/>
      <c r="M50" s="1"/>
      <c r="N50" s="1"/>
    </row>
    <row r="51" spans="1:14" ht="14.25" customHeight="1">
      <c r="A51" s="1"/>
      <c r="B51" s="11" t="s">
        <v>112</v>
      </c>
      <c r="C51" s="21" t="s">
        <v>366</v>
      </c>
      <c r="D51" s="115"/>
      <c r="E51" s="117" t="s">
        <v>132</v>
      </c>
      <c r="F51" s="148">
        <v>0.09</v>
      </c>
      <c r="G51" s="166">
        <f t="shared" si="0"/>
        <v>0</v>
      </c>
      <c r="H51" s="118"/>
      <c r="I51" s="119" t="s">
        <v>132</v>
      </c>
      <c r="J51" s="148">
        <v>0.09</v>
      </c>
      <c r="K51" s="166">
        <f t="shared" si="1"/>
        <v>0</v>
      </c>
      <c r="L51" s="118"/>
      <c r="M51" s="1"/>
      <c r="N51" s="1"/>
    </row>
    <row r="52" spans="1:14" ht="14.25" customHeight="1">
      <c r="A52" s="1"/>
      <c r="B52" s="11" t="s">
        <v>112</v>
      </c>
      <c r="C52" s="21" t="s">
        <v>367</v>
      </c>
      <c r="D52" s="115"/>
      <c r="E52" s="117" t="s">
        <v>132</v>
      </c>
      <c r="F52" s="148">
        <v>0.09</v>
      </c>
      <c r="G52" s="166">
        <f t="shared" si="0"/>
        <v>0</v>
      </c>
      <c r="H52" s="115"/>
      <c r="I52" s="119" t="s">
        <v>132</v>
      </c>
      <c r="J52" s="148">
        <v>0.09</v>
      </c>
      <c r="K52" s="166">
        <f t="shared" si="1"/>
        <v>0</v>
      </c>
      <c r="L52" s="115"/>
      <c r="M52" s="1"/>
      <c r="N52" s="1"/>
    </row>
    <row r="53" spans="1:14" ht="14.25" customHeight="1">
      <c r="A53" s="1"/>
      <c r="B53" s="11" t="s">
        <v>112</v>
      </c>
      <c r="C53" s="21" t="s">
        <v>368</v>
      </c>
      <c r="D53" s="115"/>
      <c r="E53" s="117" t="s">
        <v>132</v>
      </c>
      <c r="F53" s="148">
        <v>0.09</v>
      </c>
      <c r="G53" s="166">
        <f t="shared" si="0"/>
        <v>0</v>
      </c>
      <c r="H53" s="118"/>
      <c r="I53" s="119" t="s">
        <v>132</v>
      </c>
      <c r="J53" s="148">
        <v>0.09</v>
      </c>
      <c r="K53" s="166">
        <f t="shared" si="1"/>
        <v>0</v>
      </c>
      <c r="L53" s="118"/>
      <c r="M53" s="1"/>
      <c r="N53" s="1"/>
    </row>
    <row r="54" spans="1:14" ht="14.25" customHeight="1">
      <c r="A54" s="1"/>
      <c r="B54" s="11" t="s">
        <v>112</v>
      </c>
      <c r="C54" s="21" t="s">
        <v>168</v>
      </c>
      <c r="D54" s="115"/>
      <c r="E54" s="117" t="s">
        <v>132</v>
      </c>
      <c r="F54" s="148">
        <v>0.09</v>
      </c>
      <c r="G54" s="166">
        <f t="shared" si="0"/>
        <v>0</v>
      </c>
      <c r="H54" s="115"/>
      <c r="I54" s="119" t="s">
        <v>132</v>
      </c>
      <c r="J54" s="148">
        <v>0.09</v>
      </c>
      <c r="K54" s="166">
        <f t="shared" si="1"/>
        <v>0</v>
      </c>
      <c r="L54" s="115"/>
      <c r="M54" s="1"/>
      <c r="N54" s="1"/>
    </row>
    <row r="55" spans="1:14" ht="14.25" customHeight="1">
      <c r="A55" s="1"/>
      <c r="B55" s="11" t="s">
        <v>112</v>
      </c>
      <c r="C55" s="21" t="s">
        <v>369</v>
      </c>
      <c r="D55" s="115"/>
      <c r="E55" s="117" t="s">
        <v>132</v>
      </c>
      <c r="F55" s="148">
        <v>0.09</v>
      </c>
      <c r="G55" s="166">
        <f t="shared" si="0"/>
        <v>0</v>
      </c>
      <c r="H55" s="118"/>
      <c r="I55" s="119" t="s">
        <v>132</v>
      </c>
      <c r="J55" s="148">
        <v>0.09</v>
      </c>
      <c r="K55" s="166">
        <f t="shared" si="1"/>
        <v>0</v>
      </c>
      <c r="L55" s="118"/>
      <c r="M55" s="1"/>
      <c r="N55" s="1"/>
    </row>
    <row r="56" spans="1:14" ht="14.25" customHeight="1">
      <c r="A56" s="1"/>
      <c r="B56" s="11" t="s">
        <v>112</v>
      </c>
      <c r="C56" s="21" t="s">
        <v>370</v>
      </c>
      <c r="D56" s="115"/>
      <c r="E56" s="117" t="s">
        <v>132</v>
      </c>
      <c r="F56" s="148">
        <v>0.09</v>
      </c>
      <c r="G56" s="166">
        <f t="shared" si="0"/>
        <v>0</v>
      </c>
      <c r="H56" s="115"/>
      <c r="I56" s="119" t="s">
        <v>132</v>
      </c>
      <c r="J56" s="148">
        <v>0.09</v>
      </c>
      <c r="K56" s="166">
        <f t="shared" si="1"/>
        <v>0</v>
      </c>
      <c r="L56" s="115"/>
      <c r="M56" s="1"/>
      <c r="N56" s="1"/>
    </row>
    <row r="57" spans="1:14" ht="14.25" customHeight="1">
      <c r="A57" s="1"/>
      <c r="B57" s="11" t="s">
        <v>112</v>
      </c>
      <c r="C57" s="21" t="s">
        <v>371</v>
      </c>
      <c r="D57" s="115"/>
      <c r="E57" s="117" t="s">
        <v>132</v>
      </c>
      <c r="F57" s="148">
        <v>0.09</v>
      </c>
      <c r="G57" s="166">
        <f t="shared" si="0"/>
        <v>0</v>
      </c>
      <c r="H57" s="118"/>
      <c r="I57" s="119" t="s">
        <v>132</v>
      </c>
      <c r="J57" s="148">
        <v>0.09</v>
      </c>
      <c r="K57" s="166">
        <f t="shared" si="1"/>
        <v>0</v>
      </c>
      <c r="L57" s="118"/>
      <c r="M57" s="1"/>
      <c r="N57" s="1"/>
    </row>
    <row r="58" spans="1:14" ht="14.25" customHeight="1">
      <c r="A58" s="1"/>
      <c r="B58" s="11" t="s">
        <v>112</v>
      </c>
      <c r="C58" s="21" t="s">
        <v>372</v>
      </c>
      <c r="D58" s="115"/>
      <c r="E58" s="117" t="s">
        <v>132</v>
      </c>
      <c r="F58" s="148">
        <v>0.09</v>
      </c>
      <c r="G58" s="166">
        <f t="shared" si="0"/>
        <v>0</v>
      </c>
      <c r="H58" s="115"/>
      <c r="I58" s="119" t="s">
        <v>132</v>
      </c>
      <c r="J58" s="148">
        <v>0.09</v>
      </c>
      <c r="K58" s="166">
        <f t="shared" si="1"/>
        <v>0</v>
      </c>
      <c r="L58" s="115"/>
      <c r="M58" s="1"/>
      <c r="N58" s="1"/>
    </row>
    <row r="59" spans="1:14" ht="14.25" customHeight="1">
      <c r="A59" s="1"/>
      <c r="B59" s="11" t="s">
        <v>112</v>
      </c>
      <c r="C59" s="21" t="s">
        <v>373</v>
      </c>
      <c r="D59" s="115"/>
      <c r="E59" s="117" t="s">
        <v>132</v>
      </c>
      <c r="F59" s="148">
        <v>0.09</v>
      </c>
      <c r="G59" s="166">
        <f t="shared" si="0"/>
        <v>0</v>
      </c>
      <c r="H59" s="118"/>
      <c r="I59" s="119" t="s">
        <v>132</v>
      </c>
      <c r="J59" s="148">
        <v>0.09</v>
      </c>
      <c r="K59" s="166">
        <f t="shared" si="1"/>
        <v>0</v>
      </c>
      <c r="L59" s="118"/>
      <c r="M59" s="1"/>
      <c r="N59" s="1"/>
    </row>
    <row r="60" spans="1:14" ht="14.25" customHeight="1">
      <c r="A60" s="1"/>
      <c r="B60" s="11" t="s">
        <v>112</v>
      </c>
      <c r="C60" s="21" t="s">
        <v>374</v>
      </c>
      <c r="D60" s="115"/>
      <c r="E60" s="117" t="s">
        <v>132</v>
      </c>
      <c r="F60" s="148">
        <v>0.09</v>
      </c>
      <c r="G60" s="166">
        <f t="shared" si="0"/>
        <v>0</v>
      </c>
      <c r="H60" s="115"/>
      <c r="I60" s="119" t="s">
        <v>132</v>
      </c>
      <c r="J60" s="148">
        <v>0.09</v>
      </c>
      <c r="K60" s="166">
        <f t="shared" si="1"/>
        <v>0</v>
      </c>
      <c r="L60" s="115"/>
      <c r="M60" s="1"/>
      <c r="N60" s="1"/>
    </row>
    <row r="61" spans="1:14" ht="14.25" customHeight="1">
      <c r="A61" s="1"/>
      <c r="B61" s="11" t="s">
        <v>112</v>
      </c>
      <c r="C61" s="21" t="s">
        <v>375</v>
      </c>
      <c r="D61" s="115"/>
      <c r="E61" s="117" t="s">
        <v>132</v>
      </c>
      <c r="F61" s="148">
        <v>0.09</v>
      </c>
      <c r="G61" s="166">
        <f t="shared" si="0"/>
        <v>0</v>
      </c>
      <c r="H61" s="118"/>
      <c r="I61" s="119" t="s">
        <v>132</v>
      </c>
      <c r="J61" s="148">
        <v>0.09</v>
      </c>
      <c r="K61" s="166">
        <f t="shared" si="1"/>
        <v>0</v>
      </c>
      <c r="L61" s="118"/>
      <c r="M61" s="1"/>
      <c r="N61" s="1"/>
    </row>
    <row r="62" spans="1:14" ht="14.25" customHeight="1">
      <c r="A62" s="1"/>
      <c r="B62" s="11" t="s">
        <v>112</v>
      </c>
      <c r="C62" s="21" t="s">
        <v>376</v>
      </c>
      <c r="D62" s="115"/>
      <c r="E62" s="117" t="s">
        <v>132</v>
      </c>
      <c r="F62" s="148">
        <v>0.09</v>
      </c>
      <c r="G62" s="166">
        <f t="shared" si="0"/>
        <v>0</v>
      </c>
      <c r="H62" s="115"/>
      <c r="I62" s="119" t="s">
        <v>132</v>
      </c>
      <c r="J62" s="148">
        <v>0.09</v>
      </c>
      <c r="K62" s="166">
        <f t="shared" si="1"/>
        <v>0</v>
      </c>
      <c r="L62" s="115"/>
      <c r="M62" s="1"/>
      <c r="N62" s="1"/>
    </row>
    <row r="63" spans="1:14" ht="15">
      <c r="A63" s="1"/>
      <c r="B63" s="11" t="s">
        <v>112</v>
      </c>
      <c r="C63" s="21" t="s">
        <v>377</v>
      </c>
      <c r="D63" s="115"/>
      <c r="E63" s="117" t="s">
        <v>132</v>
      </c>
      <c r="F63" s="148">
        <v>0.09</v>
      </c>
      <c r="G63" s="166">
        <f t="shared" si="0"/>
        <v>0</v>
      </c>
      <c r="H63" s="118"/>
      <c r="I63" s="119" t="s">
        <v>132</v>
      </c>
      <c r="J63" s="148">
        <v>0.09</v>
      </c>
      <c r="K63" s="166">
        <f t="shared" si="1"/>
        <v>0</v>
      </c>
      <c r="L63" s="118"/>
      <c r="M63" s="1"/>
      <c r="N63" s="1"/>
    </row>
    <row r="64" spans="1:14" ht="14.25" customHeight="1">
      <c r="A64" s="1"/>
      <c r="B64" s="11" t="s">
        <v>112</v>
      </c>
      <c r="C64" s="21" t="s">
        <v>378</v>
      </c>
      <c r="D64" s="115"/>
      <c r="E64" s="117" t="s">
        <v>132</v>
      </c>
      <c r="F64" s="148">
        <v>0.09</v>
      </c>
      <c r="G64" s="166">
        <f t="shared" si="0"/>
        <v>0</v>
      </c>
      <c r="H64" s="115"/>
      <c r="I64" s="119" t="s">
        <v>132</v>
      </c>
      <c r="J64" s="148">
        <v>0.09</v>
      </c>
      <c r="K64" s="166">
        <f t="shared" si="1"/>
        <v>0</v>
      </c>
      <c r="L64" s="115"/>
    </row>
    <row r="65" spans="1:12" ht="15">
      <c r="A65" s="4"/>
      <c r="B65" s="11" t="s">
        <v>112</v>
      </c>
      <c r="C65" s="21" t="s">
        <v>379</v>
      </c>
      <c r="D65" s="115"/>
      <c r="E65" s="117" t="s">
        <v>132</v>
      </c>
      <c r="F65" s="148">
        <v>0.09</v>
      </c>
      <c r="G65" s="166">
        <f t="shared" si="0"/>
        <v>0</v>
      </c>
      <c r="H65" s="118"/>
      <c r="I65" s="119" t="s">
        <v>132</v>
      </c>
      <c r="J65" s="148">
        <v>0.09</v>
      </c>
      <c r="K65" s="166">
        <f t="shared" si="1"/>
        <v>0</v>
      </c>
      <c r="L65" s="118"/>
    </row>
    <row r="66" spans="1:12" ht="15">
      <c r="B66" s="11" t="s">
        <v>112</v>
      </c>
      <c r="C66" s="21" t="s">
        <v>380</v>
      </c>
      <c r="D66" s="115"/>
      <c r="E66" s="117" t="s">
        <v>132</v>
      </c>
      <c r="F66" s="148">
        <v>0.09</v>
      </c>
      <c r="G66" s="166">
        <f t="shared" si="0"/>
        <v>0</v>
      </c>
      <c r="H66" s="115"/>
      <c r="I66" s="119" t="s">
        <v>132</v>
      </c>
      <c r="J66" s="148">
        <v>0.09</v>
      </c>
      <c r="K66" s="166">
        <f t="shared" si="1"/>
        <v>0</v>
      </c>
      <c r="L66" s="115"/>
    </row>
    <row r="67" spans="1:12" ht="16.5" customHeight="1">
      <c r="A67" s="1"/>
      <c r="B67" s="11" t="s">
        <v>112</v>
      </c>
      <c r="C67" s="21" t="s">
        <v>381</v>
      </c>
      <c r="D67" s="115"/>
      <c r="E67" s="117" t="s">
        <v>132</v>
      </c>
      <c r="F67" s="148">
        <v>0.09</v>
      </c>
      <c r="G67" s="166">
        <f t="shared" si="0"/>
        <v>0</v>
      </c>
      <c r="H67" s="118"/>
      <c r="I67" s="119" t="s">
        <v>132</v>
      </c>
      <c r="J67" s="148">
        <v>0.09</v>
      </c>
      <c r="K67" s="166">
        <f t="shared" si="1"/>
        <v>0</v>
      </c>
      <c r="L67" s="118"/>
    </row>
    <row r="68" spans="1:12" ht="15" customHeight="1">
      <c r="A68" s="1"/>
      <c r="B68" s="11" t="s">
        <v>112</v>
      </c>
      <c r="C68" s="21" t="s">
        <v>382</v>
      </c>
      <c r="D68" s="115"/>
      <c r="E68" s="117" t="s">
        <v>132</v>
      </c>
      <c r="F68" s="148">
        <v>0.09</v>
      </c>
      <c r="G68" s="166">
        <f t="shared" si="0"/>
        <v>0</v>
      </c>
      <c r="H68" s="115"/>
      <c r="I68" s="119" t="s">
        <v>132</v>
      </c>
      <c r="J68" s="148">
        <v>0.09</v>
      </c>
      <c r="K68" s="166">
        <f t="shared" si="1"/>
        <v>0</v>
      </c>
      <c r="L68" s="115"/>
    </row>
    <row r="69" spans="1:12" ht="15">
      <c r="A69" s="1"/>
      <c r="B69" s="11" t="s">
        <v>113</v>
      </c>
      <c r="C69" s="29" t="s">
        <v>169</v>
      </c>
      <c r="D69" s="115"/>
      <c r="E69" s="117" t="s">
        <v>132</v>
      </c>
      <c r="F69" s="148">
        <v>0.09</v>
      </c>
      <c r="G69" s="166">
        <f t="shared" si="0"/>
        <v>0</v>
      </c>
      <c r="H69" s="118"/>
      <c r="I69" s="119" t="s">
        <v>132</v>
      </c>
      <c r="J69" s="148">
        <v>0.09</v>
      </c>
      <c r="K69" s="166">
        <f t="shared" si="1"/>
        <v>0</v>
      </c>
      <c r="L69" s="118"/>
    </row>
    <row r="70" spans="1:12" ht="15">
      <c r="A70" s="1"/>
      <c r="B70" s="11" t="s">
        <v>113</v>
      </c>
      <c r="C70" s="30" t="s">
        <v>383</v>
      </c>
      <c r="D70" s="115"/>
      <c r="E70" s="117" t="s">
        <v>132</v>
      </c>
      <c r="F70" s="148">
        <v>0.09</v>
      </c>
      <c r="G70" s="166">
        <f t="shared" si="0"/>
        <v>0</v>
      </c>
      <c r="H70" s="115"/>
      <c r="I70" s="119" t="s">
        <v>132</v>
      </c>
      <c r="J70" s="148">
        <v>0.09</v>
      </c>
      <c r="K70" s="166">
        <f t="shared" si="1"/>
        <v>0</v>
      </c>
      <c r="L70" s="115"/>
    </row>
    <row r="71" spans="1:12" ht="15">
      <c r="A71" s="1"/>
      <c r="B71" s="11" t="s">
        <v>113</v>
      </c>
      <c r="C71" s="30" t="s">
        <v>384</v>
      </c>
      <c r="D71" s="115"/>
      <c r="E71" s="117" t="s">
        <v>132</v>
      </c>
      <c r="F71" s="148">
        <v>0.09</v>
      </c>
      <c r="G71" s="166">
        <f t="shared" si="0"/>
        <v>0</v>
      </c>
      <c r="H71" s="118"/>
      <c r="I71" s="119" t="s">
        <v>132</v>
      </c>
      <c r="J71" s="148">
        <v>0.09</v>
      </c>
      <c r="K71" s="166">
        <f t="shared" si="1"/>
        <v>0</v>
      </c>
      <c r="L71" s="118"/>
    </row>
    <row r="72" spans="1:12" ht="15">
      <c r="A72" s="1"/>
      <c r="B72" s="11" t="s">
        <v>113</v>
      </c>
      <c r="C72" s="30" t="s">
        <v>239</v>
      </c>
      <c r="D72" s="115"/>
      <c r="E72" s="117" t="s">
        <v>132</v>
      </c>
      <c r="F72" s="148">
        <v>0.09</v>
      </c>
      <c r="G72" s="166">
        <f t="shared" si="0"/>
        <v>0</v>
      </c>
      <c r="H72" s="115"/>
      <c r="I72" s="119" t="s">
        <v>132</v>
      </c>
      <c r="J72" s="148">
        <v>0.09</v>
      </c>
      <c r="K72" s="166">
        <f t="shared" si="1"/>
        <v>0</v>
      </c>
      <c r="L72" s="115"/>
    </row>
    <row r="73" spans="1:12" ht="15">
      <c r="A73" s="1"/>
      <c r="B73" s="11" t="s">
        <v>113</v>
      </c>
      <c r="C73" s="30" t="s">
        <v>204</v>
      </c>
      <c r="D73" s="115"/>
      <c r="E73" s="117" t="s">
        <v>132</v>
      </c>
      <c r="F73" s="148">
        <v>0.09</v>
      </c>
      <c r="G73" s="166">
        <f t="shared" si="0"/>
        <v>0</v>
      </c>
      <c r="H73" s="118"/>
      <c r="I73" s="119" t="s">
        <v>132</v>
      </c>
      <c r="J73" s="148">
        <v>0.09</v>
      </c>
      <c r="K73" s="166">
        <f t="shared" si="1"/>
        <v>0</v>
      </c>
      <c r="L73" s="118"/>
    </row>
    <row r="74" spans="1:12" ht="15">
      <c r="A74" s="1"/>
      <c r="B74" s="11" t="s">
        <v>113</v>
      </c>
      <c r="C74" s="30" t="s">
        <v>385</v>
      </c>
      <c r="D74" s="115"/>
      <c r="E74" s="117" t="s">
        <v>132</v>
      </c>
      <c r="F74" s="148">
        <v>0.09</v>
      </c>
      <c r="G74" s="166">
        <f t="shared" si="0"/>
        <v>0</v>
      </c>
      <c r="H74" s="115"/>
      <c r="I74" s="119" t="s">
        <v>132</v>
      </c>
      <c r="J74" s="148">
        <v>0.09</v>
      </c>
      <c r="K74" s="166">
        <f t="shared" si="1"/>
        <v>0</v>
      </c>
      <c r="L74" s="115"/>
    </row>
    <row r="75" spans="1:12" ht="15">
      <c r="A75" s="1"/>
      <c r="B75" s="11" t="s">
        <v>113</v>
      </c>
      <c r="C75" s="30" t="s">
        <v>236</v>
      </c>
      <c r="D75" s="115"/>
      <c r="E75" s="117" t="s">
        <v>132</v>
      </c>
      <c r="F75" s="148">
        <v>0.09</v>
      </c>
      <c r="G75" s="166">
        <f t="shared" si="0"/>
        <v>0</v>
      </c>
      <c r="H75" s="118"/>
      <c r="I75" s="119" t="s">
        <v>132</v>
      </c>
      <c r="J75" s="148">
        <v>0.09</v>
      </c>
      <c r="K75" s="166">
        <f t="shared" si="1"/>
        <v>0</v>
      </c>
      <c r="L75" s="118"/>
    </row>
    <row r="76" spans="1:12" ht="15">
      <c r="A76" s="1"/>
      <c r="B76" s="11" t="s">
        <v>113</v>
      </c>
      <c r="C76" s="30" t="s">
        <v>386</v>
      </c>
      <c r="D76" s="115"/>
      <c r="E76" s="117" t="s">
        <v>132</v>
      </c>
      <c r="F76" s="148">
        <v>0.09</v>
      </c>
      <c r="G76" s="166">
        <f t="shared" ref="G76:G103" si="2">D76+(F76*D76)</f>
        <v>0</v>
      </c>
      <c r="H76" s="115"/>
      <c r="I76" s="119" t="s">
        <v>132</v>
      </c>
      <c r="J76" s="148">
        <v>0.09</v>
      </c>
      <c r="K76" s="166">
        <f t="shared" ref="K76:K103" si="3">H76+(J76*H76)</f>
        <v>0</v>
      </c>
      <c r="L76" s="115"/>
    </row>
    <row r="77" spans="1:12" ht="15">
      <c r="A77" s="1"/>
      <c r="B77" s="11" t="s">
        <v>113</v>
      </c>
      <c r="C77" s="30" t="s">
        <v>387</v>
      </c>
      <c r="D77" s="115"/>
      <c r="E77" s="117" t="s">
        <v>132</v>
      </c>
      <c r="F77" s="148">
        <v>0.09</v>
      </c>
      <c r="G77" s="166">
        <f t="shared" si="2"/>
        <v>0</v>
      </c>
      <c r="H77" s="118"/>
      <c r="I77" s="119" t="s">
        <v>132</v>
      </c>
      <c r="J77" s="148">
        <v>0.09</v>
      </c>
      <c r="K77" s="166">
        <f t="shared" si="3"/>
        <v>0</v>
      </c>
      <c r="L77" s="118"/>
    </row>
    <row r="78" spans="1:12" ht="15">
      <c r="A78" s="1"/>
      <c r="B78" s="11" t="s">
        <v>113</v>
      </c>
      <c r="C78" s="30" t="s">
        <v>388</v>
      </c>
      <c r="D78" s="115"/>
      <c r="E78" s="117" t="s">
        <v>132</v>
      </c>
      <c r="F78" s="148">
        <v>0.09</v>
      </c>
      <c r="G78" s="166">
        <f t="shared" si="2"/>
        <v>0</v>
      </c>
      <c r="H78" s="115"/>
      <c r="I78" s="119" t="s">
        <v>132</v>
      </c>
      <c r="J78" s="148">
        <v>0.09</v>
      </c>
      <c r="K78" s="166">
        <f t="shared" si="3"/>
        <v>0</v>
      </c>
      <c r="L78" s="115"/>
    </row>
    <row r="79" spans="1:12" ht="15">
      <c r="A79" s="1"/>
      <c r="B79" s="11" t="s">
        <v>113</v>
      </c>
      <c r="C79" s="30" t="s">
        <v>389</v>
      </c>
      <c r="D79" s="115"/>
      <c r="E79" s="117" t="s">
        <v>132</v>
      </c>
      <c r="F79" s="148">
        <v>0.09</v>
      </c>
      <c r="G79" s="166">
        <f t="shared" si="2"/>
        <v>0</v>
      </c>
      <c r="H79" s="118"/>
      <c r="I79" s="119" t="s">
        <v>132</v>
      </c>
      <c r="J79" s="148">
        <v>0.09</v>
      </c>
      <c r="K79" s="166">
        <f t="shared" si="3"/>
        <v>0</v>
      </c>
      <c r="L79" s="118"/>
    </row>
    <row r="80" spans="1:12" ht="15">
      <c r="A80" s="1"/>
      <c r="B80" s="11" t="s">
        <v>113</v>
      </c>
      <c r="C80" s="30" t="s">
        <v>390</v>
      </c>
      <c r="D80" s="115"/>
      <c r="E80" s="117" t="s">
        <v>132</v>
      </c>
      <c r="F80" s="148">
        <v>0.09</v>
      </c>
      <c r="G80" s="166">
        <f t="shared" si="2"/>
        <v>0</v>
      </c>
      <c r="H80" s="115"/>
      <c r="I80" s="119" t="s">
        <v>132</v>
      </c>
      <c r="J80" s="148">
        <v>0.09</v>
      </c>
      <c r="K80" s="166">
        <f t="shared" si="3"/>
        <v>0</v>
      </c>
      <c r="L80" s="115"/>
    </row>
    <row r="81" spans="1:12" ht="15">
      <c r="A81" s="1"/>
      <c r="B81" s="11" t="s">
        <v>113</v>
      </c>
      <c r="C81" s="30" t="s">
        <v>391</v>
      </c>
      <c r="D81" s="115"/>
      <c r="E81" s="117" t="s">
        <v>132</v>
      </c>
      <c r="F81" s="148">
        <v>0.09</v>
      </c>
      <c r="G81" s="166">
        <f t="shared" si="2"/>
        <v>0</v>
      </c>
      <c r="H81" s="118"/>
      <c r="I81" s="119" t="s">
        <v>132</v>
      </c>
      <c r="J81" s="148">
        <v>0.09</v>
      </c>
      <c r="K81" s="166">
        <f t="shared" si="3"/>
        <v>0</v>
      </c>
      <c r="L81" s="118"/>
    </row>
    <row r="82" spans="1:12" ht="15">
      <c r="A82" s="1"/>
      <c r="B82" s="11" t="s">
        <v>113</v>
      </c>
      <c r="C82" s="30" t="s">
        <v>265</v>
      </c>
      <c r="D82" s="115"/>
      <c r="E82" s="117" t="s">
        <v>132</v>
      </c>
      <c r="F82" s="148">
        <v>0.09</v>
      </c>
      <c r="G82" s="166">
        <f t="shared" si="2"/>
        <v>0</v>
      </c>
      <c r="H82" s="115"/>
      <c r="I82" s="119" t="s">
        <v>132</v>
      </c>
      <c r="J82" s="148">
        <v>0.09</v>
      </c>
      <c r="K82" s="166">
        <f t="shared" si="3"/>
        <v>0</v>
      </c>
      <c r="L82" s="115"/>
    </row>
    <row r="83" spans="1:12" ht="15">
      <c r="A83" s="1"/>
      <c r="B83" s="11" t="s">
        <v>113</v>
      </c>
      <c r="C83" s="30" t="s">
        <v>150</v>
      </c>
      <c r="D83" s="115"/>
      <c r="E83" s="117" t="s">
        <v>132</v>
      </c>
      <c r="F83" s="148">
        <v>0.09</v>
      </c>
      <c r="G83" s="166">
        <f t="shared" si="2"/>
        <v>0</v>
      </c>
      <c r="H83" s="118"/>
      <c r="I83" s="119" t="s">
        <v>132</v>
      </c>
      <c r="J83" s="148">
        <v>0.09</v>
      </c>
      <c r="K83" s="166">
        <f t="shared" si="3"/>
        <v>0</v>
      </c>
      <c r="L83" s="118"/>
    </row>
    <row r="84" spans="1:12" ht="15">
      <c r="A84" s="1"/>
      <c r="B84" s="11" t="s">
        <v>114</v>
      </c>
      <c r="C84" s="29" t="s">
        <v>392</v>
      </c>
      <c r="D84" s="115"/>
      <c r="E84" s="117" t="s">
        <v>132</v>
      </c>
      <c r="F84" s="148">
        <v>0.09</v>
      </c>
      <c r="G84" s="166">
        <f t="shared" si="2"/>
        <v>0</v>
      </c>
      <c r="H84" s="115"/>
      <c r="I84" s="119" t="s">
        <v>132</v>
      </c>
      <c r="J84" s="148">
        <v>0.09</v>
      </c>
      <c r="K84" s="166">
        <f t="shared" si="3"/>
        <v>0</v>
      </c>
      <c r="L84" s="115"/>
    </row>
    <row r="85" spans="1:12" ht="15">
      <c r="A85" s="1"/>
      <c r="B85" s="11" t="s">
        <v>114</v>
      </c>
      <c r="C85" s="30" t="s">
        <v>147</v>
      </c>
      <c r="D85" s="115"/>
      <c r="E85" s="117" t="s">
        <v>132</v>
      </c>
      <c r="F85" s="148">
        <v>0.09</v>
      </c>
      <c r="G85" s="166">
        <f t="shared" si="2"/>
        <v>0</v>
      </c>
      <c r="H85" s="118"/>
      <c r="I85" s="119" t="s">
        <v>132</v>
      </c>
      <c r="J85" s="148">
        <v>0.09</v>
      </c>
      <c r="K85" s="166">
        <f t="shared" si="3"/>
        <v>0</v>
      </c>
      <c r="L85" s="118"/>
    </row>
    <row r="86" spans="1:12" ht="15">
      <c r="A86" s="1"/>
      <c r="B86" s="11" t="s">
        <v>114</v>
      </c>
      <c r="C86" s="30" t="s">
        <v>393</v>
      </c>
      <c r="D86" s="115"/>
      <c r="E86" s="117" t="s">
        <v>132</v>
      </c>
      <c r="F86" s="148">
        <v>0.09</v>
      </c>
      <c r="G86" s="166">
        <f t="shared" si="2"/>
        <v>0</v>
      </c>
      <c r="H86" s="115"/>
      <c r="I86" s="119" t="s">
        <v>132</v>
      </c>
      <c r="J86" s="148">
        <v>0.09</v>
      </c>
      <c r="K86" s="166">
        <f t="shared" si="3"/>
        <v>0</v>
      </c>
      <c r="L86" s="115"/>
    </row>
    <row r="87" spans="1:12" ht="15">
      <c r="A87" s="1"/>
      <c r="B87" s="11" t="s">
        <v>114</v>
      </c>
      <c r="C87" s="30" t="s">
        <v>394</v>
      </c>
      <c r="D87" s="115"/>
      <c r="E87" s="117" t="s">
        <v>132</v>
      </c>
      <c r="F87" s="148">
        <v>0.09</v>
      </c>
      <c r="G87" s="166">
        <f t="shared" si="2"/>
        <v>0</v>
      </c>
      <c r="H87" s="118"/>
      <c r="I87" s="119" t="s">
        <v>132</v>
      </c>
      <c r="J87" s="148">
        <v>0.09</v>
      </c>
      <c r="K87" s="166">
        <f t="shared" si="3"/>
        <v>0</v>
      </c>
      <c r="L87" s="118"/>
    </row>
    <row r="88" spans="1:12" ht="15">
      <c r="A88" s="1"/>
      <c r="B88" s="11" t="s">
        <v>114</v>
      </c>
      <c r="C88" s="30" t="s">
        <v>395</v>
      </c>
      <c r="D88" s="115"/>
      <c r="E88" s="117" t="s">
        <v>132</v>
      </c>
      <c r="F88" s="148">
        <v>0.09</v>
      </c>
      <c r="G88" s="166">
        <f t="shared" si="2"/>
        <v>0</v>
      </c>
      <c r="H88" s="115"/>
      <c r="I88" s="119" t="s">
        <v>132</v>
      </c>
      <c r="J88" s="148">
        <v>0.09</v>
      </c>
      <c r="K88" s="166">
        <f t="shared" si="3"/>
        <v>0</v>
      </c>
      <c r="L88" s="115"/>
    </row>
    <row r="89" spans="1:12" ht="15">
      <c r="A89" s="1"/>
      <c r="B89" s="11" t="s">
        <v>114</v>
      </c>
      <c r="C89" s="30" t="s">
        <v>396</v>
      </c>
      <c r="D89" s="115"/>
      <c r="E89" s="117" t="s">
        <v>132</v>
      </c>
      <c r="F89" s="148">
        <v>0.09</v>
      </c>
      <c r="G89" s="166">
        <f t="shared" si="2"/>
        <v>0</v>
      </c>
      <c r="H89" s="118"/>
      <c r="I89" s="119" t="s">
        <v>132</v>
      </c>
      <c r="J89" s="148">
        <v>0.09</v>
      </c>
      <c r="K89" s="166">
        <f t="shared" si="3"/>
        <v>0</v>
      </c>
      <c r="L89" s="118"/>
    </row>
    <row r="90" spans="1:12" ht="15">
      <c r="A90" s="1"/>
      <c r="B90" s="11" t="s">
        <v>114</v>
      </c>
      <c r="C90" s="30" t="s">
        <v>397</v>
      </c>
      <c r="D90" s="115"/>
      <c r="E90" s="117" t="s">
        <v>132</v>
      </c>
      <c r="F90" s="148">
        <v>0.09</v>
      </c>
      <c r="G90" s="166">
        <f t="shared" si="2"/>
        <v>0</v>
      </c>
      <c r="H90" s="115"/>
      <c r="I90" s="119" t="s">
        <v>132</v>
      </c>
      <c r="J90" s="148">
        <v>0.09</v>
      </c>
      <c r="K90" s="166">
        <f t="shared" si="3"/>
        <v>0</v>
      </c>
      <c r="L90" s="115"/>
    </row>
    <row r="91" spans="1:12" ht="15">
      <c r="A91" s="1"/>
      <c r="B91" s="11" t="s">
        <v>115</v>
      </c>
      <c r="C91" s="29" t="s">
        <v>398</v>
      </c>
      <c r="D91" s="115"/>
      <c r="E91" s="117" t="s">
        <v>132</v>
      </c>
      <c r="F91" s="148">
        <v>0.09</v>
      </c>
      <c r="G91" s="166">
        <f t="shared" si="2"/>
        <v>0</v>
      </c>
      <c r="H91" s="118"/>
      <c r="I91" s="119" t="s">
        <v>132</v>
      </c>
      <c r="J91" s="148">
        <v>0.09</v>
      </c>
      <c r="K91" s="166">
        <f t="shared" si="3"/>
        <v>0</v>
      </c>
      <c r="L91" s="118"/>
    </row>
    <row r="92" spans="1:12" ht="15">
      <c r="A92" s="1"/>
      <c r="B92" s="11" t="s">
        <v>115</v>
      </c>
      <c r="C92" s="30" t="s">
        <v>399</v>
      </c>
      <c r="D92" s="115"/>
      <c r="E92" s="117" t="s">
        <v>132</v>
      </c>
      <c r="F92" s="148">
        <v>0.09</v>
      </c>
      <c r="G92" s="166">
        <f t="shared" si="2"/>
        <v>0</v>
      </c>
      <c r="H92" s="115"/>
      <c r="I92" s="119" t="s">
        <v>132</v>
      </c>
      <c r="J92" s="148">
        <v>0.09</v>
      </c>
      <c r="K92" s="166">
        <f t="shared" si="3"/>
        <v>0</v>
      </c>
      <c r="L92" s="115"/>
    </row>
    <row r="93" spans="1:12" ht="15">
      <c r="A93" s="1"/>
      <c r="B93" s="11" t="s">
        <v>115</v>
      </c>
      <c r="C93" s="30" t="s">
        <v>400</v>
      </c>
      <c r="D93" s="115"/>
      <c r="E93" s="117" t="s">
        <v>132</v>
      </c>
      <c r="F93" s="148">
        <v>0.09</v>
      </c>
      <c r="G93" s="166">
        <f t="shared" si="2"/>
        <v>0</v>
      </c>
      <c r="H93" s="118"/>
      <c r="I93" s="119" t="s">
        <v>132</v>
      </c>
      <c r="J93" s="148">
        <v>0.09</v>
      </c>
      <c r="K93" s="166">
        <f t="shared" si="3"/>
        <v>0</v>
      </c>
      <c r="L93" s="118"/>
    </row>
    <row r="94" spans="1:12" ht="15">
      <c r="A94" s="1"/>
      <c r="B94" s="11" t="s">
        <v>115</v>
      </c>
      <c r="C94" s="30" t="s">
        <v>401</v>
      </c>
      <c r="D94" s="115"/>
      <c r="E94" s="117" t="s">
        <v>132</v>
      </c>
      <c r="F94" s="148">
        <v>0.09</v>
      </c>
      <c r="G94" s="166">
        <f t="shared" si="2"/>
        <v>0</v>
      </c>
      <c r="H94" s="115"/>
      <c r="I94" s="119" t="s">
        <v>132</v>
      </c>
      <c r="J94" s="148">
        <v>0.09</v>
      </c>
      <c r="K94" s="166">
        <f t="shared" si="3"/>
        <v>0</v>
      </c>
      <c r="L94" s="115"/>
    </row>
    <row r="95" spans="1:12" ht="15">
      <c r="A95" s="1"/>
      <c r="B95" s="11" t="s">
        <v>115</v>
      </c>
      <c r="C95" s="30" t="s">
        <v>402</v>
      </c>
      <c r="D95" s="115"/>
      <c r="E95" s="117" t="s">
        <v>132</v>
      </c>
      <c r="F95" s="148">
        <v>0.09</v>
      </c>
      <c r="G95" s="166">
        <f t="shared" si="2"/>
        <v>0</v>
      </c>
      <c r="H95" s="118"/>
      <c r="I95" s="119" t="s">
        <v>132</v>
      </c>
      <c r="J95" s="148">
        <v>0.09</v>
      </c>
      <c r="K95" s="166">
        <f t="shared" si="3"/>
        <v>0</v>
      </c>
      <c r="L95" s="118"/>
    </row>
    <row r="96" spans="1:12" ht="15">
      <c r="A96" s="1"/>
      <c r="B96" s="11" t="s">
        <v>115</v>
      </c>
      <c r="C96" s="30" t="s">
        <v>403</v>
      </c>
      <c r="D96" s="115"/>
      <c r="E96" s="117" t="s">
        <v>132</v>
      </c>
      <c r="F96" s="148">
        <v>0.09</v>
      </c>
      <c r="G96" s="166">
        <f t="shared" si="2"/>
        <v>0</v>
      </c>
      <c r="H96" s="115"/>
      <c r="I96" s="119" t="s">
        <v>132</v>
      </c>
      <c r="J96" s="148">
        <v>0.09</v>
      </c>
      <c r="K96" s="166">
        <f t="shared" si="3"/>
        <v>0</v>
      </c>
      <c r="L96" s="115"/>
    </row>
    <row r="97" spans="1:14" ht="15">
      <c r="A97" s="1"/>
      <c r="B97" s="11" t="s">
        <v>115</v>
      </c>
      <c r="C97" s="30" t="s">
        <v>404</v>
      </c>
      <c r="D97" s="115"/>
      <c r="E97" s="117" t="s">
        <v>132</v>
      </c>
      <c r="F97" s="148">
        <v>0.09</v>
      </c>
      <c r="G97" s="166">
        <f t="shared" si="2"/>
        <v>0</v>
      </c>
      <c r="H97" s="118"/>
      <c r="I97" s="119" t="s">
        <v>132</v>
      </c>
      <c r="J97" s="148">
        <v>0.09</v>
      </c>
      <c r="K97" s="166">
        <f t="shared" si="3"/>
        <v>0</v>
      </c>
      <c r="L97" s="118"/>
    </row>
    <row r="98" spans="1:14" ht="15">
      <c r="A98" s="1"/>
      <c r="B98" s="11" t="s">
        <v>115</v>
      </c>
      <c r="C98" s="30" t="s">
        <v>405</v>
      </c>
      <c r="D98" s="115"/>
      <c r="E98" s="117" t="s">
        <v>132</v>
      </c>
      <c r="F98" s="148">
        <v>0.09</v>
      </c>
      <c r="G98" s="166">
        <f t="shared" si="2"/>
        <v>0</v>
      </c>
      <c r="H98" s="115"/>
      <c r="I98" s="119" t="s">
        <v>132</v>
      </c>
      <c r="J98" s="148">
        <v>0.09</v>
      </c>
      <c r="K98" s="166">
        <f t="shared" si="3"/>
        <v>0</v>
      </c>
      <c r="L98" s="115"/>
    </row>
    <row r="99" spans="1:14" ht="15">
      <c r="A99" s="1"/>
      <c r="B99" s="11" t="s">
        <v>115</v>
      </c>
      <c r="C99" s="30" t="s">
        <v>406</v>
      </c>
      <c r="D99" s="115"/>
      <c r="E99" s="117" t="s">
        <v>132</v>
      </c>
      <c r="F99" s="148">
        <v>0.09</v>
      </c>
      <c r="G99" s="166">
        <f t="shared" si="2"/>
        <v>0</v>
      </c>
      <c r="H99" s="118"/>
      <c r="I99" s="119" t="s">
        <v>132</v>
      </c>
      <c r="J99" s="148">
        <v>0.09</v>
      </c>
      <c r="K99" s="166">
        <f t="shared" si="3"/>
        <v>0</v>
      </c>
      <c r="L99" s="118"/>
    </row>
    <row r="100" spans="1:14" ht="15">
      <c r="A100" s="1"/>
      <c r="B100" s="11" t="s">
        <v>115</v>
      </c>
      <c r="C100" s="30" t="s">
        <v>407</v>
      </c>
      <c r="D100" s="115"/>
      <c r="E100" s="117" t="s">
        <v>132</v>
      </c>
      <c r="F100" s="148">
        <v>0.09</v>
      </c>
      <c r="G100" s="166">
        <f t="shared" si="2"/>
        <v>0</v>
      </c>
      <c r="H100" s="115"/>
      <c r="I100" s="119" t="s">
        <v>132</v>
      </c>
      <c r="J100" s="148">
        <v>0.09</v>
      </c>
      <c r="K100" s="166">
        <f t="shared" si="3"/>
        <v>0</v>
      </c>
      <c r="L100" s="115"/>
    </row>
    <row r="101" spans="1:14" ht="15">
      <c r="A101" s="1"/>
      <c r="B101" s="11" t="s">
        <v>115</v>
      </c>
      <c r="C101" s="30" t="s">
        <v>408</v>
      </c>
      <c r="D101" s="115"/>
      <c r="E101" s="117" t="s">
        <v>132</v>
      </c>
      <c r="F101" s="148">
        <v>0.09</v>
      </c>
      <c r="G101" s="166">
        <f t="shared" si="2"/>
        <v>0</v>
      </c>
      <c r="H101" s="118"/>
      <c r="I101" s="119" t="s">
        <v>132</v>
      </c>
      <c r="J101" s="148">
        <v>0.09</v>
      </c>
      <c r="K101" s="166">
        <f t="shared" si="3"/>
        <v>0</v>
      </c>
      <c r="L101" s="118"/>
    </row>
    <row r="102" spans="1:14" ht="15">
      <c r="A102" s="1"/>
      <c r="B102" s="11" t="s">
        <v>115</v>
      </c>
      <c r="C102" s="30" t="s">
        <v>409</v>
      </c>
      <c r="D102" s="115"/>
      <c r="E102" s="117" t="s">
        <v>132</v>
      </c>
      <c r="F102" s="148">
        <v>0.09</v>
      </c>
      <c r="G102" s="166">
        <f t="shared" si="2"/>
        <v>0</v>
      </c>
      <c r="H102" s="115"/>
      <c r="I102" s="119" t="s">
        <v>132</v>
      </c>
      <c r="J102" s="148">
        <v>0.09</v>
      </c>
      <c r="K102" s="166">
        <f t="shared" si="3"/>
        <v>0</v>
      </c>
      <c r="L102" s="115"/>
    </row>
    <row r="103" spans="1:14" ht="15.75" thickBot="1">
      <c r="A103" s="1"/>
      <c r="B103" s="11" t="s">
        <v>115</v>
      </c>
      <c r="C103" s="30" t="s">
        <v>410</v>
      </c>
      <c r="D103" s="115"/>
      <c r="E103" s="117" t="s">
        <v>132</v>
      </c>
      <c r="F103" s="148">
        <v>0.09</v>
      </c>
      <c r="G103" s="166">
        <f t="shared" si="2"/>
        <v>0</v>
      </c>
      <c r="H103" s="118"/>
      <c r="I103" s="119" t="s">
        <v>132</v>
      </c>
      <c r="J103" s="148">
        <v>0.09</v>
      </c>
      <c r="K103" s="166">
        <f t="shared" si="3"/>
        <v>0</v>
      </c>
      <c r="L103" s="118"/>
    </row>
    <row r="104" spans="1:14" ht="15.75" thickBot="1">
      <c r="B104" s="11"/>
      <c r="C104" s="20"/>
      <c r="D104" s="143"/>
      <c r="E104" s="82"/>
      <c r="F104" s="83"/>
      <c r="G104" s="180"/>
      <c r="H104" s="144"/>
      <c r="I104" s="82"/>
      <c r="J104" s="83"/>
      <c r="K104" s="180"/>
      <c r="L104" s="144"/>
    </row>
    <row r="105" spans="1:14" ht="41.25" customHeight="1" thickBot="1">
      <c r="A105" s="1"/>
      <c r="B105" s="49" t="s">
        <v>193</v>
      </c>
      <c r="C105" s="51"/>
      <c r="D105" s="62"/>
      <c r="E105" s="63"/>
      <c r="F105" s="62"/>
      <c r="G105" s="62"/>
      <c r="H105" s="62"/>
      <c r="I105" s="63"/>
      <c r="J105" s="170"/>
      <c r="K105" s="170"/>
      <c r="L105" s="62"/>
      <c r="M105" s="1"/>
      <c r="N105" s="1"/>
    </row>
    <row r="106" spans="1:14" ht="14.25" customHeight="1">
      <c r="A106" s="1"/>
      <c r="B106" s="133"/>
      <c r="C106" s="106"/>
      <c r="D106" s="115"/>
      <c r="E106" s="117" t="s">
        <v>132</v>
      </c>
      <c r="F106" s="148">
        <v>0.09</v>
      </c>
      <c r="G106" s="166">
        <f t="shared" ref="G106:G120" si="4">D106+(F106*D106)</f>
        <v>0</v>
      </c>
      <c r="H106" s="118"/>
      <c r="I106" s="117" t="s">
        <v>132</v>
      </c>
      <c r="J106" s="148">
        <v>0.09</v>
      </c>
      <c r="K106" s="166">
        <f t="shared" ref="K106:K120" si="5">H106+(J106*H106)</f>
        <v>0</v>
      </c>
      <c r="L106" s="118"/>
    </row>
    <row r="107" spans="1:14" ht="14.25" customHeight="1">
      <c r="A107" s="1"/>
      <c r="B107" s="133"/>
      <c r="C107" s="106"/>
      <c r="D107" s="115"/>
      <c r="E107" s="117" t="s">
        <v>132</v>
      </c>
      <c r="F107" s="148">
        <v>0.09</v>
      </c>
      <c r="G107" s="166">
        <f t="shared" si="4"/>
        <v>0</v>
      </c>
      <c r="H107" s="118"/>
      <c r="I107" s="117" t="s">
        <v>132</v>
      </c>
      <c r="J107" s="148">
        <v>0.09</v>
      </c>
      <c r="K107" s="166">
        <f t="shared" si="5"/>
        <v>0</v>
      </c>
      <c r="L107" s="118"/>
    </row>
    <row r="108" spans="1:14" ht="14.25" customHeight="1">
      <c r="A108" s="1"/>
      <c r="B108" s="133"/>
      <c r="C108" s="106"/>
      <c r="D108" s="115"/>
      <c r="E108" s="117" t="s">
        <v>132</v>
      </c>
      <c r="F108" s="148">
        <v>0.09</v>
      </c>
      <c r="G108" s="166">
        <f t="shared" si="4"/>
        <v>0</v>
      </c>
      <c r="H108" s="118"/>
      <c r="I108" s="117" t="s">
        <v>132</v>
      </c>
      <c r="J108" s="148">
        <v>0.09</v>
      </c>
      <c r="K108" s="166">
        <f t="shared" si="5"/>
        <v>0</v>
      </c>
      <c r="L108" s="118"/>
    </row>
    <row r="109" spans="1:14" ht="14.25" customHeight="1">
      <c r="A109" s="1"/>
      <c r="B109" s="133"/>
      <c r="C109" s="106"/>
      <c r="D109" s="115"/>
      <c r="E109" s="117" t="s">
        <v>132</v>
      </c>
      <c r="F109" s="148">
        <v>0.09</v>
      </c>
      <c r="G109" s="166">
        <f t="shared" si="4"/>
        <v>0</v>
      </c>
      <c r="H109" s="118"/>
      <c r="I109" s="117" t="s">
        <v>132</v>
      </c>
      <c r="J109" s="148">
        <v>0.09</v>
      </c>
      <c r="K109" s="166">
        <f t="shared" si="5"/>
        <v>0</v>
      </c>
      <c r="L109" s="118"/>
    </row>
    <row r="110" spans="1:14" ht="14.25" customHeight="1">
      <c r="A110" s="1"/>
      <c r="B110" s="133"/>
      <c r="C110" s="106"/>
      <c r="D110" s="115"/>
      <c r="E110" s="117" t="s">
        <v>132</v>
      </c>
      <c r="F110" s="148">
        <v>0.09</v>
      </c>
      <c r="G110" s="166">
        <f t="shared" si="4"/>
        <v>0</v>
      </c>
      <c r="H110" s="118"/>
      <c r="I110" s="117" t="s">
        <v>132</v>
      </c>
      <c r="J110" s="148">
        <v>0.09</v>
      </c>
      <c r="K110" s="166">
        <f t="shared" si="5"/>
        <v>0</v>
      </c>
      <c r="L110" s="118"/>
    </row>
    <row r="111" spans="1:14" ht="14.25" customHeight="1">
      <c r="A111" s="1"/>
      <c r="B111" s="133"/>
      <c r="C111" s="106"/>
      <c r="D111" s="115"/>
      <c r="E111" s="117" t="s">
        <v>132</v>
      </c>
      <c r="F111" s="148">
        <v>0.09</v>
      </c>
      <c r="G111" s="166">
        <f t="shared" si="4"/>
        <v>0</v>
      </c>
      <c r="H111" s="118"/>
      <c r="I111" s="117" t="s">
        <v>132</v>
      </c>
      <c r="J111" s="148">
        <v>0.09</v>
      </c>
      <c r="K111" s="166">
        <f t="shared" si="5"/>
        <v>0</v>
      </c>
      <c r="L111" s="118"/>
    </row>
    <row r="112" spans="1:14" ht="14.25" customHeight="1">
      <c r="A112" s="1"/>
      <c r="B112" s="133"/>
      <c r="C112" s="106"/>
      <c r="D112" s="115"/>
      <c r="E112" s="117" t="s">
        <v>132</v>
      </c>
      <c r="F112" s="148">
        <v>0.09</v>
      </c>
      <c r="G112" s="166">
        <f t="shared" si="4"/>
        <v>0</v>
      </c>
      <c r="H112" s="118"/>
      <c r="I112" s="117" t="s">
        <v>132</v>
      </c>
      <c r="J112" s="148">
        <v>0.09</v>
      </c>
      <c r="K112" s="166">
        <f t="shared" si="5"/>
        <v>0</v>
      </c>
      <c r="L112" s="118"/>
    </row>
    <row r="113" spans="1:12" ht="14.25" customHeight="1">
      <c r="A113" s="1"/>
      <c r="B113" s="133"/>
      <c r="C113" s="106"/>
      <c r="D113" s="115"/>
      <c r="E113" s="117" t="s">
        <v>132</v>
      </c>
      <c r="F113" s="148">
        <v>0.09</v>
      </c>
      <c r="G113" s="166">
        <f t="shared" si="4"/>
        <v>0</v>
      </c>
      <c r="H113" s="118"/>
      <c r="I113" s="117" t="s">
        <v>132</v>
      </c>
      <c r="J113" s="148">
        <v>0.09</v>
      </c>
      <c r="K113" s="166">
        <f t="shared" si="5"/>
        <v>0</v>
      </c>
      <c r="L113" s="118"/>
    </row>
    <row r="114" spans="1:12" ht="14.25" customHeight="1">
      <c r="A114" s="1"/>
      <c r="B114" s="133"/>
      <c r="C114" s="106"/>
      <c r="D114" s="115"/>
      <c r="E114" s="117" t="s">
        <v>132</v>
      </c>
      <c r="F114" s="148">
        <v>0.09</v>
      </c>
      <c r="G114" s="166">
        <f t="shared" si="4"/>
        <v>0</v>
      </c>
      <c r="H114" s="118"/>
      <c r="I114" s="117" t="s">
        <v>132</v>
      </c>
      <c r="J114" s="148">
        <v>0.09</v>
      </c>
      <c r="K114" s="166">
        <f t="shared" si="5"/>
        <v>0</v>
      </c>
      <c r="L114" s="118"/>
    </row>
    <row r="115" spans="1:12" ht="14.25" customHeight="1">
      <c r="A115" s="1"/>
      <c r="B115" s="133"/>
      <c r="C115" s="106"/>
      <c r="D115" s="115"/>
      <c r="E115" s="117" t="s">
        <v>132</v>
      </c>
      <c r="F115" s="148">
        <v>0.09</v>
      </c>
      <c r="G115" s="166">
        <f t="shared" si="4"/>
        <v>0</v>
      </c>
      <c r="H115" s="118"/>
      <c r="I115" s="117" t="s">
        <v>132</v>
      </c>
      <c r="J115" s="148">
        <v>0.09</v>
      </c>
      <c r="K115" s="166">
        <f t="shared" si="5"/>
        <v>0</v>
      </c>
      <c r="L115" s="118"/>
    </row>
    <row r="116" spans="1:12" ht="14.25" customHeight="1">
      <c r="A116" s="1"/>
      <c r="B116" s="133"/>
      <c r="C116" s="106"/>
      <c r="D116" s="115"/>
      <c r="E116" s="117" t="s">
        <v>132</v>
      </c>
      <c r="F116" s="148">
        <v>0.09</v>
      </c>
      <c r="G116" s="166">
        <f t="shared" si="4"/>
        <v>0</v>
      </c>
      <c r="H116" s="118"/>
      <c r="I116" s="117" t="s">
        <v>132</v>
      </c>
      <c r="J116" s="148">
        <v>0.09</v>
      </c>
      <c r="K116" s="166">
        <f t="shared" si="5"/>
        <v>0</v>
      </c>
      <c r="L116" s="118"/>
    </row>
    <row r="117" spans="1:12" ht="14.25" customHeight="1">
      <c r="A117" s="1"/>
      <c r="B117" s="133"/>
      <c r="C117" s="106"/>
      <c r="D117" s="115"/>
      <c r="E117" s="117" t="s">
        <v>132</v>
      </c>
      <c r="F117" s="148">
        <v>0.09</v>
      </c>
      <c r="G117" s="166">
        <f t="shared" si="4"/>
        <v>0</v>
      </c>
      <c r="H117" s="118"/>
      <c r="I117" s="117" t="s">
        <v>132</v>
      </c>
      <c r="J117" s="148">
        <v>0.09</v>
      </c>
      <c r="K117" s="166">
        <f t="shared" si="5"/>
        <v>0</v>
      </c>
      <c r="L117" s="118"/>
    </row>
    <row r="118" spans="1:12" ht="14.25" customHeight="1">
      <c r="A118" s="1"/>
      <c r="B118" s="133"/>
      <c r="C118" s="106"/>
      <c r="D118" s="115"/>
      <c r="E118" s="117" t="s">
        <v>132</v>
      </c>
      <c r="F118" s="148">
        <v>0.09</v>
      </c>
      <c r="G118" s="166">
        <f t="shared" si="4"/>
        <v>0</v>
      </c>
      <c r="H118" s="118"/>
      <c r="I118" s="117" t="s">
        <v>132</v>
      </c>
      <c r="J118" s="148">
        <v>0.09</v>
      </c>
      <c r="K118" s="166">
        <f t="shared" si="5"/>
        <v>0</v>
      </c>
      <c r="L118" s="118"/>
    </row>
    <row r="119" spans="1:12" ht="14.25" customHeight="1">
      <c r="A119" s="1"/>
      <c r="B119" s="135"/>
      <c r="C119" s="106"/>
      <c r="D119" s="115"/>
      <c r="E119" s="117" t="s">
        <v>132</v>
      </c>
      <c r="F119" s="148">
        <v>0.09</v>
      </c>
      <c r="G119" s="166">
        <f t="shared" si="4"/>
        <v>0</v>
      </c>
      <c r="H119" s="118"/>
      <c r="I119" s="117" t="s">
        <v>132</v>
      </c>
      <c r="J119" s="148">
        <v>0.09</v>
      </c>
      <c r="K119" s="166">
        <f t="shared" si="5"/>
        <v>0</v>
      </c>
      <c r="L119" s="118"/>
    </row>
    <row r="120" spans="1:12" ht="14.25" customHeight="1" thickBot="1">
      <c r="A120" s="1"/>
      <c r="B120" s="136"/>
      <c r="C120" s="110"/>
      <c r="D120" s="115"/>
      <c r="E120" s="117" t="s">
        <v>132</v>
      </c>
      <c r="F120" s="148">
        <v>0.09</v>
      </c>
      <c r="G120" s="166">
        <f t="shared" si="4"/>
        <v>0</v>
      </c>
      <c r="H120" s="118"/>
      <c r="I120" s="117" t="s">
        <v>132</v>
      </c>
      <c r="J120" s="148">
        <v>0.09</v>
      </c>
      <c r="K120" s="166">
        <f t="shared" si="5"/>
        <v>0</v>
      </c>
      <c r="L120" s="118"/>
    </row>
    <row r="121" spans="1:12" ht="15.75" thickBot="1">
      <c r="A121" s="1"/>
      <c r="C121" s="61"/>
      <c r="D121" s="130">
        <f>SUM(M71:M92,D106:D120)</f>
        <v>0</v>
      </c>
      <c r="E121" s="82"/>
      <c r="F121" s="83"/>
      <c r="G121" s="180">
        <f>SUM(G11:G120)</f>
        <v>0</v>
      </c>
      <c r="H121" s="130">
        <f>SUM(O71:O92,H106:H120)</f>
        <v>0</v>
      </c>
      <c r="I121" s="82"/>
      <c r="J121" s="83"/>
      <c r="K121" s="180">
        <f>SUM(K11:K120)</f>
        <v>0</v>
      </c>
    </row>
    <row r="123" spans="1:12">
      <c r="L123" s="1"/>
    </row>
  </sheetData>
  <sheetProtection password="8994" sheet="1" objects="1" scenarios="1"/>
  <mergeCells count="5">
    <mergeCell ref="C5:I5"/>
    <mergeCell ref="D3:H3"/>
    <mergeCell ref="J9:L9"/>
    <mergeCell ref="D8:L8"/>
    <mergeCell ref="D7:L7"/>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CF0C65-98AE-4F6F-910F-20E19DD5ADA9}">
  <ds:schemaRefs>
    <ds:schemaRef ds:uri="http://schemas.microsoft.com/office/2006/metadata/properties"/>
    <ds:schemaRef ds:uri="1acb8f41-2a33-4baf-8cf1-caa83d506ca0"/>
    <ds:schemaRef ds:uri="a80ab04c-8f70-4963-96ff-2715df65a177"/>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2.xml><?xml version="1.0" encoding="utf-8"?>
<ds:datastoreItem xmlns:ds="http://schemas.openxmlformats.org/officeDocument/2006/customXml" ds:itemID="{858F295E-C2A4-4707-9837-43F60A5FF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C9EB6D-BAF5-4130-BF87-7E446E3C9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9</vt:i4>
      </vt:variant>
    </vt:vector>
  </HeadingPairs>
  <TitlesOfParts>
    <vt:vector size="17" baseType="lpstr">
      <vt:lpstr>1. Titelblad</vt:lpstr>
      <vt:lpstr>2. Inleiding</vt:lpstr>
      <vt:lpstr>3. (VERVALLEN)assortimentslijst</vt:lpstr>
      <vt:lpstr>4a. Herfst-Winter menu</vt:lpstr>
      <vt:lpstr>4b. Lente-Zomer menu </vt:lpstr>
      <vt:lpstr>5. IDDSI componenten</vt:lpstr>
      <vt:lpstr>6. Naturel dieetcomp</vt:lpstr>
      <vt:lpstr>7. APC</vt:lpstr>
      <vt:lpstr>'4a. Herfst-Winter menu'!Afdrukbereik</vt:lpstr>
      <vt:lpstr>'4b. Lente-Zomer menu '!Afdrukbereik</vt:lpstr>
      <vt:lpstr>'5. IDDSI componenten'!Afdrukbereik</vt:lpstr>
      <vt:lpstr>'7. APC'!Afdrukbereik</vt:lpstr>
      <vt:lpstr>'3. (VERVALLEN)assortimentslijst'!Afdruktitels</vt:lpstr>
      <vt:lpstr>'4a. Herfst-Winter menu'!Afdruktitels</vt:lpstr>
      <vt:lpstr>'4b. Lente-Zomer menu '!Afdruktitels</vt:lpstr>
      <vt:lpstr>'5. IDDSI componenten'!Afdruktitels</vt:lpstr>
      <vt:lpstr>'7. APC'!Afdruktitels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Alia El Makhloufi</dc:creator>
  <cp:keywords/>
  <dc:description/>
  <cp:lastModifiedBy>L.S. Korringa</cp:lastModifiedBy>
  <cp:revision/>
  <dcterms:created xsi:type="dcterms:W3CDTF">2022-09-07T08:36:18Z</dcterms:created>
  <dcterms:modified xsi:type="dcterms:W3CDTF">2023-11-14T06:42:07Z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