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VA\Alles m.b.t. Menu 8 dagen 2023\"/>
    </mc:Choice>
  </mc:AlternateContent>
  <bookViews>
    <workbookView xWindow="615" yWindow="765" windowWidth="14745" windowHeight="8130" activeTab="4"/>
  </bookViews>
  <sheets>
    <sheet name="8 winter 22 23" sheetId="18" r:id="rId1"/>
    <sheet name="8 Lente 23" sheetId="19" r:id="rId2"/>
    <sheet name="8 Zomer 23" sheetId="22" r:id="rId3"/>
    <sheet name="8 Zomer 23 (2)" sheetId="23" r:id="rId4"/>
    <sheet name="8 Herfst 23" sheetId="10" r:id="rId5"/>
    <sheet name="Feestdagen" sheetId="9" r:id="rId6"/>
  </sheets>
  <definedNames>
    <definedName name="_xlnm.Print_Area" localSheetId="1">'8 Lente 23'!$A$1:$J$73</definedName>
    <definedName name="_xlnm.Print_Area" localSheetId="0">'8 winter 22 23'!$A$1:$I$72</definedName>
    <definedName name="_xlnm.Print_Area" localSheetId="2">'8 Zomer 23'!$A$1:$I$73</definedName>
    <definedName name="_xlnm.Print_Area" localSheetId="3">'8 Zomer 23 (2)'!$A$1:$I$73</definedName>
  </definedNames>
  <calcPr calcId="162913"/>
</workbook>
</file>

<file path=xl/calcChain.xml><?xml version="1.0" encoding="utf-8"?>
<calcChain xmlns="http://schemas.openxmlformats.org/spreadsheetml/2006/main">
  <c r="H16" i="22" l="1"/>
  <c r="H70" i="22"/>
  <c r="H69" i="22"/>
  <c r="H61" i="22"/>
  <c r="H60" i="22"/>
  <c r="H52" i="22"/>
  <c r="H51" i="22"/>
  <c r="H43" i="22"/>
  <c r="H42" i="22"/>
  <c r="H34" i="22"/>
  <c r="H35" i="22" s="1"/>
  <c r="H33" i="22"/>
  <c r="J67" i="19" l="1"/>
  <c r="J66" i="19"/>
  <c r="J65" i="19"/>
  <c r="J58" i="19"/>
  <c r="J57" i="19"/>
  <c r="J56" i="19"/>
  <c r="J49" i="19"/>
  <c r="J48" i="19"/>
  <c r="J47" i="19"/>
  <c r="J40" i="19"/>
  <c r="J39" i="19"/>
  <c r="J38" i="19"/>
  <c r="J31" i="19"/>
  <c r="J32" i="19" s="1"/>
  <c r="J30" i="19"/>
  <c r="J29" i="19"/>
  <c r="J22" i="19"/>
  <c r="J23" i="19"/>
  <c r="A65" i="23" l="1"/>
  <c r="A56" i="23"/>
  <c r="A47" i="23"/>
  <c r="A38" i="23"/>
  <c r="A29" i="23"/>
  <c r="G11" i="23"/>
  <c r="G20" i="23" s="1"/>
  <c r="G29" i="23" s="1"/>
  <c r="G38" i="23" s="1"/>
  <c r="G47" i="23" s="1"/>
  <c r="G56" i="23" s="1"/>
  <c r="G65" i="23" s="1"/>
  <c r="G3" i="23"/>
  <c r="G12" i="23" s="1"/>
  <c r="G21" i="23" s="1"/>
  <c r="G30" i="23" s="1"/>
  <c r="G39" i="23" s="1"/>
  <c r="G48" i="23" s="1"/>
  <c r="G57" i="23" s="1"/>
  <c r="G66" i="23" s="1"/>
  <c r="G4" i="23" l="1"/>
  <c r="G5" i="23" s="1"/>
  <c r="G14" i="23"/>
  <c r="G23" i="23" s="1"/>
  <c r="G32" i="23" s="1"/>
  <c r="G41" i="23" s="1"/>
  <c r="G50" i="23" s="1"/>
  <c r="G59" i="23" s="1"/>
  <c r="G68" i="23" s="1"/>
  <c r="G6" i="23"/>
  <c r="G13" i="23"/>
  <c r="G22" i="23" s="1"/>
  <c r="G31" i="23" s="1"/>
  <c r="G40" i="23" s="1"/>
  <c r="G49" i="23" s="1"/>
  <c r="G58" i="23" s="1"/>
  <c r="G67" i="23" s="1"/>
  <c r="A65" i="22"/>
  <c r="A56" i="22"/>
  <c r="A47" i="22"/>
  <c r="A38" i="22"/>
  <c r="A29" i="22"/>
  <c r="G11" i="22"/>
  <c r="G20" i="22" s="1"/>
  <c r="G29" i="22" s="1"/>
  <c r="G38" i="22" s="1"/>
  <c r="G47" i="22" s="1"/>
  <c r="G56" i="22" s="1"/>
  <c r="G65" i="22" s="1"/>
  <c r="G3" i="22"/>
  <c r="G12" i="22" s="1"/>
  <c r="G21" i="22" s="1"/>
  <c r="G30" i="22" s="1"/>
  <c r="G39" i="22" s="1"/>
  <c r="G48" i="22" s="1"/>
  <c r="G57" i="22" s="1"/>
  <c r="G66" i="22" s="1"/>
  <c r="G7" i="23" l="1"/>
  <c r="G15" i="23"/>
  <c r="G24" i="23" s="1"/>
  <c r="G33" i="23" s="1"/>
  <c r="G42" i="23" s="1"/>
  <c r="G51" i="23" s="1"/>
  <c r="G60" i="23" s="1"/>
  <c r="G69" i="23" s="1"/>
  <c r="G4" i="22"/>
  <c r="G5" i="22" s="1"/>
  <c r="G6" i="22" s="1"/>
  <c r="H3" i="10"/>
  <c r="H4" i="10" s="1"/>
  <c r="H5" i="10" s="1"/>
  <c r="H6" i="10" s="1"/>
  <c r="H7" i="10" s="1"/>
  <c r="H8" i="10" s="1"/>
  <c r="G3" i="19"/>
  <c r="G12" i="19" s="1"/>
  <c r="G21" i="19" s="1"/>
  <c r="G11" i="19"/>
  <c r="G20" i="19" s="1"/>
  <c r="G29" i="19" s="1"/>
  <c r="G38" i="19" s="1"/>
  <c r="G47" i="19" s="1"/>
  <c r="G56" i="19" s="1"/>
  <c r="G65" i="19" s="1"/>
  <c r="G4" i="19" l="1"/>
  <c r="G13" i="19" s="1"/>
  <c r="G8" i="23"/>
  <c r="G16" i="23"/>
  <c r="G13" i="22"/>
  <c r="G22" i="22" s="1"/>
  <c r="G31" i="22" s="1"/>
  <c r="G40" i="22" s="1"/>
  <c r="G49" i="22" s="1"/>
  <c r="G58" i="22" s="1"/>
  <c r="G67" i="22" s="1"/>
  <c r="G14" i="22"/>
  <c r="G23" i="22" s="1"/>
  <c r="G32" i="22" s="1"/>
  <c r="G41" i="22" s="1"/>
  <c r="G50" i="22" s="1"/>
  <c r="G59" i="22" s="1"/>
  <c r="G68" i="22" s="1"/>
  <c r="G7" i="22"/>
  <c r="G15" i="22"/>
  <c r="G24" i="22" s="1"/>
  <c r="G33" i="22" s="1"/>
  <c r="G42" i="22" s="1"/>
  <c r="G51" i="22" s="1"/>
  <c r="G60" i="22" s="1"/>
  <c r="G69" i="22" s="1"/>
  <c r="G5" i="19"/>
  <c r="I31" i="18"/>
  <c r="I40" i="18" s="1"/>
  <c r="I49" i="18" s="1"/>
  <c r="I58" i="18" s="1"/>
  <c r="I67" i="18" s="1"/>
  <c r="I33" i="18"/>
  <c r="I42" i="18" s="1"/>
  <c r="I51" i="18" s="1"/>
  <c r="I60" i="18" s="1"/>
  <c r="I69" i="18" s="1"/>
  <c r="H21" i="18"/>
  <c r="H30" i="18" s="1"/>
  <c r="H39" i="18" s="1"/>
  <c r="H48" i="18" s="1"/>
  <c r="H57" i="18" s="1"/>
  <c r="H66" i="18" s="1"/>
  <c r="I21" i="18"/>
  <c r="I30" i="18" s="1"/>
  <c r="I39" i="18" s="1"/>
  <c r="I48" i="18" s="1"/>
  <c r="I57" i="18" s="1"/>
  <c r="I66" i="18" s="1"/>
  <c r="H22" i="18"/>
  <c r="H31" i="18" s="1"/>
  <c r="H40" i="18" s="1"/>
  <c r="H49" i="18" s="1"/>
  <c r="H58" i="18" s="1"/>
  <c r="H67" i="18" s="1"/>
  <c r="I22" i="18"/>
  <c r="H23" i="18"/>
  <c r="H32" i="18" s="1"/>
  <c r="H41" i="18" s="1"/>
  <c r="H50" i="18" s="1"/>
  <c r="H59" i="18" s="1"/>
  <c r="H68" i="18" s="1"/>
  <c r="I23" i="18"/>
  <c r="I32" i="18" s="1"/>
  <c r="I41" i="18" s="1"/>
  <c r="I50" i="18" s="1"/>
  <c r="I59" i="18" s="1"/>
  <c r="I68" i="18" s="1"/>
  <c r="H24" i="18"/>
  <c r="H33" i="18" s="1"/>
  <c r="H42" i="18" s="1"/>
  <c r="H51" i="18" s="1"/>
  <c r="H60" i="18" s="1"/>
  <c r="H69" i="18" s="1"/>
  <c r="I24" i="18"/>
  <c r="H25" i="18"/>
  <c r="H34" i="18" s="1"/>
  <c r="H43" i="18" s="1"/>
  <c r="H52" i="18" s="1"/>
  <c r="H61" i="18" s="1"/>
  <c r="H70" i="18" s="1"/>
  <c r="H26" i="18"/>
  <c r="H35" i="18" s="1"/>
  <c r="H44" i="18" s="1"/>
  <c r="H53" i="18" s="1"/>
  <c r="H62" i="18" s="1"/>
  <c r="H71" i="18" s="1"/>
  <c r="H17" i="18"/>
  <c r="H12" i="18"/>
  <c r="I12" i="18"/>
  <c r="H13" i="18"/>
  <c r="I13" i="18"/>
  <c r="H14" i="18"/>
  <c r="I14" i="18"/>
  <c r="H15" i="18"/>
  <c r="I15" i="18"/>
  <c r="H16" i="18"/>
  <c r="I16" i="18"/>
  <c r="I29" i="18"/>
  <c r="I38" i="18" s="1"/>
  <c r="I47" i="18" s="1"/>
  <c r="I56" i="18" s="1"/>
  <c r="I65" i="18" s="1"/>
  <c r="I20" i="18"/>
  <c r="H20" i="18"/>
  <c r="H29" i="18" s="1"/>
  <c r="H38" i="18" s="1"/>
  <c r="H47" i="18" s="1"/>
  <c r="H56" i="18" s="1"/>
  <c r="H65" i="18" s="1"/>
  <c r="I11" i="18"/>
  <c r="H11" i="18"/>
  <c r="G22" i="19" l="1"/>
  <c r="G31" i="19" s="1"/>
  <c r="G40" i="19" s="1"/>
  <c r="G49" i="19" s="1"/>
  <c r="G58" i="19" s="1"/>
  <c r="G67" i="19" s="1"/>
  <c r="G30" i="19"/>
  <c r="G39" i="19" s="1"/>
  <c r="G48" i="19" s="1"/>
  <c r="G57" i="19" s="1"/>
  <c r="G66" i="19" s="1"/>
  <c r="G8" i="22"/>
  <c r="G16" i="22"/>
  <c r="G25" i="22" s="1"/>
  <c r="G34" i="22" s="1"/>
  <c r="G43" i="22" s="1"/>
  <c r="G52" i="22" s="1"/>
  <c r="G61" i="22" s="1"/>
  <c r="G70" i="22" s="1"/>
  <c r="G14" i="19"/>
  <c r="G23" i="19" s="1"/>
  <c r="G32" i="19" s="1"/>
  <c r="G41" i="19" s="1"/>
  <c r="G50" i="19" s="1"/>
  <c r="G59" i="19" s="1"/>
  <c r="G68" i="19" s="1"/>
  <c r="G6" i="19"/>
  <c r="G17" i="22" l="1"/>
  <c r="G26" i="22" s="1"/>
  <c r="G35" i="22" s="1"/>
  <c r="G44" i="22" s="1"/>
  <c r="G53" i="22" s="1"/>
  <c r="G62" i="22" s="1"/>
  <c r="G71" i="22" s="1"/>
  <c r="H2" i="22"/>
  <c r="G7" i="19"/>
  <c r="G15" i="19"/>
  <c r="G24" i="19" s="1"/>
  <c r="G33" i="19" s="1"/>
  <c r="G42" i="19" s="1"/>
  <c r="G51" i="19" s="1"/>
  <c r="G60" i="19" s="1"/>
  <c r="G69" i="19" s="1"/>
  <c r="A65" i="19"/>
  <c r="A56" i="19"/>
  <c r="A47" i="19"/>
  <c r="A38" i="19"/>
  <c r="A29" i="19"/>
  <c r="H3" i="22" l="1"/>
  <c r="H11" i="22"/>
  <c r="H20" i="22" s="1"/>
  <c r="H29" i="22" s="1"/>
  <c r="H38" i="22" s="1"/>
  <c r="H47" i="22" s="1"/>
  <c r="H56" i="22" s="1"/>
  <c r="H65" i="22" s="1"/>
  <c r="G16" i="19"/>
  <c r="G25" i="19" s="1"/>
  <c r="G34" i="19" s="1"/>
  <c r="G43" i="19" s="1"/>
  <c r="G52" i="19" s="1"/>
  <c r="G61" i="19" s="1"/>
  <c r="G70" i="19" s="1"/>
  <c r="G8" i="19"/>
  <c r="A65" i="18"/>
  <c r="A56" i="18"/>
  <c r="A47" i="18"/>
  <c r="A38" i="18"/>
  <c r="A29" i="18"/>
  <c r="H12" i="22" l="1"/>
  <c r="H21" i="22" s="1"/>
  <c r="H30" i="22" s="1"/>
  <c r="H39" i="22" s="1"/>
  <c r="H48" i="22" s="1"/>
  <c r="H57" i="22" s="1"/>
  <c r="H66" i="22" s="1"/>
  <c r="H4" i="22"/>
  <c r="G17" i="19"/>
  <c r="G26" i="19" s="1"/>
  <c r="G35" i="19" s="1"/>
  <c r="G44" i="19" s="1"/>
  <c r="G53" i="19" s="1"/>
  <c r="G62" i="19" s="1"/>
  <c r="G71" i="19" s="1"/>
  <c r="H2" i="19"/>
  <c r="A65" i="10"/>
  <c r="A56" i="10"/>
  <c r="A47" i="10"/>
  <c r="A38" i="10"/>
  <c r="A29" i="10"/>
  <c r="A20" i="10"/>
  <c r="H5" i="22" l="1"/>
  <c r="H13" i="22"/>
  <c r="H22" i="22" s="1"/>
  <c r="H31" i="22" s="1"/>
  <c r="H40" i="22" s="1"/>
  <c r="H49" i="22" s="1"/>
  <c r="H58" i="22" s="1"/>
  <c r="H67" i="22" s="1"/>
  <c r="H3" i="19"/>
  <c r="H11" i="19"/>
  <c r="H20" i="19" s="1"/>
  <c r="H29" i="19" s="1"/>
  <c r="H38" i="19" s="1"/>
  <c r="H47" i="19" s="1"/>
  <c r="H56" i="19" s="1"/>
  <c r="H65" i="19" s="1"/>
  <c r="A57" i="9"/>
  <c r="A49" i="9"/>
  <c r="A41" i="9"/>
  <c r="A33" i="9"/>
  <c r="A25" i="9"/>
  <c r="A17" i="9"/>
  <c r="H14" i="22" l="1"/>
  <c r="H23" i="22" s="1"/>
  <c r="H32" i="22" s="1"/>
  <c r="H41" i="22" s="1"/>
  <c r="H50" i="22" s="1"/>
  <c r="H59" i="22" s="1"/>
  <c r="H68" i="22" s="1"/>
  <c r="H6" i="22"/>
  <c r="H15" i="22" s="1"/>
  <c r="H24" i="22" s="1"/>
  <c r="H12" i="19"/>
  <c r="H21" i="19" s="1"/>
  <c r="H30" i="19" s="1"/>
  <c r="H39" i="19" s="1"/>
  <c r="H48" i="19" s="1"/>
  <c r="H57" i="19" s="1"/>
  <c r="H66" i="19" s="1"/>
  <c r="H4" i="19"/>
  <c r="H13" i="19" l="1"/>
  <c r="H22" i="19" s="1"/>
  <c r="H31" i="19" s="1"/>
  <c r="H40" i="19" s="1"/>
  <c r="H49" i="19" s="1"/>
  <c r="H58" i="19" s="1"/>
  <c r="H67" i="19" s="1"/>
  <c r="H5" i="19"/>
  <c r="H6" i="19" l="1"/>
  <c r="H15" i="19" s="1"/>
  <c r="H24" i="19" s="1"/>
  <c r="H33" i="19" s="1"/>
  <c r="H42" i="19" s="1"/>
  <c r="H51" i="19" s="1"/>
  <c r="H60" i="19" s="1"/>
  <c r="H14" i="19"/>
  <c r="H23" i="19" s="1"/>
  <c r="H32" i="19" s="1"/>
  <c r="H41" i="19" s="1"/>
  <c r="H50" i="19" s="1"/>
  <c r="H59" i="19" s="1"/>
  <c r="H68" i="19" s="1"/>
  <c r="H69" i="19" s="1"/>
  <c r="H7" i="19" s="1"/>
  <c r="H8" i="19" l="1"/>
  <c r="H16" i="19"/>
  <c r="H17" i="19" l="1"/>
  <c r="H25" i="19"/>
  <c r="H34" i="19" s="1"/>
  <c r="H43" i="19" l="1"/>
  <c r="H35" i="19"/>
  <c r="H52" i="19" l="1"/>
  <c r="H44" i="19"/>
  <c r="H53" i="19" l="1"/>
  <c r="H61" i="19"/>
  <c r="H62" i="19" l="1"/>
  <c r="H70" i="19"/>
  <c r="H71" i="19" s="1"/>
  <c r="I2" i="19" s="1"/>
  <c r="I3" i="19" l="1"/>
  <c r="I4" i="19" s="1"/>
  <c r="I5" i="19" s="1"/>
  <c r="I6" i="19" s="1"/>
  <c r="I7" i="19" s="1"/>
  <c r="I8" i="19" s="1"/>
  <c r="J2" i="19" s="1"/>
  <c r="J3" i="19" s="1"/>
  <c r="J4" i="19" s="1"/>
  <c r="J5" i="19" s="1"/>
  <c r="I11" i="19"/>
  <c r="I12" i="19" l="1"/>
  <c r="I13" i="19" s="1"/>
  <c r="I14" i="19" s="1"/>
  <c r="I15" i="19" s="1"/>
  <c r="I16" i="19" s="1"/>
  <c r="I20" i="19"/>
  <c r="I25" i="19" l="1"/>
  <c r="I17" i="19"/>
  <c r="J11" i="19" s="1"/>
  <c r="J12" i="19" s="1"/>
  <c r="J13" i="19" s="1"/>
  <c r="J14" i="19" s="1"/>
  <c r="I21" i="19"/>
  <c r="I22" i="19" s="1"/>
  <c r="I23" i="19" s="1"/>
  <c r="I24" i="19" s="1"/>
  <c r="I33" i="19" s="1"/>
  <c r="I29" i="19"/>
  <c r="I34" i="19" l="1"/>
  <c r="I26" i="19"/>
  <c r="J20" i="19" s="1"/>
  <c r="J21" i="19" s="1"/>
  <c r="I30" i="19"/>
  <c r="I31" i="19" s="1"/>
  <c r="I32" i="19" s="1"/>
  <c r="I38" i="19"/>
  <c r="I43" i="19" l="1"/>
  <c r="I35" i="19"/>
  <c r="I39" i="19"/>
  <c r="I40" i="19" s="1"/>
  <c r="I41" i="19" s="1"/>
  <c r="I42" i="19" s="1"/>
  <c r="I47" i="19"/>
  <c r="I44" i="19" l="1"/>
  <c r="I52" i="19"/>
  <c r="I48" i="19"/>
  <c r="I49" i="19" s="1"/>
  <c r="I50" i="19" s="1"/>
  <c r="I51" i="19" s="1"/>
  <c r="I56" i="19"/>
  <c r="I53" i="19" l="1"/>
  <c r="I61" i="19"/>
  <c r="I57" i="19"/>
  <c r="I58" i="19" s="1"/>
  <c r="I59" i="19" s="1"/>
  <c r="I60" i="19" s="1"/>
  <c r="I65" i="19"/>
  <c r="I66" i="19" s="1"/>
  <c r="I67" i="19" s="1"/>
  <c r="I68" i="19" s="1"/>
  <c r="I69" i="19" s="1"/>
  <c r="I70" i="19" l="1"/>
  <c r="I71" i="19" s="1"/>
  <c r="I62" i="19"/>
</calcChain>
</file>

<file path=xl/comments1.xml><?xml version="1.0" encoding="utf-8"?>
<comments xmlns="http://schemas.openxmlformats.org/spreadsheetml/2006/main">
  <authors>
    <author>Woudstra, T</author>
  </authors>
  <commentList>
    <comment ref="H2" authorId="0" shapeId="0">
      <text>
        <r>
          <rPr>
            <b/>
            <sz val="9"/>
            <color indexed="81"/>
            <rFont val="Tahoma"/>
            <family val="2"/>
          </rPr>
          <t>deze datum aanpassen en alle data veranderen mee...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Woudstra, T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deze datum aanpassen en alle data veranderen mee...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Woudstra, T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deze datum aanpassen en alle data veranderen mee...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Woudstra, T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deze datum aanpassen en alle data veranderen mee...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<sst xmlns="http://schemas.openxmlformats.org/spreadsheetml/2006/main" count="763" uniqueCount="319">
  <si>
    <t>Witte rijst</t>
  </si>
  <si>
    <t>Bloemkool</t>
  </si>
  <si>
    <t>Gekookte aardappelen</t>
  </si>
  <si>
    <t>Havermoutpap</t>
  </si>
  <si>
    <t>Pindasaus</t>
  </si>
  <si>
    <t>Held. Tomaat vermicellisoep vega</t>
  </si>
  <si>
    <t>Geb. Champignonsoep vega</t>
  </si>
  <si>
    <t>Geb. Tomatensoep vega</t>
  </si>
  <si>
    <t>Held. Groentesoep vega</t>
  </si>
  <si>
    <t>Geb. Mosterdsoep vega</t>
  </si>
  <si>
    <t>Lof-wortel-paprika-appel rauwkost</t>
  </si>
  <si>
    <t>Kool-rodesla-courgette-walnoot rauwkost</t>
  </si>
  <si>
    <t>Radijs-wortel-venkel-ananas-rauwkost</t>
  </si>
  <si>
    <t>Biet-bleekselderij-appel rauwkost</t>
  </si>
  <si>
    <t>Sla-komkom.-paprika-feta rauwkost</t>
  </si>
  <si>
    <t>Kool-koolrabi-mais-rozijn rauwkost</t>
  </si>
  <si>
    <t>Radijs-wortel-venkel-ananas rauwkost</t>
  </si>
  <si>
    <t>Custardpap</t>
  </si>
  <si>
    <t>Griesmeelpap</t>
  </si>
  <si>
    <t>Rijstebloempap</t>
  </si>
  <si>
    <t>Rjistebloempap</t>
  </si>
  <si>
    <t>Jus</t>
  </si>
  <si>
    <t>Geb. Paprikasoep vega</t>
  </si>
  <si>
    <t xml:space="preserve">Jus </t>
  </si>
  <si>
    <t>Held. Madrileensesoep vega</t>
  </si>
  <si>
    <t>Held. Vermicellisoep vega</t>
  </si>
  <si>
    <t>Held. Thaise currysoep vega</t>
  </si>
  <si>
    <t>Held. Chin. Bospaddenstoelsoep vega</t>
  </si>
  <si>
    <t>Geb. Linzensoep vega</t>
  </si>
  <si>
    <t>Winter 8 dagen</t>
  </si>
  <si>
    <t>Wortelen</t>
  </si>
  <si>
    <t>Atjar, Kroepoek, Ketjap, Sambal</t>
  </si>
  <si>
    <t>Toespijs in bulk</t>
  </si>
  <si>
    <t>Remouladesaus</t>
  </si>
  <si>
    <t>Cocktailsaus</t>
  </si>
  <si>
    <t>Geb. Pindasoep vega</t>
  </si>
  <si>
    <t>Herfst 8 dagen</t>
  </si>
  <si>
    <t>Geb. Aspergesoep vega</t>
  </si>
  <si>
    <t>Geb. Bloemkoolsoep vega</t>
  </si>
  <si>
    <t xml:space="preserve">        </t>
  </si>
  <si>
    <t>FEESTDAGEN</t>
  </si>
  <si>
    <t xml:space="preserve">Kabeljauw mosterd-dillesaus </t>
  </si>
  <si>
    <r>
      <t xml:space="preserve">Gemengde salade    </t>
    </r>
    <r>
      <rPr>
        <i/>
        <sz val="10"/>
        <rFont val="Calibri"/>
        <family val="2"/>
        <scheme val="minor"/>
      </rPr>
      <t xml:space="preserve"> Wortelen</t>
    </r>
  </si>
  <si>
    <t>4 Kazen lasagna spinazie</t>
  </si>
  <si>
    <r>
      <t xml:space="preserve">Spinazie     </t>
    </r>
    <r>
      <rPr>
        <i/>
        <sz val="10"/>
        <rFont val="Calibri"/>
        <family val="2"/>
        <scheme val="minor"/>
      </rPr>
      <t>Wortelen</t>
    </r>
  </si>
  <si>
    <t xml:space="preserve">Rijstebloempap </t>
  </si>
  <si>
    <r>
      <t xml:space="preserve">Bourguignonsaus    </t>
    </r>
    <r>
      <rPr>
        <i/>
        <sz val="10"/>
        <rFont val="Calibri"/>
        <family val="2"/>
        <scheme val="minor"/>
      </rPr>
      <t>Jus</t>
    </r>
  </si>
  <si>
    <r>
      <t xml:space="preserve">Witte wijnroomsaus    </t>
    </r>
    <r>
      <rPr>
        <i/>
        <sz val="10"/>
        <rFont val="Calibri"/>
        <family val="2"/>
        <scheme val="minor"/>
      </rPr>
      <t xml:space="preserve"> Roomsaus, Jus</t>
    </r>
  </si>
  <si>
    <t>Kabeljauw gestoofd + citroen</t>
  </si>
  <si>
    <t>Bieslooksaus</t>
  </si>
  <si>
    <t>Parijse wortelen</t>
  </si>
  <si>
    <r>
      <t xml:space="preserve">Zalm gestoofd    </t>
    </r>
    <r>
      <rPr>
        <i/>
        <sz val="10"/>
        <rFont val="Calibri"/>
        <family val="2"/>
        <scheme val="minor"/>
      </rPr>
      <t>Gestoofde kabeljauw</t>
    </r>
  </si>
  <si>
    <t>Witte wijn roomsaus</t>
  </si>
  <si>
    <t>Snijbonen</t>
  </si>
  <si>
    <r>
      <t xml:space="preserve">Wortelsalade met citrusdressing   </t>
    </r>
    <r>
      <rPr>
        <i/>
        <sz val="10"/>
        <rFont val="Calibri"/>
        <family val="2"/>
        <scheme val="minor"/>
      </rPr>
      <t>Wortelen</t>
    </r>
  </si>
  <si>
    <t>Custartpap</t>
  </si>
  <si>
    <t>Held. Minestronesoep vega</t>
  </si>
  <si>
    <r>
      <t xml:space="preserve">Kalfsvlees Napolitana     </t>
    </r>
    <r>
      <rPr>
        <i/>
        <sz val="10"/>
        <rFont val="Calibri"/>
        <family val="2"/>
        <scheme val="minor"/>
      </rPr>
      <t xml:space="preserve"> Napolitana vega, Kalfslapje, Lamstajin</t>
    </r>
  </si>
  <si>
    <r>
      <t xml:space="preserve">Zalm gestoofd     </t>
    </r>
    <r>
      <rPr>
        <i/>
        <sz val="10"/>
        <rFont val="Calibri"/>
        <family val="2"/>
        <scheme val="minor"/>
      </rPr>
      <t>Kabeljauw gestoofd</t>
    </r>
  </si>
  <si>
    <t>Tagliatelle</t>
  </si>
  <si>
    <t>Parmenzaanse kaas</t>
  </si>
  <si>
    <t>Held. Groentensoep vega</t>
  </si>
  <si>
    <r>
      <t xml:space="preserve">Zalm gestoofd    </t>
    </r>
    <r>
      <rPr>
        <i/>
        <sz val="10"/>
        <rFont val="Calibri"/>
        <family val="2"/>
        <scheme val="minor"/>
      </rPr>
      <t>Kabeljauw gestoofd</t>
    </r>
  </si>
  <si>
    <r>
      <t xml:space="preserve">Krab-Perzikcocktail </t>
    </r>
    <r>
      <rPr>
        <i/>
        <sz val="10"/>
        <rFont val="Calibri"/>
        <family val="2"/>
        <scheme val="minor"/>
      </rPr>
      <t>Capresecocktail, Groente-soep/bouillon</t>
    </r>
  </si>
  <si>
    <t>1 kerst-</t>
  </si>
  <si>
    <t>dag</t>
  </si>
  <si>
    <t>2 kerst-</t>
  </si>
  <si>
    <t>nieuw-</t>
  </si>
  <si>
    <t>jaars-</t>
  </si>
  <si>
    <t>1 paas-</t>
  </si>
  <si>
    <t>2 paas-</t>
  </si>
  <si>
    <t>konings-</t>
  </si>
  <si>
    <t>hemel-</t>
  </si>
  <si>
    <t>vaarts-</t>
  </si>
  <si>
    <t>1 pink-</t>
  </si>
  <si>
    <t>sterdag</t>
  </si>
  <si>
    <t>2 pink-</t>
  </si>
  <si>
    <r>
      <t xml:space="preserve">Kippendij sate   </t>
    </r>
    <r>
      <rPr>
        <i/>
        <sz val="10"/>
        <rFont val="Calibri"/>
        <family val="2"/>
        <scheme val="minor"/>
      </rPr>
      <t>Kippendij naturel, Kipfilet, Lamstajine Halal, Kipstuckjes spies vega,</t>
    </r>
  </si>
  <si>
    <t>Warm tussendoortje</t>
  </si>
  <si>
    <r>
      <t xml:space="preserve">Gekookte aardappelen </t>
    </r>
    <r>
      <rPr>
        <i/>
        <sz val="10"/>
        <rFont val="Calibri"/>
        <family val="2"/>
        <scheme val="minor"/>
      </rPr>
      <t xml:space="preserve"> Aardappelpuree</t>
    </r>
  </si>
  <si>
    <r>
      <t xml:space="preserve">Gekookte aardappelen  </t>
    </r>
    <r>
      <rPr>
        <i/>
        <sz val="10"/>
        <rFont val="Calibri"/>
        <family val="2"/>
        <scheme val="minor"/>
      </rPr>
      <t>Aardappelpuree</t>
    </r>
  </si>
  <si>
    <t>Paprika gevuld vega</t>
  </si>
  <si>
    <r>
      <t xml:space="preserve">Wilde rijst of Gekookte aardappelen, </t>
    </r>
    <r>
      <rPr>
        <i/>
        <sz val="10"/>
        <rFont val="Calibri"/>
        <family val="2"/>
        <scheme val="minor"/>
      </rPr>
      <t>Aardappelpuree</t>
    </r>
  </si>
  <si>
    <t>(Pasta eenpansgerecht)</t>
  </si>
  <si>
    <r>
      <t xml:space="preserve">Sukadelapje(rund), </t>
    </r>
    <r>
      <rPr>
        <i/>
        <sz val="10"/>
        <rFont val="Calibri"/>
        <family val="2"/>
        <scheme val="minor"/>
      </rPr>
      <t>Runderlapje, Runderlapje Halal,</t>
    </r>
  </si>
  <si>
    <t>Gekookte kriel</t>
  </si>
  <si>
    <r>
      <t xml:space="preserve">Gekookte aardappelen, </t>
    </r>
    <r>
      <rPr>
        <i/>
        <sz val="10"/>
        <rFont val="Calibri"/>
        <family val="2"/>
        <scheme val="minor"/>
      </rPr>
      <t xml:space="preserve"> Aardappelpuree</t>
    </r>
  </si>
  <si>
    <r>
      <t xml:space="preserve">Gekookte aardappelen, </t>
    </r>
    <r>
      <rPr>
        <i/>
        <sz val="10"/>
        <rFont val="Calibri"/>
        <family val="2"/>
        <scheme val="minor"/>
      </rPr>
      <t>Aardappelpuree</t>
    </r>
  </si>
  <si>
    <r>
      <t xml:space="preserve">Rookworst, </t>
    </r>
    <r>
      <rPr>
        <i/>
        <sz val="10"/>
        <rFont val="Calibri"/>
        <family val="2"/>
        <scheme val="minor"/>
      </rPr>
      <t>Worst vega</t>
    </r>
  </si>
  <si>
    <t>Saucijzenbroodje</t>
  </si>
  <si>
    <t>vega</t>
  </si>
  <si>
    <t>3 kazen Quiche</t>
  </si>
  <si>
    <t>(maasdam,mozzarella,</t>
  </si>
  <si>
    <r>
      <t xml:space="preserve">Kip cordon bleu met kalkoenham, </t>
    </r>
    <r>
      <rPr>
        <i/>
        <sz val="10"/>
        <rFont val="Calibri"/>
        <family val="2"/>
        <scheme val="minor"/>
      </rPr>
      <t>Kippendij,</t>
    </r>
    <r>
      <rPr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Kipfilet, Kipfilet Halal,</t>
    </r>
  </si>
  <si>
    <t xml:space="preserve">    Griekse omelet vega, Omelet naturel vega</t>
  </si>
  <si>
    <r>
      <t xml:space="preserve">Kippenbout, Kippendij, </t>
    </r>
    <r>
      <rPr>
        <i/>
        <sz val="10"/>
        <color theme="1"/>
        <rFont val="Calibri"/>
        <family val="2"/>
        <scheme val="minor"/>
      </rPr>
      <t>Kipfilet, Kipfilet Halal, Kaas-ui omelet</t>
    </r>
  </si>
  <si>
    <r>
      <t xml:space="preserve">Jus                             </t>
    </r>
    <r>
      <rPr>
        <i/>
        <sz val="10"/>
        <rFont val="Calibri"/>
        <family val="2"/>
        <scheme val="minor"/>
      </rPr>
      <t>Omelet naturel vega</t>
    </r>
  </si>
  <si>
    <r>
      <t>Spinazie,</t>
    </r>
    <r>
      <rPr>
        <i/>
        <sz val="10"/>
        <rFont val="Calibri"/>
        <family val="2"/>
        <scheme val="minor"/>
      </rPr>
      <t xml:space="preserve"> Bloemkool      </t>
    </r>
    <r>
      <rPr>
        <sz val="10"/>
        <rFont val="Calibri"/>
        <family val="2"/>
        <scheme val="minor"/>
      </rPr>
      <t>of Wortelen</t>
    </r>
  </si>
  <si>
    <t>Kaasbroodje vega</t>
  </si>
  <si>
    <t>Kipnuggets vega</t>
  </si>
  <si>
    <t>met currysaus</t>
  </si>
  <si>
    <t>(3 stuks p.p.)</t>
  </si>
  <si>
    <r>
      <t xml:space="preserve">Broccoli of Doperwten, </t>
    </r>
    <r>
      <rPr>
        <i/>
        <sz val="10"/>
        <rFont val="Calibri"/>
        <family val="2"/>
        <scheme val="minor"/>
      </rPr>
      <t>Spinazie</t>
    </r>
  </si>
  <si>
    <r>
      <t xml:space="preserve">Doperwten, </t>
    </r>
    <r>
      <rPr>
        <i/>
        <sz val="10"/>
        <rFont val="Calibri"/>
        <family val="2"/>
        <scheme val="minor"/>
      </rPr>
      <t>Ratatouille</t>
    </r>
  </si>
  <si>
    <r>
      <t xml:space="preserve">Gemengde groenten, </t>
    </r>
    <r>
      <rPr>
        <i/>
        <sz val="10"/>
        <rFont val="Calibri"/>
        <family val="2"/>
        <scheme val="minor"/>
      </rPr>
      <t>Wortelen</t>
    </r>
    <r>
      <rPr>
        <sz val="10"/>
        <rFont val="Calibri"/>
        <family val="2"/>
        <scheme val="minor"/>
      </rPr>
      <t xml:space="preserve">  of  Bloemkool</t>
    </r>
  </si>
  <si>
    <t>Omelet champignons, Omelet naturel vega</t>
  </si>
  <si>
    <t>Vega bal, Groentenragout</t>
  </si>
  <si>
    <r>
      <t>Gestoofde Zalm+citroen,</t>
    </r>
    <r>
      <rPr>
        <i/>
        <sz val="10"/>
        <rFont val="Calibri"/>
        <family val="2"/>
        <scheme val="minor"/>
      </rPr>
      <t xml:space="preserve"> Kabeljauw gestoofd + citroen</t>
    </r>
  </si>
  <si>
    <r>
      <t xml:space="preserve">Kippendij Saté, </t>
    </r>
    <r>
      <rPr>
        <i/>
        <sz val="10"/>
        <rFont val="Calibri"/>
        <family val="2"/>
        <scheme val="minor"/>
      </rPr>
      <t>Kipfilet, Kip saté Halal, Groentenspies vega</t>
    </r>
  </si>
  <si>
    <r>
      <t xml:space="preserve">Kippenbout, Kippendij, </t>
    </r>
    <r>
      <rPr>
        <i/>
        <sz val="10"/>
        <color theme="1"/>
        <rFont val="Calibri"/>
        <family val="2"/>
        <scheme val="minor"/>
      </rPr>
      <t>Kipfilet, Kip zoetzuur Halal, Kaas-ui omelet</t>
    </r>
  </si>
  <si>
    <r>
      <t xml:space="preserve"> Jus    </t>
    </r>
    <r>
      <rPr>
        <i/>
        <sz val="10"/>
        <rFont val="Calibri"/>
        <family val="2"/>
        <scheme val="minor"/>
      </rPr>
      <t xml:space="preserve">           Hachee vega, Groenteragout vega</t>
    </r>
  </si>
  <si>
    <r>
      <t xml:space="preserve">Sambalboontjes, </t>
    </r>
    <r>
      <rPr>
        <i/>
        <sz val="10"/>
        <rFont val="Calibri"/>
        <family val="2"/>
        <scheme val="minor"/>
      </rPr>
      <t xml:space="preserve">Sperziebonen, Snijbonen </t>
    </r>
    <r>
      <rPr>
        <sz val="10"/>
        <rFont val="Calibri"/>
        <family val="2"/>
        <scheme val="minor"/>
      </rPr>
      <t>of Gemengde groenten</t>
    </r>
  </si>
  <si>
    <t>Gebakken vis + citroen,</t>
  </si>
  <si>
    <r>
      <rPr>
        <sz val="10"/>
        <rFont val="Calibri"/>
        <family val="2"/>
        <scheme val="minor"/>
      </rPr>
      <t>Gekookte aardappelen</t>
    </r>
    <r>
      <rPr>
        <i/>
        <sz val="10"/>
        <rFont val="Calibri"/>
        <family val="2"/>
        <scheme val="minor"/>
      </rPr>
      <t>, Knolpuree</t>
    </r>
  </si>
  <si>
    <r>
      <t>Peterseliekriel</t>
    </r>
    <r>
      <rPr>
        <i/>
        <sz val="10"/>
        <rFont val="Calibri"/>
        <family val="2"/>
        <scheme val="minor"/>
      </rPr>
      <t>, Aardappel gekookt, Aardappelpuree</t>
    </r>
  </si>
  <si>
    <r>
      <t xml:space="preserve">Zalm teriyaki, </t>
    </r>
    <r>
      <rPr>
        <i/>
        <sz val="10"/>
        <rFont val="Calibri"/>
        <family val="2"/>
        <scheme val="minor"/>
      </rPr>
      <t>Kabeljauw gestoofd</t>
    </r>
  </si>
  <si>
    <r>
      <t xml:space="preserve">Varkenshaasje  </t>
    </r>
    <r>
      <rPr>
        <i/>
        <sz val="10"/>
        <rFont val="Calibri"/>
        <family val="2"/>
        <scheme val="minor"/>
      </rPr>
      <t>Aubergine gevuld vega, Omelet kaas, Omelet naturel</t>
    </r>
  </si>
  <si>
    <t>Haricots verts  Wortelen</t>
  </si>
  <si>
    <t>Bieslook aardappelpuree Aardappelpuree</t>
  </si>
  <si>
    <t xml:space="preserve">Gegratineerde broccoli  </t>
  </si>
  <si>
    <t>Kool-paprika-komkommer rauwkost</t>
  </si>
  <si>
    <t>Kool-komkommer paprika- sinaasappel rauwkost</t>
  </si>
  <si>
    <t>Omelet naturel vega *Bladerdeegbakje alleen voor 7</t>
  </si>
  <si>
    <t>Lente 8 dagen</t>
  </si>
  <si>
    <t>Tomaten pesto salade</t>
  </si>
  <si>
    <r>
      <t xml:space="preserve">Sperziebonen </t>
    </r>
    <r>
      <rPr>
        <i/>
        <sz val="10"/>
        <rFont val="Calibri"/>
        <family val="2"/>
        <scheme val="minor"/>
      </rPr>
      <t>Snijbonen</t>
    </r>
  </si>
  <si>
    <r>
      <t xml:space="preserve">Paas Kiprollade   </t>
    </r>
    <r>
      <rPr>
        <i/>
        <sz val="10"/>
        <color theme="1"/>
        <rFont val="Calibri"/>
        <family val="2"/>
        <scheme val="minor"/>
      </rPr>
      <t>Kippendijrollade, Kippendij, Kipfilet,</t>
    </r>
  </si>
  <si>
    <r>
      <t xml:space="preserve">Jus    </t>
    </r>
    <r>
      <rPr>
        <i/>
        <sz val="10"/>
        <rFont val="Calibri"/>
        <family val="2"/>
        <scheme val="minor"/>
      </rPr>
      <t xml:space="preserve"> 4 Kazen lasagne spinazie, (Groentenspies), Kipfilet Halal</t>
    </r>
  </si>
  <si>
    <r>
      <t xml:space="preserve">Gekookte krielaardappelen  </t>
    </r>
    <r>
      <rPr>
        <i/>
        <sz val="10"/>
        <rFont val="Calibri"/>
        <family val="2"/>
        <scheme val="minor"/>
      </rPr>
      <t xml:space="preserve"> Aardappelen gekookt, aardappelpuree</t>
    </r>
  </si>
  <si>
    <t xml:space="preserve">Bloemkool </t>
  </si>
  <si>
    <r>
      <t xml:space="preserve">Aardappel gekookt   </t>
    </r>
    <r>
      <rPr>
        <i/>
        <sz val="10"/>
        <rFont val="Calibri"/>
        <family val="2"/>
        <scheme val="minor"/>
      </rPr>
      <t>Aardappelpuree</t>
    </r>
  </si>
  <si>
    <t xml:space="preserve">                            Groentenspies</t>
  </si>
  <si>
    <r>
      <t xml:space="preserve">Gebakken vis + citroen   </t>
    </r>
    <r>
      <rPr>
        <i/>
        <sz val="10"/>
        <rFont val="Calibri"/>
        <family val="2"/>
        <scheme val="minor"/>
      </rPr>
      <t>Kabeljauw gestoofd</t>
    </r>
  </si>
  <si>
    <r>
      <t xml:space="preserve">Napolitanasaus    </t>
    </r>
    <r>
      <rPr>
        <i/>
        <sz val="10"/>
        <rFont val="Calibri"/>
        <family val="2"/>
        <scheme val="minor"/>
      </rPr>
      <t xml:space="preserve"> Jus</t>
    </r>
  </si>
  <si>
    <r>
      <rPr>
        <sz val="10"/>
        <rFont val="Calibri"/>
        <family val="2"/>
        <scheme val="minor"/>
      </rPr>
      <t>Aardappel gekookt,</t>
    </r>
    <r>
      <rPr>
        <i/>
        <sz val="10"/>
        <rFont val="Calibri"/>
        <family val="2"/>
        <scheme val="minor"/>
      </rPr>
      <t xml:space="preserve"> Aardappelpuree</t>
    </r>
  </si>
  <si>
    <r>
      <t xml:space="preserve">Gemengde groenten   </t>
    </r>
    <r>
      <rPr>
        <i/>
        <sz val="10"/>
        <rFont val="Calibri"/>
        <family val="2"/>
        <scheme val="minor"/>
      </rPr>
      <t>Wortelen</t>
    </r>
  </si>
  <si>
    <r>
      <t xml:space="preserve">Kalfsrollade    </t>
    </r>
    <r>
      <rPr>
        <i/>
        <sz val="10"/>
        <rFont val="Calibri"/>
        <family val="2"/>
        <scheme val="minor"/>
      </rPr>
      <t>Kalfslapje, Broccoli kaastaart, Lamstajine Halal</t>
    </r>
  </si>
  <si>
    <r>
      <t xml:space="preserve">Pepersaus   </t>
    </r>
    <r>
      <rPr>
        <i/>
        <sz val="10"/>
        <rFont val="Calibri"/>
        <family val="2"/>
        <scheme val="minor"/>
      </rPr>
      <t>Jus</t>
    </r>
  </si>
  <si>
    <r>
      <t>Gekookte aardappelen</t>
    </r>
    <r>
      <rPr>
        <i/>
        <sz val="10"/>
        <rFont val="Calibri"/>
        <family val="2"/>
        <scheme val="minor"/>
      </rPr>
      <t>, Aardappelpuree</t>
    </r>
  </si>
  <si>
    <r>
      <t xml:space="preserve">Gebakken vis    </t>
    </r>
    <r>
      <rPr>
        <i/>
        <sz val="10"/>
        <rFont val="Calibri"/>
        <family val="2"/>
        <scheme val="minor"/>
      </rPr>
      <t>Kabeljauw gestoofd</t>
    </r>
  </si>
  <si>
    <r>
      <t xml:space="preserve">Doperwten + Wortelen   </t>
    </r>
    <r>
      <rPr>
        <i/>
        <sz val="10"/>
        <rFont val="Calibri"/>
        <family val="2"/>
        <scheme val="minor"/>
      </rPr>
      <t>Wortelen</t>
    </r>
  </si>
  <si>
    <r>
      <t xml:space="preserve">Sperziebonen   </t>
    </r>
    <r>
      <rPr>
        <i/>
        <sz val="10"/>
        <rFont val="Calibri"/>
        <family val="2"/>
        <scheme val="minor"/>
      </rPr>
      <t>Snijbonen</t>
    </r>
  </si>
  <si>
    <r>
      <t>Aardappelen gekookt</t>
    </r>
    <r>
      <rPr>
        <i/>
        <sz val="10"/>
        <rFont val="Calibri"/>
        <family val="2"/>
        <scheme val="minor"/>
      </rPr>
      <t>, Aardappelen puree</t>
    </r>
  </si>
  <si>
    <r>
      <rPr>
        <sz val="10"/>
        <rFont val="Calibri"/>
        <family val="2"/>
        <scheme val="minor"/>
      </rPr>
      <t>Aardappel gekookt</t>
    </r>
    <r>
      <rPr>
        <i/>
        <sz val="10"/>
        <rFont val="Calibri"/>
        <family val="2"/>
        <scheme val="minor"/>
      </rPr>
      <t>, Aardappelpuree</t>
    </r>
  </si>
  <si>
    <t>Wentelteefje</t>
  </si>
  <si>
    <t>met kaneelsuiker</t>
  </si>
  <si>
    <t>2 stuks + loempiasaus</t>
  </si>
  <si>
    <t>Wentelteefje met</t>
  </si>
  <si>
    <t>kaneelsuiker vega</t>
  </si>
  <si>
    <t>Samosa's 2 stuks p.p.</t>
  </si>
  <si>
    <t>met loempiasaus</t>
  </si>
  <si>
    <t>Held. Minestrone soep vega</t>
  </si>
  <si>
    <t>Oesterzwam bitterbal</t>
  </si>
  <si>
    <t>(hartig mini taartje)</t>
  </si>
  <si>
    <t>2 p.p. vega</t>
  </si>
  <si>
    <t>Aardappelsalade</t>
  </si>
  <si>
    <t>Peterselie kriel</t>
  </si>
  <si>
    <r>
      <t>Sukadelapje(rund),</t>
    </r>
    <r>
      <rPr>
        <i/>
        <sz val="10"/>
        <rFont val="Calibri"/>
        <family val="2"/>
        <scheme val="minor"/>
      </rPr>
      <t xml:space="preserve"> Runderlapje, Runderlapje Halal</t>
    </r>
    <r>
      <rPr>
        <sz val="10"/>
        <rFont val="Calibri"/>
        <family val="2"/>
        <scheme val="minor"/>
      </rPr>
      <t>,</t>
    </r>
  </si>
  <si>
    <t>(Maaltijd salade van sla,rode ui, tomaat,ei)</t>
  </si>
  <si>
    <t>(Maaltijdsalade met haricot verts,</t>
  </si>
  <si>
    <t>aardappel,ei en tonijn)</t>
  </si>
  <si>
    <t xml:space="preserve"> Jus  </t>
  </si>
  <si>
    <r>
      <t xml:space="preserve">                  </t>
    </r>
    <r>
      <rPr>
        <i/>
        <sz val="10"/>
        <rFont val="Calibri"/>
        <family val="2"/>
        <scheme val="minor"/>
      </rPr>
      <t xml:space="preserve"> Groentenragout</t>
    </r>
  </si>
  <si>
    <t>Snijbonen of Wortelen</t>
  </si>
  <si>
    <r>
      <t xml:space="preserve">Lekkerbek + citroen (Gebakken vis), </t>
    </r>
    <r>
      <rPr>
        <i/>
        <sz val="10"/>
        <rFont val="Calibri"/>
        <family val="2"/>
        <scheme val="minor"/>
      </rPr>
      <t>Kabeljauw gestoofd</t>
    </r>
  </si>
  <si>
    <r>
      <t xml:space="preserve">Gekookte aardappelen,  </t>
    </r>
    <r>
      <rPr>
        <i/>
        <sz val="10"/>
        <rFont val="Calibri"/>
        <family val="2"/>
        <scheme val="minor"/>
      </rPr>
      <t>Aardappelpuree</t>
    </r>
  </si>
  <si>
    <t>3 kazen Quiche Vega</t>
  </si>
  <si>
    <t>Samosa's Vega</t>
  </si>
  <si>
    <t>Courgette gevuld</t>
  </si>
  <si>
    <r>
      <t>Varkenshaas du Chef</t>
    </r>
    <r>
      <rPr>
        <i/>
        <sz val="10"/>
        <rFont val="Calibri"/>
        <family val="2"/>
        <scheme val="minor"/>
      </rPr>
      <t>, Kippendij du Chef, Kippendij naturel,Kipfilet, Lamsmassala Halal,</t>
    </r>
  </si>
  <si>
    <t>(Eenpansgerecht met tomaat, paprika,ui en boontjes )</t>
  </si>
  <si>
    <t>Bevrijdingsdag om de 5 jaar</t>
  </si>
  <si>
    <t>Zomer 8 dagen</t>
  </si>
  <si>
    <r>
      <t xml:space="preserve">Kipfilet heksenkaas, </t>
    </r>
    <r>
      <rPr>
        <i/>
        <sz val="10"/>
        <rFont val="Calibri"/>
        <family val="2"/>
        <scheme val="minor"/>
      </rPr>
      <t>Kippendij, Kipfilet, Gevulde Aubergine, Kipfilet Halal</t>
    </r>
  </si>
  <si>
    <t>Kip masala kousenband + naanbrood</t>
  </si>
  <si>
    <r>
      <t xml:space="preserve">Ijsbergsalade, </t>
    </r>
    <r>
      <rPr>
        <i/>
        <sz val="10"/>
        <rFont val="Calibri"/>
        <family val="2"/>
        <scheme val="minor"/>
      </rPr>
      <t>Broccoli</t>
    </r>
  </si>
  <si>
    <t xml:space="preserve">Ratatouille of Bloemkool </t>
  </si>
  <si>
    <t>Tempeh Masala vega + naanbrood</t>
  </si>
  <si>
    <t>crème fraiche)</t>
  </si>
  <si>
    <t>(Vega= Tempeh zelf mee bakken)</t>
  </si>
  <si>
    <t>Caesar salade gerookte kip met Turks brood</t>
  </si>
  <si>
    <t>Vega Caesar salade met vega kipnugget + Turks brood</t>
  </si>
  <si>
    <t>Samosa's vega</t>
  </si>
  <si>
    <t>2 stuks p.p. vega</t>
  </si>
  <si>
    <t>loempiasaus</t>
  </si>
  <si>
    <t>2 stuks p.p. +</t>
  </si>
  <si>
    <t>3 kazen Quiche vega</t>
  </si>
  <si>
    <r>
      <t xml:space="preserve">Rundergehaktbal, </t>
    </r>
    <r>
      <rPr>
        <i/>
        <sz val="10"/>
        <rFont val="Calibri"/>
        <family val="2"/>
        <scheme val="minor"/>
      </rPr>
      <t>Runderlapje, Rundergehaktbal Halal,</t>
    </r>
  </si>
  <si>
    <t>Snijbonen  of  Wortelen</t>
  </si>
  <si>
    <t>(Maaltijdsalade van sla, rode ui,tomaat en ei)</t>
  </si>
  <si>
    <t>Stamppot Hutspot vega</t>
  </si>
  <si>
    <t>(Stamppot van aardappel, wortel en ui)</t>
  </si>
  <si>
    <r>
      <rPr>
        <sz val="10"/>
        <rFont val="Calibri"/>
        <family val="2"/>
        <scheme val="minor"/>
      </rPr>
      <t>Sperziebonen,</t>
    </r>
    <r>
      <rPr>
        <i/>
        <sz val="10"/>
        <rFont val="Calibri"/>
        <family val="2"/>
        <scheme val="minor"/>
      </rPr>
      <t xml:space="preserve"> Wortelen</t>
    </r>
  </si>
  <si>
    <r>
      <t xml:space="preserve">Gele rijst, </t>
    </r>
    <r>
      <rPr>
        <i/>
        <sz val="10"/>
        <rFont val="Calibri"/>
        <family val="2"/>
        <scheme val="minor"/>
      </rPr>
      <t>Gekookte aardappelen,  Aardappelpuree</t>
    </r>
  </si>
  <si>
    <t>Boerenomelet vega, Omelet naturel vega</t>
  </si>
  <si>
    <r>
      <t xml:space="preserve">       Jus    </t>
    </r>
    <r>
      <rPr>
        <i/>
        <sz val="10"/>
        <rFont val="Calibri"/>
        <family val="2"/>
        <scheme val="minor"/>
      </rPr>
      <t xml:space="preserve">            Spicy pulled vega, Groenteragout vega</t>
    </r>
  </si>
  <si>
    <r>
      <t xml:space="preserve">Bami (kip) + Sambal ei, </t>
    </r>
    <r>
      <rPr>
        <i/>
        <sz val="10"/>
        <rFont val="Calibri"/>
        <family val="2"/>
        <scheme val="minor"/>
      </rPr>
      <t>Bami vega+ Sambal ei</t>
    </r>
  </si>
  <si>
    <r>
      <t xml:space="preserve">Sambalboontjes, </t>
    </r>
    <r>
      <rPr>
        <i/>
        <sz val="10"/>
        <rFont val="Calibri"/>
        <family val="2"/>
        <scheme val="minor"/>
      </rPr>
      <t xml:space="preserve">Sperziebonen, Broccoli </t>
    </r>
    <r>
      <rPr>
        <sz val="10"/>
        <rFont val="Calibri"/>
        <family val="2"/>
        <scheme val="minor"/>
      </rPr>
      <t xml:space="preserve">of Gemengde groenten, </t>
    </r>
    <r>
      <rPr>
        <i/>
        <sz val="10"/>
        <rFont val="Calibri"/>
        <family val="2"/>
        <scheme val="minor"/>
      </rPr>
      <t>Snijbonen</t>
    </r>
  </si>
  <si>
    <r>
      <t xml:space="preserve">Pindasaus </t>
    </r>
    <r>
      <rPr>
        <i/>
        <sz val="10"/>
        <rFont val="Calibri"/>
        <family val="2"/>
        <scheme val="minor"/>
      </rPr>
      <t>jus</t>
    </r>
  </si>
  <si>
    <t>Runder groentenvink, Runderlapje, Rundergehaktbal Halal,</t>
  </si>
  <si>
    <r>
      <t xml:space="preserve">Olijcke burger, </t>
    </r>
    <r>
      <rPr>
        <i/>
        <sz val="10"/>
        <rFont val="Calibri"/>
        <family val="2"/>
        <scheme val="minor"/>
      </rPr>
      <t>Kippendij,</t>
    </r>
    <r>
      <rPr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Kipfilet, Kipfilet Halal,</t>
    </r>
  </si>
  <si>
    <t>Olijcke-</t>
  </si>
  <si>
    <t>gehaktballetjes met</t>
  </si>
  <si>
    <t>saus vega</t>
  </si>
  <si>
    <r>
      <t xml:space="preserve">Rendang rund, </t>
    </r>
    <r>
      <rPr>
        <i/>
        <sz val="10"/>
        <rFont val="Calibri"/>
        <family val="2"/>
        <scheme val="minor"/>
      </rPr>
      <t>Runderlapje, Rundvlees in kokos Halal</t>
    </r>
  </si>
  <si>
    <r>
      <t>Kipsaucijs,</t>
    </r>
    <r>
      <rPr>
        <i/>
        <sz val="10"/>
        <rFont val="Calibri"/>
        <family val="2"/>
        <scheme val="minor"/>
      </rPr>
      <t xml:space="preserve"> Kipgehaktbal, Kipgehaktbal Halal, Runderlapje,</t>
    </r>
  </si>
  <si>
    <t>crème fraîche)</t>
  </si>
  <si>
    <t xml:space="preserve">Vega Caesar salade met vega kipnugget+Turks brood </t>
  </si>
  <si>
    <t>Herfstsalade  + Ciabatta</t>
  </si>
  <si>
    <r>
      <t xml:space="preserve">Bloemkool/Wortelen/ Broccoli mix, </t>
    </r>
    <r>
      <rPr>
        <i/>
        <sz val="10"/>
        <rFont val="Calibri"/>
        <family val="2"/>
        <scheme val="minor"/>
      </rPr>
      <t>Broccoli</t>
    </r>
  </si>
  <si>
    <t>(maaltijdsalade, geitenkaas, peer)</t>
  </si>
  <si>
    <r>
      <t xml:space="preserve">Kippendij Saté, </t>
    </r>
    <r>
      <rPr>
        <i/>
        <sz val="10"/>
        <rFont val="Calibri"/>
        <family val="2"/>
        <scheme val="minor"/>
      </rPr>
      <t>Kipfilet, Kip saté Halal, Saté spies vega</t>
    </r>
  </si>
  <si>
    <r>
      <t xml:space="preserve">Rode Kool, </t>
    </r>
    <r>
      <rPr>
        <i/>
        <sz val="10"/>
        <rFont val="Calibri"/>
        <family val="2"/>
        <scheme val="minor"/>
      </rPr>
      <t xml:space="preserve">Haricots verts, Broccoli </t>
    </r>
    <r>
      <rPr>
        <sz val="10"/>
        <rFont val="Calibri"/>
        <family val="2"/>
        <scheme val="minor"/>
      </rPr>
      <t>of Wortelen</t>
    </r>
  </si>
  <si>
    <t>(Pasta eenpansgerecht met salade)</t>
  </si>
  <si>
    <t>en een tomaat komkommersalade</t>
  </si>
  <si>
    <t>Coq au Vin (stoofpot kip+saus)</t>
  </si>
  <si>
    <t>Coq au Vin (stoofpot kip met saus)</t>
  </si>
  <si>
    <t>Lasagne + tomaten pestosalade vega</t>
  </si>
  <si>
    <t xml:space="preserve">Cannelloni ricotta spinazie in tomatensaus vega, gegratineerd met kaas </t>
  </si>
  <si>
    <t xml:space="preserve">Olijcke </t>
  </si>
  <si>
    <t>Cannelloni ricotta spinazie</t>
  </si>
  <si>
    <t>(Vega Pasta eenpansgerecht)</t>
  </si>
  <si>
    <t>Rijst</t>
  </si>
  <si>
    <r>
      <t xml:space="preserve">Rundergroente vink, </t>
    </r>
    <r>
      <rPr>
        <i/>
        <sz val="10"/>
        <rFont val="Calibri"/>
        <family val="2"/>
        <scheme val="minor"/>
      </rPr>
      <t>Kippendij,</t>
    </r>
    <r>
      <rPr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Kipfilet, Kipfilet Halal,</t>
    </r>
  </si>
  <si>
    <t xml:space="preserve">    Krokante vega filet, Omelet naturel vega</t>
  </si>
  <si>
    <t>Stamppot Boerenkool + spek</t>
  </si>
  <si>
    <t>Stamppot Boerenkool vega</t>
  </si>
  <si>
    <t>Nasi (kip) + loempia</t>
  </si>
  <si>
    <t>Nasi vega  + loempia</t>
  </si>
  <si>
    <t>LamsTajine + Tavabrood</t>
  </si>
  <si>
    <t>GroenteTajine + Tavabrood</t>
  </si>
  <si>
    <t>Couscous</t>
  </si>
  <si>
    <t>Macaronischotel met Tomaat Komkommersalade</t>
  </si>
  <si>
    <t>Macaronischotel vega met Tomaat Komkommersalade</t>
  </si>
  <si>
    <r>
      <t>Kipragout+</t>
    </r>
    <r>
      <rPr>
        <sz val="10"/>
        <color theme="1"/>
        <rFont val="Calibri"/>
        <family val="2"/>
        <scheme val="minor"/>
      </rPr>
      <t>bladerdeegbakje*</t>
    </r>
    <r>
      <rPr>
        <sz val="10"/>
        <rFont val="Calibri"/>
        <family val="2"/>
        <scheme val="minor"/>
      </rPr>
      <t xml:space="preserve">, </t>
    </r>
    <r>
      <rPr>
        <i/>
        <sz val="10"/>
        <rFont val="Calibri"/>
        <family val="2"/>
        <scheme val="minor"/>
      </rPr>
      <t xml:space="preserve">Kalfslapje, Champignonragout vega, </t>
    </r>
  </si>
  <si>
    <t>Chili Con Carne Rund</t>
  </si>
  <si>
    <t>Spinazie  of  Bloemkool  of  Wortelen</t>
  </si>
  <si>
    <t>Broccoli  of  Doperwten  of  Spinazie</t>
  </si>
  <si>
    <t>Runderlapje Halal,Omelet champignons, Omelet naturel vega</t>
  </si>
  <si>
    <t>Olijcke burger rund/groente, Kalfsgehaktbal, Runderlapje,</t>
  </si>
  <si>
    <r>
      <rPr>
        <sz val="10"/>
        <rFont val="Calibri"/>
        <family val="2"/>
        <scheme val="minor"/>
      </rPr>
      <t xml:space="preserve">Gekookte aardappelen of Rijst, </t>
    </r>
    <r>
      <rPr>
        <i/>
        <sz val="10"/>
        <rFont val="Calibri"/>
        <family val="2"/>
        <scheme val="minor"/>
      </rPr>
      <t xml:space="preserve"> Aardappelpuree</t>
    </r>
  </si>
  <si>
    <r>
      <t xml:space="preserve">Gekookte aardappelen of Zilvervliesrijst,  </t>
    </r>
    <r>
      <rPr>
        <i/>
        <sz val="10"/>
        <rFont val="Calibri"/>
        <family val="2"/>
        <scheme val="minor"/>
      </rPr>
      <t>Aardappelpuree</t>
    </r>
  </si>
  <si>
    <r>
      <t xml:space="preserve">Gekookte aardappelen of Rijst,  </t>
    </r>
    <r>
      <rPr>
        <i/>
        <sz val="10"/>
        <rFont val="Calibri"/>
        <family val="2"/>
        <scheme val="minor"/>
      </rPr>
      <t>Aardappelpuree</t>
    </r>
  </si>
  <si>
    <r>
      <t xml:space="preserve">Gekookte aardappelen of Zilvervliesrijst, </t>
    </r>
    <r>
      <rPr>
        <i/>
        <sz val="10"/>
        <rFont val="Calibri"/>
        <family val="2"/>
        <scheme val="minor"/>
      </rPr>
      <t xml:space="preserve"> Aardappelpuree</t>
    </r>
  </si>
  <si>
    <r>
      <t xml:space="preserve">Gekookte aardappelen of Rijst, </t>
    </r>
    <r>
      <rPr>
        <i/>
        <sz val="10"/>
        <rFont val="Calibri"/>
        <family val="2"/>
        <scheme val="minor"/>
      </rPr>
      <t xml:space="preserve"> Aardappelpuree</t>
    </r>
  </si>
  <si>
    <t>Doperwten of  Ratatouille</t>
  </si>
  <si>
    <t>Bloemkool/wortel/broccoli mix</t>
  </si>
  <si>
    <t>Gemengde groenten  of  Wortelen  of  Bloemkool</t>
  </si>
  <si>
    <t>Rode biet + ui + appel  of  Haricots verts  of  Broccoli</t>
  </si>
  <si>
    <t>Rode kool  of  Ratatouille</t>
  </si>
  <si>
    <t>Snijbonen of Wortelen  of Haricots verts</t>
  </si>
  <si>
    <r>
      <t xml:space="preserve">Romanescomix     </t>
    </r>
    <r>
      <rPr>
        <i/>
        <sz val="10"/>
        <rFont val="Calibri"/>
        <family val="2"/>
        <scheme val="minor"/>
      </rPr>
      <t xml:space="preserve"> Broccoli</t>
    </r>
  </si>
  <si>
    <r>
      <t xml:space="preserve">Kersttaartje roomijs, </t>
    </r>
    <r>
      <rPr>
        <i/>
        <sz val="10"/>
        <rFont val="Calibri"/>
        <family val="2"/>
        <scheme val="minor"/>
      </rPr>
      <t>Chocoladevla, Sorbetijs, Nagerecht dun vloeibaar, Vanillevla op sojabasis, Fruitsalade, Fruitmoes</t>
    </r>
  </si>
  <si>
    <t>Chili Sin Carne vega</t>
  </si>
  <si>
    <r>
      <t>Hertensucade in wilsdaus</t>
    </r>
    <r>
      <rPr>
        <i/>
        <sz val="10"/>
        <rFont val="Calibri"/>
        <family val="2"/>
        <scheme val="minor"/>
      </rPr>
      <t xml:space="preserve"> Rundertournedos, Runderlapje, Kaas uientaart, omelet</t>
    </r>
  </si>
  <si>
    <t>Aardappelgratin   Knolpuree</t>
  </si>
  <si>
    <t xml:space="preserve">   Omelet champignon</t>
  </si>
  <si>
    <r>
      <t xml:space="preserve">Mini kerstrollade, </t>
    </r>
    <r>
      <rPr>
        <i/>
        <sz val="10"/>
        <rFont val="Calibri"/>
        <family val="2"/>
        <scheme val="minor"/>
      </rPr>
      <t>Kippendij naturel, Kipfilet, 4 kazen lasagne spinazie,</t>
    </r>
  </si>
  <si>
    <r>
      <t xml:space="preserve">Vienetta ijs, </t>
    </r>
    <r>
      <rPr>
        <i/>
        <sz val="10"/>
        <rFont val="Calibri"/>
        <family val="2"/>
        <scheme val="minor"/>
      </rPr>
      <t>Dame Blanche ijs, Sorbetijs, Nagerecht dunvloeibaar, Fruitsalade, Fruitmoes</t>
    </r>
  </si>
  <si>
    <r>
      <t>Kerstcoupe bavaroise</t>
    </r>
    <r>
      <rPr>
        <i/>
        <sz val="10"/>
        <rFont val="Calibri"/>
        <family val="2"/>
        <scheme val="minor"/>
      </rPr>
      <t>, Sorbetijs, Nagerecht dun vloeibaar, Vanillevla op soja basis,</t>
    </r>
  </si>
  <si>
    <r>
      <t xml:space="preserve">Custardpap                       </t>
    </r>
    <r>
      <rPr>
        <i/>
        <sz val="10"/>
        <rFont val="Calibri"/>
        <family val="2"/>
        <scheme val="minor"/>
      </rPr>
      <t xml:space="preserve"> Fruitsalade, Fruitmoes</t>
    </r>
  </si>
  <si>
    <t>Kaas uientaart</t>
  </si>
  <si>
    <t>Sukadelapje (rund), Runderlapje, Runderlapje Halal,</t>
  </si>
  <si>
    <r>
      <t xml:space="preserve">Hachee, </t>
    </r>
    <r>
      <rPr>
        <i/>
        <sz val="10"/>
        <rFont val="Calibri"/>
        <family val="2"/>
        <scheme val="minor"/>
      </rPr>
      <t>Runderlapje, Mechoui lam Halal</t>
    </r>
  </si>
  <si>
    <t>Mexicaanse groenten of  Snijbonen</t>
  </si>
  <si>
    <t>Rode biet+ui+appel(zonder appel/ui op aanvraag)  of  Haricots verts</t>
  </si>
  <si>
    <t>Bloemkool/wortel/Broccoli of  Broccoli</t>
  </si>
  <si>
    <t xml:space="preserve">Spinazie of  Bloemkool  </t>
  </si>
  <si>
    <t>Broccoli of Spinazie of Doperwten</t>
  </si>
  <si>
    <r>
      <t xml:space="preserve">Gekookte aardappelen, </t>
    </r>
    <r>
      <rPr>
        <i/>
        <sz val="10"/>
        <rFont val="Calibri"/>
        <family val="2"/>
        <scheme val="minor"/>
      </rPr>
      <t xml:space="preserve"> Aardappelpuree</t>
    </r>
    <r>
      <rPr>
        <sz val="10"/>
        <rFont val="Calibri"/>
        <family val="2"/>
        <scheme val="minor"/>
      </rPr>
      <t xml:space="preserve"> of witte rijst</t>
    </r>
  </si>
  <si>
    <r>
      <t xml:space="preserve">Gekookte aardappelen, </t>
    </r>
    <r>
      <rPr>
        <i/>
        <sz val="10"/>
        <rFont val="Calibri"/>
        <family val="2"/>
        <scheme val="minor"/>
      </rPr>
      <t xml:space="preserve"> Aardappelpuree  of Zilvervliesrijst</t>
    </r>
  </si>
  <si>
    <r>
      <t xml:space="preserve">Gekookte aardappelen, </t>
    </r>
    <r>
      <rPr>
        <i/>
        <sz val="10"/>
        <rFont val="Calibri"/>
        <family val="2"/>
        <scheme val="minor"/>
      </rPr>
      <t xml:space="preserve"> Aardappelpuree</t>
    </r>
    <r>
      <rPr>
        <sz val="10"/>
        <rFont val="Calibri"/>
        <family val="2"/>
        <scheme val="minor"/>
      </rPr>
      <t xml:space="preserve">  of Zilvervliesrijst</t>
    </r>
  </si>
  <si>
    <r>
      <t xml:space="preserve">Gekookte aardappelen,  </t>
    </r>
    <r>
      <rPr>
        <i/>
        <sz val="10"/>
        <rFont val="Calibri"/>
        <family val="2"/>
        <scheme val="minor"/>
      </rPr>
      <t>Aardappelpuree</t>
    </r>
    <r>
      <rPr>
        <sz val="10"/>
        <rFont val="Calibri"/>
        <family val="2"/>
        <scheme val="minor"/>
      </rPr>
      <t xml:space="preserve">  of Witte rijst</t>
    </r>
  </si>
  <si>
    <r>
      <t xml:space="preserve">Gekookte aardappelen,  </t>
    </r>
    <r>
      <rPr>
        <i/>
        <sz val="10"/>
        <rFont val="Calibri"/>
        <family val="2"/>
        <scheme val="minor"/>
      </rPr>
      <t xml:space="preserve">Aardappelpuree  </t>
    </r>
    <r>
      <rPr>
        <sz val="10"/>
        <rFont val="Calibri"/>
        <family val="2"/>
        <scheme val="minor"/>
      </rPr>
      <t xml:space="preserve">of Zilvervliesrijst </t>
    </r>
    <r>
      <rPr>
        <sz val="10"/>
        <rFont val="Calibri"/>
        <family val="2"/>
        <scheme val="minor"/>
      </rPr>
      <t xml:space="preserve">     of Broccoli</t>
    </r>
  </si>
  <si>
    <r>
      <t>Gekookte aardappelen,  Aardappelpuree</t>
    </r>
    <r>
      <rPr>
        <sz val="10"/>
        <rFont val="Calibri"/>
        <family val="2"/>
        <scheme val="minor"/>
      </rPr>
      <t xml:space="preserve">  of Witte rijst</t>
    </r>
  </si>
  <si>
    <r>
      <t xml:space="preserve">Gekookte aardappelen, </t>
    </r>
    <r>
      <rPr>
        <i/>
        <sz val="10"/>
        <rFont val="Calibri"/>
        <family val="2"/>
        <scheme val="minor"/>
      </rPr>
      <t>Aardappelpuree</t>
    </r>
    <r>
      <rPr>
        <sz val="10"/>
        <rFont val="Calibri"/>
        <family val="2"/>
        <scheme val="minor"/>
      </rPr>
      <t xml:space="preserve">  of Witte rijst</t>
    </r>
  </si>
  <si>
    <r>
      <t>Rookworst,</t>
    </r>
    <r>
      <rPr>
        <i/>
        <sz val="10"/>
        <rFont val="Calibri"/>
        <family val="2"/>
        <scheme val="minor"/>
      </rPr>
      <t xml:space="preserve"> Rundergehaktbal</t>
    </r>
    <r>
      <rPr>
        <sz val="10"/>
        <rFont val="Calibri"/>
        <family val="2"/>
        <scheme val="minor"/>
      </rPr>
      <t xml:space="preserve">, </t>
    </r>
    <r>
      <rPr>
        <i/>
        <sz val="10"/>
        <rFont val="Calibri"/>
        <family val="2"/>
        <scheme val="minor"/>
      </rPr>
      <t>Worst vega</t>
    </r>
  </si>
  <si>
    <r>
      <t>Rookworst varken,</t>
    </r>
    <r>
      <rPr>
        <i/>
        <sz val="10"/>
        <rFont val="Calibri"/>
        <family val="2"/>
        <scheme val="minor"/>
      </rPr>
      <t xml:space="preserve"> Gehaktbal rund, Worst vega</t>
    </r>
  </si>
  <si>
    <r>
      <t xml:space="preserve">Hongaarse zuurkool, </t>
    </r>
    <r>
      <rPr>
        <i/>
        <sz val="10"/>
        <rFont val="Calibri"/>
        <family val="2"/>
        <scheme val="minor"/>
      </rPr>
      <t>Hongaarse zuurkool vega, Snijbonen</t>
    </r>
  </si>
  <si>
    <t>Salade Nicoise vis</t>
  </si>
  <si>
    <t>Vega hamburger, Groentenragout</t>
  </si>
  <si>
    <r>
      <t>Rundergroentevink,</t>
    </r>
    <r>
      <rPr>
        <i/>
        <sz val="10"/>
        <rFont val="Calibri"/>
        <family val="2"/>
        <scheme val="minor"/>
      </rPr>
      <t xml:space="preserve"> Rundervink, Runderlapje Halal, Vega Schnitzel</t>
    </r>
  </si>
  <si>
    <r>
      <t xml:space="preserve">Marokaanse Zalm, </t>
    </r>
    <r>
      <rPr>
        <i/>
        <sz val="10"/>
        <rFont val="Calibri"/>
        <family val="2"/>
        <scheme val="minor"/>
      </rPr>
      <t>Kabeljauw gestoofd</t>
    </r>
  </si>
  <si>
    <r>
      <t xml:space="preserve">Gegrilde Groente, </t>
    </r>
    <r>
      <rPr>
        <i/>
        <sz val="10"/>
        <rFont val="Calibri"/>
        <family val="2"/>
        <scheme val="minor"/>
      </rPr>
      <t>Ratatouille</t>
    </r>
  </si>
  <si>
    <r>
      <t xml:space="preserve">Gekookte aardappelen, </t>
    </r>
    <r>
      <rPr>
        <i/>
        <sz val="10"/>
        <rFont val="Calibri"/>
        <family val="2"/>
        <scheme val="minor"/>
      </rPr>
      <t xml:space="preserve">Aardappelpuree </t>
    </r>
    <r>
      <rPr>
        <sz val="10"/>
        <rFont val="Calibri"/>
        <family val="2"/>
        <scheme val="minor"/>
      </rPr>
      <t>of Witte rijst</t>
    </r>
  </si>
  <si>
    <t>(2 stuks p.p.)</t>
  </si>
  <si>
    <t>Bami met kippendij saté</t>
  </si>
  <si>
    <t>Bami met vega saté</t>
  </si>
  <si>
    <t>Bolognese halal</t>
  </si>
  <si>
    <t>Tomaat komkommersalade</t>
  </si>
  <si>
    <t>Spaghetti</t>
  </si>
  <si>
    <t>Geraspte kaas</t>
  </si>
  <si>
    <r>
      <t xml:space="preserve">Bolognesesaus rund, </t>
    </r>
    <r>
      <rPr>
        <i/>
        <sz val="10"/>
        <rFont val="Calibri"/>
        <family val="2"/>
        <scheme val="minor"/>
      </rPr>
      <t xml:space="preserve">Bolognesesaus vega, </t>
    </r>
  </si>
  <si>
    <t>Wilde rijst</t>
  </si>
  <si>
    <t>Broccoli-Wortel quiche</t>
  </si>
  <si>
    <r>
      <t>Doperwten + Wortelen,</t>
    </r>
    <r>
      <rPr>
        <i/>
        <sz val="10"/>
        <rFont val="Calibri"/>
        <family val="2"/>
        <scheme val="minor"/>
      </rPr>
      <t>Wortelen</t>
    </r>
    <r>
      <rPr>
        <sz val="10"/>
        <rFont val="Calibri"/>
        <family val="2"/>
        <scheme val="minor"/>
      </rPr>
      <t xml:space="preserve"> of Gemengde groenten,</t>
    </r>
    <r>
      <rPr>
        <i/>
        <sz val="10"/>
        <rFont val="Calibri"/>
        <family val="2"/>
        <scheme val="minor"/>
      </rPr>
      <t>Snijbonen</t>
    </r>
  </si>
  <si>
    <t xml:space="preserve">        Gevulde Aubergine vega</t>
  </si>
  <si>
    <t xml:space="preserve">in tomatensaus met geraspte kaas  en </t>
  </si>
  <si>
    <r>
      <t xml:space="preserve">Paascoupe roomijs framboos, </t>
    </r>
    <r>
      <rPr>
        <i/>
        <sz val="10"/>
        <rFont val="Calibri"/>
        <family val="2"/>
        <scheme val="minor"/>
      </rPr>
      <t>Dame Blanche ijs, Sorbetijs, Nagerecht dun vloeibaar, Vanillevla op sojabasis, Fruitsalade, Fruitmoes</t>
    </r>
  </si>
  <si>
    <r>
      <t xml:space="preserve">Coupe lemon-lime, </t>
    </r>
    <r>
      <rPr>
        <i/>
        <sz val="10"/>
        <rFont val="Calibri"/>
        <family val="2"/>
        <scheme val="minor"/>
      </rPr>
      <t>Vanillevla, Sorbetijs, Nagerecht dun vloeibaar, Vanillevla op sojabasis, Fruitsalade, Fruitmoes</t>
    </r>
  </si>
  <si>
    <r>
      <t xml:space="preserve">Koningsmousse,   </t>
    </r>
    <r>
      <rPr>
        <i/>
        <sz val="10"/>
        <rFont val="Calibri"/>
        <family val="2"/>
        <scheme val="minor"/>
      </rPr>
      <t>Oranjevla, Sorbetijs, Nacherecht dun vloeibaar, Vanillevla op sojabasis, Fruitsalade, Fruitmoes</t>
    </r>
  </si>
  <si>
    <r>
      <rPr>
        <sz val="10"/>
        <rFont val="Calibri"/>
        <family val="2"/>
        <scheme val="minor"/>
      </rPr>
      <t>Vienetta ijs</t>
    </r>
    <r>
      <rPr>
        <i/>
        <sz val="10"/>
        <rFont val="Calibri"/>
        <family val="2"/>
        <scheme val="minor"/>
      </rPr>
      <t>, Dame blanche ijs, Sorbet ijs, Nagerecht dun vloeibaar, Vanillevla soja basis, Fruitsalade, Fruitmoes</t>
    </r>
  </si>
  <si>
    <r>
      <rPr>
        <sz val="10"/>
        <rFont val="Calibri"/>
        <family val="2"/>
        <scheme val="minor"/>
      </rPr>
      <t>Coupe triple chocolate</t>
    </r>
    <r>
      <rPr>
        <i/>
        <sz val="10"/>
        <rFont val="Calibri"/>
        <family val="2"/>
        <scheme val="minor"/>
      </rPr>
      <t>, Twee kleurenvla, Sorbetijs, Nagerecht dun vloeibaar, Vanillevla op soja basis, Fruitsalade, Fruitmoes</t>
    </r>
  </si>
  <si>
    <r>
      <t>Kalkoenfilet pomodori secchi,</t>
    </r>
    <r>
      <rPr>
        <i/>
        <sz val="10"/>
        <rFont val="Calibri"/>
        <family val="2"/>
        <scheme val="minor"/>
      </rPr>
      <t xml:space="preserve"> Kippendij,Kipfilet, Kip saté Halal, </t>
    </r>
  </si>
  <si>
    <r>
      <t xml:space="preserve">Kippenbout, </t>
    </r>
    <r>
      <rPr>
        <i/>
        <sz val="10"/>
        <color theme="1"/>
        <rFont val="Calibri"/>
        <family val="2"/>
        <scheme val="minor"/>
      </rPr>
      <t>Kippendij, Kipfilet, Kipgehaktbal Halal, Vega Kipkrokant</t>
    </r>
  </si>
  <si>
    <r>
      <t xml:space="preserve">Kalfslapje, </t>
    </r>
    <r>
      <rPr>
        <i/>
        <sz val="10"/>
        <rFont val="Calibri"/>
        <family val="2"/>
        <scheme val="minor"/>
      </rPr>
      <t>Kalfslapje Halal,Omelet champignons, Omelet naturel vega</t>
    </r>
  </si>
  <si>
    <t xml:space="preserve"> Champignonragout vega,Omelet naturel vega</t>
  </si>
  <si>
    <r>
      <t>Kalfsragout+</t>
    </r>
    <r>
      <rPr>
        <sz val="10"/>
        <color theme="1"/>
        <rFont val="Calibri"/>
        <family val="2"/>
        <scheme val="minor"/>
      </rPr>
      <t>bladerdeegbakje*</t>
    </r>
    <r>
      <rPr>
        <sz val="10"/>
        <rFont val="Calibri"/>
        <family val="2"/>
        <scheme val="minor"/>
      </rPr>
      <t xml:space="preserve">, </t>
    </r>
    <r>
      <rPr>
        <i/>
        <sz val="10"/>
        <rFont val="Calibri"/>
        <family val="2"/>
        <scheme val="minor"/>
      </rPr>
      <t xml:space="preserve">Kalfslapje,Kalfslapje Halal, </t>
    </r>
  </si>
  <si>
    <t xml:space="preserve">                                              *Bladerdeegbakje alleen voor 7</t>
  </si>
  <si>
    <r>
      <t xml:space="preserve">Kalkoenfilet pomodori secchi, </t>
    </r>
    <r>
      <rPr>
        <i/>
        <sz val="10"/>
        <rFont val="Calibri"/>
        <family val="2"/>
        <scheme val="minor"/>
      </rPr>
      <t xml:space="preserve">Kippendij,Kipfilet, Kip saté Halal, </t>
    </r>
  </si>
  <si>
    <r>
      <t xml:space="preserve">Kippenbout, </t>
    </r>
    <r>
      <rPr>
        <i/>
        <sz val="10"/>
        <color theme="1"/>
        <rFont val="Calibri"/>
        <family val="2"/>
        <scheme val="minor"/>
      </rPr>
      <t>Kippendij, Kipfilet, Kipgehakt Halal, Vega Kipkrokant</t>
    </r>
  </si>
  <si>
    <r>
      <t>Kalfslapje, Kalfslapje Halal,</t>
    </r>
    <r>
      <rPr>
        <i/>
        <sz val="10"/>
        <rFont val="Calibri"/>
        <family val="2"/>
        <scheme val="minor"/>
      </rPr>
      <t>Omelet champignons, Omelet naturel vega.</t>
    </r>
  </si>
  <si>
    <t xml:space="preserve">Champignonragout vega, Omelet naturel vega </t>
  </si>
  <si>
    <t xml:space="preserve">                                          *Bladerdeegbakje alleen voor 7</t>
  </si>
  <si>
    <r>
      <t>Kalfsragout+</t>
    </r>
    <r>
      <rPr>
        <sz val="10"/>
        <color theme="1"/>
        <rFont val="Calibri"/>
        <family val="2"/>
        <scheme val="minor"/>
      </rPr>
      <t>bladerdeegbakje*</t>
    </r>
    <r>
      <rPr>
        <sz val="10"/>
        <rFont val="Calibri"/>
        <family val="2"/>
        <scheme val="minor"/>
      </rPr>
      <t xml:space="preserve">, </t>
    </r>
    <r>
      <rPr>
        <i/>
        <sz val="10"/>
        <rFont val="Calibri"/>
        <family val="2"/>
        <scheme val="minor"/>
      </rPr>
      <t>Kalfslapje,Kalfslapje Halal,</t>
    </r>
  </si>
  <si>
    <r>
      <t>Doperwten + Wortelen,</t>
    </r>
    <r>
      <rPr>
        <i/>
        <sz val="10"/>
        <rFont val="Calibri"/>
        <family val="2"/>
        <scheme val="minor"/>
      </rPr>
      <t>Wortelen</t>
    </r>
    <r>
      <rPr>
        <sz val="10"/>
        <rFont val="Calibri"/>
        <family val="2"/>
        <scheme val="minor"/>
      </rPr>
      <t xml:space="preserve"> of Broccoli</t>
    </r>
  </si>
  <si>
    <r>
      <t xml:space="preserve">Gemengde groenten </t>
    </r>
    <r>
      <rPr>
        <i/>
        <sz val="10"/>
        <rFont val="Calibri"/>
        <family val="2"/>
        <scheme val="minor"/>
      </rPr>
      <t>Snijbonen</t>
    </r>
    <r>
      <rPr>
        <sz val="10"/>
        <rFont val="Calibri"/>
        <family val="2"/>
        <scheme val="minor"/>
      </rPr>
      <t xml:space="preserve"> of Spinazie of Doperwten </t>
    </r>
  </si>
  <si>
    <r>
      <t xml:space="preserve">Kip cordon bleu met kalkoenham, </t>
    </r>
    <r>
      <rPr>
        <i/>
        <sz val="10"/>
        <rFont val="Calibri"/>
        <family val="2"/>
        <scheme val="minor"/>
      </rPr>
      <t>Kippendij, Kipfilet, kipfilet Halal</t>
    </r>
  </si>
  <si>
    <r>
      <t xml:space="preserve">Pinkster ijstaartje, </t>
    </r>
    <r>
      <rPr>
        <i/>
        <sz val="10"/>
        <rFont val="Calibri"/>
        <family val="2"/>
        <scheme val="minor"/>
      </rPr>
      <t>Dame Blanche ijs, Sorbetijs, Nagerecht dun vloeibaar, Vanillevla op sojabasis, Fruitsalade, Fruitmoes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</si>
</sst>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\ dd/mmm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2" borderId="1" xfId="0" applyFont="1" applyFill="1" applyBorder="1"/>
    <xf numFmtId="0" fontId="3" fillId="2" borderId="0" xfId="0" applyFont="1" applyFill="1"/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1" xfId="0" applyNumberFormat="1" applyFont="1" applyBorder="1" applyAlignment="1">
      <alignment horizontal="left"/>
    </xf>
    <xf numFmtId="16" fontId="3" fillId="0" borderId="0" xfId="0" applyNumberFormat="1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2" borderId="0" xfId="0" applyFont="1" applyFill="1"/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left"/>
    </xf>
    <xf numFmtId="14" fontId="7" fillId="0" borderId="0" xfId="0" applyNumberFormat="1" applyFont="1" applyAlignment="1">
      <alignment horizontal="center" vertical="center"/>
    </xf>
    <xf numFmtId="0" fontId="7" fillId="0" borderId="2" xfId="0" applyFont="1" applyBorder="1"/>
    <xf numFmtId="16" fontId="3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4" fontId="7" fillId="3" borderId="0" xfId="0" applyNumberFormat="1" applyFont="1" applyFill="1" applyAlignment="1">
      <alignment horizontal="center" vertical="center"/>
    </xf>
    <xf numFmtId="14" fontId="7" fillId="3" borderId="0" xfId="0" applyNumberFormat="1" applyFont="1" applyFill="1"/>
    <xf numFmtId="14" fontId="7" fillId="3" borderId="0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16" fontId="3" fillId="0" borderId="1" xfId="0" applyNumberFormat="1" applyFont="1" applyFill="1" applyBorder="1" applyAlignment="1">
      <alignment horizontal="left"/>
    </xf>
    <xf numFmtId="16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0" fillId="0" borderId="1" xfId="0" applyFill="1" applyBorder="1"/>
    <xf numFmtId="0" fontId="4" fillId="2" borderId="0" xfId="0" applyFont="1" applyFill="1"/>
    <xf numFmtId="16" fontId="2" fillId="0" borderId="0" xfId="0" applyNumberFormat="1" applyFont="1" applyFill="1" applyAlignment="1">
      <alignment horizontal="left"/>
    </xf>
    <xf numFmtId="0" fontId="2" fillId="0" borderId="1" xfId="0" applyFont="1" applyFill="1" applyBorder="1"/>
    <xf numFmtId="0" fontId="2" fillId="0" borderId="1" xfId="0" applyFont="1" applyBorder="1"/>
    <xf numFmtId="0" fontId="2" fillId="0" borderId="0" xfId="0" applyFont="1" applyFill="1" applyBorder="1"/>
    <xf numFmtId="0" fontId="10" fillId="0" borderId="0" xfId="0" applyFont="1" applyFill="1"/>
    <xf numFmtId="0" fontId="0" fillId="2" borderId="0" xfId="0" applyFill="1" applyBorder="1"/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8" fillId="3" borderId="0" xfId="0" applyNumberFormat="1" applyFont="1" applyFill="1" applyBorder="1"/>
    <xf numFmtId="0" fontId="3" fillId="0" borderId="0" xfId="0" applyFont="1" applyFill="1" applyAlignment="1">
      <alignment horizontal="left"/>
    </xf>
    <xf numFmtId="0" fontId="3" fillId="0" borderId="0" xfId="0" applyNumberFormat="1" applyFont="1" applyFill="1"/>
    <xf numFmtId="0" fontId="4" fillId="0" borderId="0" xfId="0" applyFont="1" applyFill="1" applyBorder="1"/>
    <xf numFmtId="164" fontId="3" fillId="0" borderId="1" xfId="0" applyNumberFormat="1" applyFont="1" applyFill="1" applyBorder="1" applyAlignment="1">
      <alignment horizontal="right" shrinkToFit="1"/>
    </xf>
    <xf numFmtId="164" fontId="3" fillId="0" borderId="0" xfId="0" applyNumberFormat="1" applyFont="1" applyFill="1" applyAlignment="1">
      <alignment horizontal="right" shrinkToFit="1"/>
    </xf>
    <xf numFmtId="164" fontId="3" fillId="3" borderId="0" xfId="0" applyNumberFormat="1" applyFont="1" applyFill="1" applyAlignment="1">
      <alignment horizontal="right" shrinkToFit="1"/>
    </xf>
    <xf numFmtId="164" fontId="3" fillId="2" borderId="0" xfId="0" applyNumberFormat="1" applyFont="1" applyFill="1" applyAlignment="1">
      <alignment horizontal="right" shrinkToFit="1"/>
    </xf>
    <xf numFmtId="164" fontId="3" fillId="3" borderId="1" xfId="0" applyNumberFormat="1" applyFont="1" applyFill="1" applyBorder="1" applyAlignment="1">
      <alignment horizontal="right" shrinkToFit="1"/>
    </xf>
    <xf numFmtId="164" fontId="2" fillId="0" borderId="1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2" xfId="0" applyFont="1" applyFill="1" applyBorder="1"/>
    <xf numFmtId="14" fontId="3" fillId="0" borderId="0" xfId="0" applyNumberFormat="1" applyFont="1" applyFill="1" applyBorder="1"/>
    <xf numFmtId="0" fontId="9" fillId="0" borderId="0" xfId="0" applyFont="1" applyFill="1" applyBorder="1"/>
    <xf numFmtId="164" fontId="2" fillId="0" borderId="0" xfId="0" applyNumberFormat="1" applyFont="1" applyFill="1" applyBorder="1"/>
    <xf numFmtId="164" fontId="2" fillId="0" borderId="1" xfId="0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AP156"/>
  <sheetViews>
    <sheetView topLeftCell="A37" zoomScaleNormal="100" workbookViewId="0">
      <selection activeCell="B58" sqref="B58"/>
    </sheetView>
  </sheetViews>
  <sheetFormatPr defaultRowHeight="15" x14ac:dyDescent="0.25"/>
  <cols>
    <col min="1" max="1" width="3.7109375" customWidth="1"/>
    <col min="3" max="3" width="49.28515625" customWidth="1"/>
    <col min="5" max="5" width="23.85546875" customWidth="1"/>
    <col min="6" max="6" width="11.140625" customWidth="1"/>
    <col min="7" max="7" width="18.42578125" customWidth="1"/>
    <col min="8" max="9" width="9" style="17" customWidth="1"/>
    <col min="10" max="10" width="7.7109375" style="17" customWidth="1"/>
  </cols>
  <sheetData>
    <row r="1" spans="1:42" x14ac:dyDescent="0.25">
      <c r="A1" s="41"/>
      <c r="B1" s="41" t="s">
        <v>29</v>
      </c>
      <c r="C1" s="41"/>
      <c r="D1" s="41" t="s">
        <v>32</v>
      </c>
      <c r="E1" s="41"/>
      <c r="F1" s="41"/>
      <c r="G1" s="41" t="s">
        <v>78</v>
      </c>
      <c r="H1" s="51"/>
      <c r="I1" s="51"/>
      <c r="J1" s="51"/>
      <c r="K1" s="48"/>
      <c r="L1" s="48"/>
      <c r="M1" s="48"/>
      <c r="N1" s="48"/>
      <c r="O1" s="48"/>
      <c r="P1" s="48"/>
      <c r="Q1" s="48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1" customFormat="1" x14ac:dyDescent="0.25">
      <c r="A2" s="42">
        <v>274</v>
      </c>
      <c r="B2" s="43" t="s">
        <v>5</v>
      </c>
      <c r="C2" s="43"/>
      <c r="D2" s="43" t="s">
        <v>6</v>
      </c>
      <c r="E2" s="43"/>
      <c r="F2" s="43"/>
      <c r="G2" s="43" t="s">
        <v>89</v>
      </c>
      <c r="H2" s="80">
        <v>44907</v>
      </c>
      <c r="I2" s="80">
        <v>44963</v>
      </c>
      <c r="J2" s="52"/>
      <c r="K2" s="62"/>
      <c r="L2" s="62"/>
      <c r="M2" s="62"/>
      <c r="N2" s="62"/>
      <c r="O2" s="62"/>
      <c r="P2" s="62"/>
      <c r="Q2" s="6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x14ac:dyDescent="0.25">
      <c r="A3" s="44"/>
      <c r="B3" s="46" t="s">
        <v>262</v>
      </c>
      <c r="C3" s="46"/>
      <c r="D3" s="46" t="s">
        <v>227</v>
      </c>
      <c r="E3" s="46"/>
      <c r="F3" s="46"/>
      <c r="G3" s="46" t="s">
        <v>90</v>
      </c>
      <c r="H3" s="81">
        <v>44915</v>
      </c>
      <c r="I3" s="81">
        <v>44971</v>
      </c>
      <c r="J3" s="53"/>
      <c r="K3" s="48"/>
      <c r="L3" s="48"/>
      <c r="M3" s="48"/>
      <c r="N3" s="48"/>
      <c r="O3" s="48"/>
      <c r="P3" s="48"/>
      <c r="Q3" s="4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x14ac:dyDescent="0.25">
      <c r="A4" s="44"/>
      <c r="B4" s="46" t="s">
        <v>21</v>
      </c>
      <c r="C4" s="47" t="s">
        <v>81</v>
      </c>
      <c r="D4" s="46" t="s">
        <v>228</v>
      </c>
      <c r="E4" s="46"/>
      <c r="F4" s="46"/>
      <c r="G4" s="46"/>
      <c r="H4" s="81">
        <v>44923</v>
      </c>
      <c r="I4" s="81">
        <v>44979</v>
      </c>
      <c r="J4" s="53"/>
      <c r="K4" s="48"/>
      <c r="L4" s="48"/>
      <c r="M4" s="48"/>
      <c r="O4" s="48"/>
      <c r="P4" s="48"/>
      <c r="Q4" s="4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x14ac:dyDescent="0.25">
      <c r="A5" s="44"/>
      <c r="B5" s="46" t="s">
        <v>237</v>
      </c>
      <c r="C5" s="46"/>
      <c r="D5" s="46" t="s">
        <v>4</v>
      </c>
      <c r="E5" s="46"/>
      <c r="F5" s="46"/>
      <c r="G5" s="46"/>
      <c r="H5" s="81">
        <v>44931</v>
      </c>
      <c r="I5" s="81">
        <v>44987</v>
      </c>
      <c r="J5" s="53"/>
      <c r="K5" s="48"/>
      <c r="L5" s="48"/>
      <c r="M5" s="48"/>
      <c r="O5" s="48"/>
      <c r="P5" s="48"/>
      <c r="Q5" s="48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x14ac:dyDescent="0.25">
      <c r="A6" s="44"/>
      <c r="B6" s="46" t="s">
        <v>244</v>
      </c>
      <c r="C6" s="46"/>
      <c r="D6" s="47"/>
      <c r="E6" s="46"/>
      <c r="F6" s="47"/>
      <c r="G6" s="46"/>
      <c r="H6" s="81">
        <v>44939</v>
      </c>
      <c r="I6" s="81">
        <v>44995</v>
      </c>
      <c r="J6" s="53"/>
      <c r="K6" s="48"/>
      <c r="L6" s="48"/>
      <c r="M6" s="48"/>
      <c r="O6" s="48"/>
      <c r="P6" s="48"/>
      <c r="Q6" s="48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x14ac:dyDescent="0.25">
      <c r="A7" s="44"/>
      <c r="B7" s="46"/>
      <c r="C7" s="46"/>
      <c r="D7" s="46"/>
      <c r="E7" s="46"/>
      <c r="F7" s="46"/>
      <c r="G7" s="46"/>
      <c r="H7" s="81">
        <v>44947</v>
      </c>
      <c r="I7" s="81">
        <v>45003</v>
      </c>
      <c r="J7" s="61"/>
      <c r="K7" s="48"/>
      <c r="L7" s="48"/>
      <c r="M7" s="48"/>
      <c r="N7" s="48"/>
      <c r="O7" s="48"/>
      <c r="P7" s="48"/>
      <c r="Q7" s="48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x14ac:dyDescent="0.25">
      <c r="A8" s="44"/>
      <c r="B8" s="46" t="s">
        <v>17</v>
      </c>
      <c r="C8" s="46"/>
      <c r="D8" s="46" t="s">
        <v>3</v>
      </c>
      <c r="E8" s="46"/>
      <c r="F8" s="46"/>
      <c r="G8" s="46"/>
      <c r="H8" s="81">
        <v>44955</v>
      </c>
      <c r="I8" s="81"/>
      <c r="J8" s="61"/>
      <c r="K8" s="48"/>
      <c r="L8" s="48"/>
      <c r="M8" s="48"/>
      <c r="N8" s="48"/>
      <c r="O8" s="48"/>
      <c r="P8" s="48"/>
      <c r="Q8" s="48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x14ac:dyDescent="0.25">
      <c r="A9" s="44"/>
      <c r="B9" s="46" t="s">
        <v>10</v>
      </c>
      <c r="C9" s="46"/>
      <c r="D9" s="46"/>
      <c r="E9" s="46"/>
      <c r="F9" s="46"/>
      <c r="G9" s="46"/>
      <c r="H9" s="81"/>
      <c r="I9" s="81"/>
      <c r="J9" s="61"/>
      <c r="K9" s="48"/>
      <c r="L9" s="48"/>
      <c r="M9" s="48"/>
      <c r="N9" s="48"/>
      <c r="O9" s="48"/>
      <c r="P9" s="48"/>
      <c r="Q9" s="48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x14ac:dyDescent="0.25">
      <c r="A10" s="44"/>
      <c r="B10" s="46"/>
      <c r="C10" s="46"/>
      <c r="D10" s="46" t="s">
        <v>31</v>
      </c>
      <c r="E10" s="46"/>
      <c r="F10" s="46"/>
      <c r="G10" s="46"/>
      <c r="H10" s="81"/>
      <c r="I10" s="81"/>
      <c r="J10" s="61"/>
      <c r="K10" s="48"/>
      <c r="L10" s="48"/>
      <c r="M10" s="48"/>
      <c r="N10" s="48"/>
      <c r="O10" s="48"/>
      <c r="P10" s="48"/>
      <c r="Q10" s="48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" customFormat="1" x14ac:dyDescent="0.25">
      <c r="A11" s="42">
        <v>275</v>
      </c>
      <c r="B11" s="43" t="s">
        <v>26</v>
      </c>
      <c r="C11" s="43"/>
      <c r="D11" s="43" t="s">
        <v>7</v>
      </c>
      <c r="E11" s="43"/>
      <c r="F11" s="43"/>
      <c r="G11" s="43" t="s">
        <v>219</v>
      </c>
      <c r="H11" s="80">
        <f>H2+1</f>
        <v>44908</v>
      </c>
      <c r="I11" s="80">
        <f>I2+1</f>
        <v>44964</v>
      </c>
      <c r="J11" s="52"/>
      <c r="K11" s="62"/>
      <c r="L11" s="62"/>
      <c r="M11" s="62"/>
      <c r="N11" s="62"/>
      <c r="O11" s="62"/>
      <c r="P11" s="62"/>
      <c r="Q11" s="6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x14ac:dyDescent="0.25">
      <c r="A12" s="44"/>
      <c r="B12" s="46" t="s">
        <v>223</v>
      </c>
      <c r="C12" s="46"/>
      <c r="D12" s="46" t="s">
        <v>216</v>
      </c>
      <c r="E12" s="46"/>
      <c r="F12" s="46"/>
      <c r="G12" s="46" t="s">
        <v>202</v>
      </c>
      <c r="H12" s="81">
        <f t="shared" ref="H12:I12" si="0">H3+1</f>
        <v>44916</v>
      </c>
      <c r="I12" s="81">
        <f t="shared" si="0"/>
        <v>44972</v>
      </c>
      <c r="J12" s="53"/>
      <c r="K12" s="48"/>
      <c r="L12" s="48"/>
      <c r="M12" s="48"/>
      <c r="N12" s="48"/>
      <c r="O12" s="48"/>
      <c r="P12" s="48"/>
      <c r="Q12" s="48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x14ac:dyDescent="0.25">
      <c r="A13" s="44"/>
      <c r="B13" s="46" t="s">
        <v>21</v>
      </c>
      <c r="C13" s="47" t="s">
        <v>224</v>
      </c>
      <c r="D13" s="47"/>
      <c r="E13" s="46"/>
      <c r="F13" s="46"/>
      <c r="G13" s="46" t="s">
        <v>203</v>
      </c>
      <c r="H13" s="81">
        <f t="shared" ref="H13:I13" si="1">H4+1</f>
        <v>44924</v>
      </c>
      <c r="I13" s="81">
        <f t="shared" si="1"/>
        <v>44980</v>
      </c>
      <c r="J13" s="53"/>
      <c r="K13" s="48"/>
      <c r="L13" s="48"/>
      <c r="M13" s="48"/>
      <c r="N13" s="48"/>
      <c r="O13" s="48"/>
      <c r="P13" s="48"/>
      <c r="Q13" s="48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x14ac:dyDescent="0.25">
      <c r="A14" s="44"/>
      <c r="B14" s="46" t="s">
        <v>246</v>
      </c>
      <c r="C14" s="46"/>
      <c r="D14" s="46" t="s">
        <v>245</v>
      </c>
      <c r="E14" s="46"/>
      <c r="F14" s="46"/>
      <c r="G14" s="46"/>
      <c r="H14" s="81">
        <f t="shared" ref="H14:I14" si="2">H5+1</f>
        <v>44932</v>
      </c>
      <c r="I14" s="81">
        <f t="shared" si="2"/>
        <v>44988</v>
      </c>
      <c r="J14" s="53"/>
      <c r="K14" s="48"/>
      <c r="L14" s="48"/>
      <c r="M14" s="48"/>
      <c r="N14" s="48"/>
      <c r="O14" s="48"/>
      <c r="P14" s="48"/>
      <c r="Q14" s="48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x14ac:dyDescent="0.25">
      <c r="A15" s="44"/>
      <c r="B15" s="46" t="s">
        <v>243</v>
      </c>
      <c r="C15" s="46"/>
      <c r="D15" s="46" t="s">
        <v>85</v>
      </c>
      <c r="E15" s="46"/>
      <c r="F15" s="47"/>
      <c r="G15" s="46"/>
      <c r="H15" s="81">
        <f t="shared" ref="H15:I15" si="3">H6+1</f>
        <v>44940</v>
      </c>
      <c r="I15" s="81">
        <f t="shared" si="3"/>
        <v>44996</v>
      </c>
      <c r="J15" s="53"/>
      <c r="K15" s="48"/>
      <c r="L15" s="48"/>
      <c r="M15" s="48"/>
      <c r="N15" s="48"/>
      <c r="O15" s="48"/>
      <c r="P15" s="48"/>
      <c r="Q15" s="48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x14ac:dyDescent="0.25">
      <c r="A16" s="44"/>
      <c r="B16" s="46"/>
      <c r="C16" s="46"/>
      <c r="D16" s="46"/>
      <c r="E16" s="46"/>
      <c r="F16" s="46"/>
      <c r="G16" s="46"/>
      <c r="H16" s="81">
        <f t="shared" ref="H16:I17" si="4">H7+1</f>
        <v>44948</v>
      </c>
      <c r="I16" s="81">
        <f t="shared" si="4"/>
        <v>45004</v>
      </c>
      <c r="J16" s="61"/>
      <c r="K16" s="48"/>
      <c r="L16" s="48"/>
      <c r="M16" s="48"/>
      <c r="N16" s="48"/>
      <c r="O16" s="48"/>
      <c r="P16" s="48"/>
      <c r="Q16" s="48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x14ac:dyDescent="0.25">
      <c r="A17" s="44"/>
      <c r="B17" s="46" t="s">
        <v>18</v>
      </c>
      <c r="C17" s="46"/>
      <c r="D17" s="46" t="s">
        <v>3</v>
      </c>
      <c r="E17" s="46"/>
      <c r="F17" s="46"/>
      <c r="G17" s="46"/>
      <c r="H17" s="81">
        <f t="shared" si="4"/>
        <v>44956</v>
      </c>
      <c r="I17" s="81"/>
      <c r="J17" s="61"/>
      <c r="K17" s="48"/>
      <c r="L17" s="48"/>
      <c r="M17" s="48"/>
      <c r="N17" s="48"/>
      <c r="O17" s="48"/>
      <c r="P17" s="48"/>
      <c r="Q17" s="48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x14ac:dyDescent="0.25">
      <c r="A18" s="44"/>
      <c r="B18" s="46" t="s">
        <v>11</v>
      </c>
      <c r="C18" s="46"/>
      <c r="D18" s="46"/>
      <c r="E18" s="46"/>
      <c r="F18" s="46"/>
      <c r="G18" s="46"/>
      <c r="H18" s="81"/>
      <c r="I18" s="81"/>
      <c r="J18" s="61"/>
      <c r="K18" s="48"/>
      <c r="L18" s="48"/>
      <c r="M18" s="48"/>
      <c r="N18" s="48"/>
      <c r="O18" s="48"/>
      <c r="P18" s="48"/>
      <c r="Q18" s="48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x14ac:dyDescent="0.25">
      <c r="A19" s="44"/>
      <c r="B19" s="46"/>
      <c r="C19" s="46"/>
      <c r="D19" s="46"/>
      <c r="E19" s="46"/>
      <c r="F19" s="46"/>
      <c r="G19" s="46"/>
      <c r="H19" s="81"/>
      <c r="I19" s="81"/>
      <c r="J19" s="61"/>
      <c r="K19" s="48"/>
      <c r="L19" s="48"/>
      <c r="M19" s="48"/>
      <c r="N19" s="48"/>
      <c r="O19" s="48"/>
      <c r="P19" s="48"/>
      <c r="Q19" s="48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" customFormat="1" x14ac:dyDescent="0.25">
      <c r="A20" s="42">
        <v>276</v>
      </c>
      <c r="B20" s="43" t="s">
        <v>8</v>
      </c>
      <c r="C20" s="43"/>
      <c r="D20" s="43" t="s">
        <v>28</v>
      </c>
      <c r="E20" s="43"/>
      <c r="F20" s="43"/>
      <c r="G20" s="43" t="s">
        <v>152</v>
      </c>
      <c r="H20" s="80">
        <f>H11+1</f>
        <v>44909</v>
      </c>
      <c r="I20" s="80">
        <f>I11+1</f>
        <v>44965</v>
      </c>
      <c r="J20" s="52"/>
      <c r="K20" s="62"/>
      <c r="L20" s="62"/>
      <c r="M20" s="62"/>
      <c r="N20" s="62"/>
      <c r="O20" s="62"/>
      <c r="P20" s="62"/>
      <c r="Q20" s="6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x14ac:dyDescent="0.25">
      <c r="A21" s="44"/>
      <c r="B21" s="46" t="s">
        <v>108</v>
      </c>
      <c r="C21" s="46"/>
      <c r="D21" s="46" t="s">
        <v>277</v>
      </c>
      <c r="E21" s="46"/>
      <c r="F21" s="46"/>
      <c r="G21" s="46" t="s">
        <v>154</v>
      </c>
      <c r="H21" s="81">
        <f t="shared" ref="H21:I21" si="5">H12+1</f>
        <v>44917</v>
      </c>
      <c r="I21" s="81">
        <f t="shared" si="5"/>
        <v>44973</v>
      </c>
      <c r="J21" s="53"/>
      <c r="K21" s="48"/>
      <c r="L21" s="48"/>
      <c r="M21" s="48"/>
      <c r="O21" s="48"/>
      <c r="P21" s="48"/>
      <c r="Q21" s="48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x14ac:dyDescent="0.25">
      <c r="A22" s="60"/>
      <c r="B22" s="46" t="s">
        <v>4</v>
      </c>
      <c r="C22" s="47"/>
      <c r="D22" s="46" t="s">
        <v>21</v>
      </c>
      <c r="E22" s="46"/>
      <c r="F22" s="46"/>
      <c r="G22" s="46"/>
      <c r="H22" s="81">
        <f t="shared" ref="H22:I22" si="6">H13+1</f>
        <v>44925</v>
      </c>
      <c r="I22" s="81">
        <f t="shared" si="6"/>
        <v>44981</v>
      </c>
      <c r="J22" s="53"/>
      <c r="K22" s="48"/>
      <c r="L22" s="48"/>
      <c r="M22" s="48"/>
      <c r="O22" s="48"/>
      <c r="P22" s="48"/>
      <c r="Q22" s="48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x14ac:dyDescent="0.25">
      <c r="A23" s="44"/>
      <c r="B23" s="46" t="s">
        <v>111</v>
      </c>
      <c r="C23" s="47"/>
      <c r="D23" s="46" t="s">
        <v>225</v>
      </c>
      <c r="E23" s="46"/>
      <c r="F23" s="46"/>
      <c r="G23" s="46"/>
      <c r="H23" s="81">
        <f t="shared" ref="H23:I23" si="7">H14+1</f>
        <v>44933</v>
      </c>
      <c r="I23" s="81">
        <f t="shared" si="7"/>
        <v>44989</v>
      </c>
      <c r="J23" s="53"/>
      <c r="K23" s="48"/>
      <c r="L23" s="48"/>
      <c r="M23" s="48"/>
      <c r="N23" s="48"/>
      <c r="O23" s="48"/>
      <c r="P23" s="48"/>
      <c r="Q23" s="48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x14ac:dyDescent="0.25">
      <c r="A24" s="44"/>
      <c r="B24" s="46" t="s">
        <v>82</v>
      </c>
      <c r="C24" s="47"/>
      <c r="D24" s="46" t="s">
        <v>226</v>
      </c>
      <c r="E24" s="46"/>
      <c r="F24" s="47"/>
      <c r="G24" s="46"/>
      <c r="H24" s="81">
        <f t="shared" ref="H24:I24" si="8">H15+1</f>
        <v>44941</v>
      </c>
      <c r="I24" s="81">
        <f t="shared" si="8"/>
        <v>44997</v>
      </c>
      <c r="J24" s="53"/>
      <c r="K24" s="48"/>
      <c r="L24" s="48"/>
      <c r="M24" s="48"/>
      <c r="N24" s="48"/>
      <c r="O24" s="48"/>
      <c r="P24" s="48"/>
      <c r="Q24" s="48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x14ac:dyDescent="0.25">
      <c r="A25" s="44"/>
      <c r="B25" s="46"/>
      <c r="C25" s="46"/>
      <c r="D25" s="46"/>
      <c r="E25" s="46"/>
      <c r="F25" s="46"/>
      <c r="G25" s="46"/>
      <c r="H25" s="81">
        <f t="shared" ref="H25" si="9">H16+1</f>
        <v>44949</v>
      </c>
      <c r="I25" s="81"/>
      <c r="J25" s="61"/>
      <c r="K25" s="48"/>
      <c r="L25" s="48"/>
      <c r="M25" s="48"/>
      <c r="N25" s="48"/>
      <c r="O25" s="48"/>
      <c r="P25" s="48"/>
      <c r="Q25" s="48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x14ac:dyDescent="0.25">
      <c r="A26" s="44"/>
      <c r="B26" s="46" t="s">
        <v>19</v>
      </c>
      <c r="C26" s="46"/>
      <c r="D26" s="46" t="s">
        <v>3</v>
      </c>
      <c r="E26" s="46"/>
      <c r="F26" s="46"/>
      <c r="G26" s="46"/>
      <c r="H26" s="81">
        <f t="shared" ref="H26" si="10">H17+1</f>
        <v>44957</v>
      </c>
      <c r="I26" s="81"/>
      <c r="J26" s="61"/>
      <c r="K26" s="48"/>
      <c r="L26" s="48"/>
      <c r="M26" s="48"/>
      <c r="N26" s="48"/>
      <c r="O26" s="48"/>
      <c r="P26" s="48"/>
      <c r="Q26" s="48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x14ac:dyDescent="0.25">
      <c r="A27" s="44"/>
      <c r="B27" s="46" t="s">
        <v>12</v>
      </c>
      <c r="C27" s="46"/>
      <c r="D27" s="46"/>
      <c r="E27" s="46"/>
      <c r="F27" s="46"/>
      <c r="G27" s="46"/>
      <c r="H27" s="81"/>
      <c r="I27" s="81"/>
      <c r="J27" s="61"/>
      <c r="K27" s="48"/>
      <c r="L27" s="48"/>
      <c r="M27" s="48"/>
      <c r="N27" s="48"/>
      <c r="O27" s="48"/>
      <c r="P27" s="48"/>
      <c r="Q27" s="48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x14ac:dyDescent="0.25">
      <c r="A28" s="44"/>
      <c r="B28" s="46"/>
      <c r="C28" s="46"/>
      <c r="D28" s="46"/>
      <c r="E28" s="46"/>
      <c r="F28" s="46"/>
      <c r="G28" s="46"/>
      <c r="H28" s="81"/>
      <c r="I28" s="81"/>
      <c r="J28" s="61"/>
      <c r="K28" s="48"/>
      <c r="L28" s="48"/>
      <c r="M28" s="48"/>
      <c r="N28" s="48"/>
      <c r="O28" s="48"/>
      <c r="P28" s="48"/>
      <c r="Q28" s="48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" customFormat="1" x14ac:dyDescent="0.25">
      <c r="A29" s="42">
        <f>A2+3</f>
        <v>277</v>
      </c>
      <c r="B29" s="43" t="s">
        <v>25</v>
      </c>
      <c r="C29" s="43"/>
      <c r="D29" s="43" t="s">
        <v>9</v>
      </c>
      <c r="E29" s="43"/>
      <c r="F29" s="43"/>
      <c r="G29" s="43" t="s">
        <v>98</v>
      </c>
      <c r="H29" s="80">
        <f>H20+1</f>
        <v>44910</v>
      </c>
      <c r="I29" s="80">
        <f>I20+1</f>
        <v>44966</v>
      </c>
      <c r="J29" s="52"/>
      <c r="K29" s="62"/>
      <c r="L29" s="62"/>
      <c r="M29" s="62"/>
      <c r="N29" s="62"/>
      <c r="O29" s="62"/>
      <c r="P29" s="62"/>
      <c r="Q29" s="6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x14ac:dyDescent="0.25">
      <c r="A30" s="44"/>
      <c r="B30" s="46" t="s">
        <v>187</v>
      </c>
      <c r="C30" s="46"/>
      <c r="D30" s="46" t="s">
        <v>220</v>
      </c>
      <c r="E30" s="46"/>
      <c r="F30" s="46"/>
      <c r="G30" s="46"/>
      <c r="H30" s="81">
        <f t="shared" ref="H30:I30" si="11">H21+1</f>
        <v>44918</v>
      </c>
      <c r="I30" s="81">
        <f t="shared" si="11"/>
        <v>44974</v>
      </c>
      <c r="J30" s="53"/>
      <c r="K30" s="48"/>
      <c r="L30" s="48"/>
      <c r="M30" s="48"/>
      <c r="O30" s="48"/>
      <c r="P30" s="48"/>
      <c r="Q30" s="48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x14ac:dyDescent="0.25">
      <c r="A31" s="60"/>
      <c r="B31" s="46" t="s">
        <v>21</v>
      </c>
      <c r="C31" s="47" t="s">
        <v>106</v>
      </c>
      <c r="D31" s="46" t="s">
        <v>297</v>
      </c>
      <c r="E31" s="47"/>
      <c r="F31" s="46"/>
      <c r="G31" s="46"/>
      <c r="H31" s="81">
        <f t="shared" ref="H31:I31" si="12">H22+1</f>
        <v>44926</v>
      </c>
      <c r="I31" s="81">
        <f t="shared" si="12"/>
        <v>44982</v>
      </c>
      <c r="J31" s="53"/>
      <c r="K31" s="48"/>
      <c r="L31" s="48"/>
      <c r="M31" s="48"/>
      <c r="O31" s="48"/>
      <c r="P31" s="48"/>
      <c r="Q31" s="48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x14ac:dyDescent="0.25">
      <c r="A32" s="44"/>
      <c r="B32" s="46" t="s">
        <v>247</v>
      </c>
      <c r="C32" s="47"/>
      <c r="D32" s="46" t="s">
        <v>124</v>
      </c>
      <c r="E32" s="46"/>
      <c r="F32" s="46"/>
      <c r="G32" s="46"/>
      <c r="H32" s="81">
        <f t="shared" ref="H32:I32" si="13">H23+1</f>
        <v>44934</v>
      </c>
      <c r="I32" s="81">
        <f t="shared" si="13"/>
        <v>44990</v>
      </c>
      <c r="J32" s="53"/>
      <c r="K32" s="48"/>
      <c r="L32" s="48"/>
      <c r="M32" s="48"/>
      <c r="N32" s="48"/>
      <c r="O32" s="48"/>
      <c r="P32" s="48"/>
      <c r="Q32" s="48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x14ac:dyDescent="0.25">
      <c r="A33" s="44"/>
      <c r="B33" s="46" t="s">
        <v>243</v>
      </c>
      <c r="C33" s="46"/>
      <c r="D33" s="46" t="s">
        <v>221</v>
      </c>
      <c r="E33" s="46"/>
      <c r="F33" s="47"/>
      <c r="G33" s="46"/>
      <c r="H33" s="81">
        <f t="shared" ref="H33:I33" si="14">H24+1</f>
        <v>44942</v>
      </c>
      <c r="I33" s="81">
        <f t="shared" si="14"/>
        <v>44998</v>
      </c>
      <c r="J33" s="61"/>
      <c r="K33" s="48"/>
      <c r="L33" s="48"/>
      <c r="M33" s="48"/>
      <c r="N33" s="48"/>
      <c r="O33" s="48"/>
      <c r="P33" s="48"/>
      <c r="Q33" s="48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x14ac:dyDescent="0.25">
      <c r="A34" s="44"/>
      <c r="B34" s="46"/>
      <c r="C34" s="46"/>
      <c r="D34" s="46"/>
      <c r="E34" s="46"/>
      <c r="F34" s="46"/>
      <c r="G34" s="46"/>
      <c r="H34" s="81">
        <f t="shared" ref="H34" si="15">H25+1</f>
        <v>44950</v>
      </c>
      <c r="I34" s="81"/>
      <c r="J34" s="61"/>
      <c r="K34" s="48"/>
      <c r="L34" s="48"/>
      <c r="M34" s="48"/>
      <c r="N34" s="48"/>
      <c r="O34" s="48"/>
      <c r="P34" s="48"/>
      <c r="Q34" s="48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x14ac:dyDescent="0.25">
      <c r="A35" s="44"/>
      <c r="B35" s="46" t="s">
        <v>17</v>
      </c>
      <c r="C35" s="46"/>
      <c r="D35" s="46" t="s">
        <v>3</v>
      </c>
      <c r="E35" s="46"/>
      <c r="F35" s="46"/>
      <c r="G35" s="46"/>
      <c r="H35" s="81">
        <f t="shared" ref="H35" si="16">H26+1</f>
        <v>44958</v>
      </c>
      <c r="I35" s="81"/>
      <c r="J35" s="61"/>
      <c r="K35" s="48"/>
      <c r="L35" s="48"/>
      <c r="M35" s="48"/>
      <c r="N35" s="48"/>
      <c r="O35" s="48"/>
      <c r="P35" s="48"/>
      <c r="Q35" s="48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x14ac:dyDescent="0.25">
      <c r="A36" s="44"/>
      <c r="B36" s="46" t="s">
        <v>13</v>
      </c>
      <c r="C36" s="46"/>
      <c r="D36" s="46"/>
      <c r="E36" s="46"/>
      <c r="F36" s="46"/>
      <c r="G36" s="46"/>
      <c r="H36" s="81"/>
      <c r="I36" s="81"/>
      <c r="J36" s="61"/>
      <c r="K36" s="48"/>
      <c r="L36" s="48"/>
      <c r="M36" s="48"/>
      <c r="N36" s="48"/>
      <c r="O36" s="48"/>
      <c r="P36" s="48"/>
      <c r="Q36" s="48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x14ac:dyDescent="0.25">
      <c r="A37" s="44"/>
      <c r="B37" s="46"/>
      <c r="C37" s="46"/>
      <c r="D37" s="46"/>
      <c r="E37" s="46"/>
      <c r="F37" s="46"/>
      <c r="G37" s="46"/>
      <c r="H37" s="81"/>
      <c r="I37" s="81"/>
      <c r="J37" s="61"/>
      <c r="K37" s="48"/>
      <c r="L37" s="48"/>
      <c r="M37" s="48"/>
      <c r="N37" s="48"/>
      <c r="O37" s="48"/>
      <c r="P37" s="48"/>
      <c r="Q37" s="48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" customFormat="1" x14ac:dyDescent="0.25">
      <c r="A38" s="42">
        <f>A2+4</f>
        <v>278</v>
      </c>
      <c r="B38" s="43" t="s">
        <v>24</v>
      </c>
      <c r="C38" s="43"/>
      <c r="D38" s="43" t="s">
        <v>37</v>
      </c>
      <c r="E38" s="43"/>
      <c r="F38" s="43"/>
      <c r="G38" s="43" t="s">
        <v>147</v>
      </c>
      <c r="H38" s="80">
        <f>H29+1</f>
        <v>44911</v>
      </c>
      <c r="I38" s="80">
        <f>I29+1</f>
        <v>44967</v>
      </c>
      <c r="J38" s="52"/>
      <c r="K38" s="62"/>
      <c r="L38" s="62"/>
      <c r="M38" s="62"/>
      <c r="N38" s="62"/>
      <c r="O38" s="62"/>
      <c r="P38" s="62"/>
      <c r="Q38" s="6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x14ac:dyDescent="0.25">
      <c r="A39" s="44"/>
      <c r="B39" s="41" t="s">
        <v>109</v>
      </c>
      <c r="C39" s="46"/>
      <c r="D39" s="46" t="s">
        <v>229</v>
      </c>
      <c r="E39" s="46"/>
      <c r="F39" s="46"/>
      <c r="G39" s="46" t="s">
        <v>148</v>
      </c>
      <c r="H39" s="81">
        <f t="shared" ref="H39:I39" si="17">H30+1</f>
        <v>44919</v>
      </c>
      <c r="I39" s="81">
        <f t="shared" si="17"/>
        <v>44975</v>
      </c>
      <c r="J39" s="53"/>
      <c r="K39" s="48"/>
      <c r="L39" s="48"/>
      <c r="M39" s="48"/>
      <c r="N39" s="48"/>
      <c r="O39" s="48"/>
      <c r="P39" s="48"/>
      <c r="Q39" s="48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x14ac:dyDescent="0.25">
      <c r="A40" s="59">
        <v>402</v>
      </c>
      <c r="B40" s="95" t="s">
        <v>96</v>
      </c>
      <c r="C40" s="95"/>
      <c r="D40" s="46" t="s">
        <v>230</v>
      </c>
      <c r="E40" s="46"/>
      <c r="F40" s="46"/>
      <c r="G40" s="46"/>
      <c r="H40" s="82">
        <f t="shared" ref="H40:I40" si="18">H31+1</f>
        <v>44927</v>
      </c>
      <c r="I40" s="81">
        <f t="shared" si="18"/>
        <v>44983</v>
      </c>
      <c r="J40" s="53"/>
      <c r="K40" s="48"/>
      <c r="L40" s="48"/>
      <c r="M40" s="48"/>
      <c r="N40" s="48"/>
      <c r="O40" s="48"/>
      <c r="P40" s="48"/>
      <c r="Q40" s="48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x14ac:dyDescent="0.25">
      <c r="A41" s="44"/>
      <c r="B41" s="46" t="s">
        <v>236</v>
      </c>
      <c r="C41" s="46"/>
      <c r="D41" s="46"/>
      <c r="E41" s="46"/>
      <c r="F41" s="46"/>
      <c r="G41" s="46"/>
      <c r="H41" s="81">
        <f t="shared" ref="H41:I41" si="19">H32+1</f>
        <v>44935</v>
      </c>
      <c r="I41" s="81">
        <f t="shared" si="19"/>
        <v>44991</v>
      </c>
      <c r="J41" s="53"/>
      <c r="K41" s="48"/>
      <c r="L41" s="48"/>
      <c r="M41" s="48"/>
      <c r="N41" s="48"/>
      <c r="O41" s="48"/>
      <c r="P41" s="48"/>
      <c r="Q41" s="48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x14ac:dyDescent="0.25">
      <c r="A42" s="44"/>
      <c r="B42" s="46" t="s">
        <v>242</v>
      </c>
      <c r="C42" s="46"/>
      <c r="D42" s="46" t="s">
        <v>231</v>
      </c>
      <c r="E42" s="46"/>
      <c r="F42" s="47"/>
      <c r="G42" s="46"/>
      <c r="H42" s="81">
        <f t="shared" ref="H42:I42" si="20">H33+1</f>
        <v>44943</v>
      </c>
      <c r="I42" s="81">
        <f t="shared" si="20"/>
        <v>44999</v>
      </c>
      <c r="J42" s="61"/>
      <c r="K42" s="48"/>
      <c r="L42" s="48"/>
      <c r="M42" s="48"/>
      <c r="N42" s="48"/>
      <c r="O42" s="48"/>
      <c r="P42" s="48"/>
      <c r="Q42" s="48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x14ac:dyDescent="0.25">
      <c r="A43" s="44"/>
      <c r="B43" s="46"/>
      <c r="C43" s="46"/>
      <c r="D43" s="46"/>
      <c r="E43" s="46"/>
      <c r="F43" s="46"/>
      <c r="G43" s="46"/>
      <c r="H43" s="81">
        <f t="shared" ref="H43" si="21">H34+1</f>
        <v>44951</v>
      </c>
      <c r="I43" s="81"/>
      <c r="J43" s="61"/>
      <c r="K43" s="48"/>
      <c r="L43" s="48"/>
      <c r="M43" s="48"/>
      <c r="N43" s="48"/>
      <c r="O43" s="48"/>
      <c r="P43" s="48"/>
      <c r="Q43" s="48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x14ac:dyDescent="0.25">
      <c r="A44" s="44"/>
      <c r="B44" s="46" t="s">
        <v>18</v>
      </c>
      <c r="C44" s="46"/>
      <c r="D44" s="46" t="s">
        <v>3</v>
      </c>
      <c r="E44" s="46"/>
      <c r="F44" s="46"/>
      <c r="G44" s="46"/>
      <c r="H44" s="81">
        <f t="shared" ref="H44" si="22">H35+1</f>
        <v>44959</v>
      </c>
      <c r="I44" s="81"/>
      <c r="J44" s="61"/>
      <c r="K44" s="48"/>
      <c r="L44" s="48"/>
      <c r="M44" s="48"/>
      <c r="N44" s="48"/>
      <c r="O44" s="48"/>
      <c r="P44" s="48"/>
      <c r="Q44" s="48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x14ac:dyDescent="0.25">
      <c r="A45" s="44"/>
      <c r="B45" s="46" t="s">
        <v>14</v>
      </c>
      <c r="C45" s="46"/>
      <c r="D45" s="46"/>
      <c r="E45" s="46"/>
      <c r="F45" s="46"/>
      <c r="G45" s="46"/>
      <c r="H45" s="81"/>
      <c r="I45" s="81"/>
      <c r="J45" s="61"/>
      <c r="K45" s="48"/>
      <c r="L45" s="48"/>
      <c r="M45" s="48"/>
      <c r="N45" s="48"/>
      <c r="O45" s="48"/>
      <c r="P45" s="48"/>
      <c r="Q45" s="48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x14ac:dyDescent="0.25">
      <c r="A46" s="44"/>
      <c r="B46" s="46"/>
      <c r="C46" s="46"/>
      <c r="D46" s="46"/>
      <c r="E46" s="46"/>
      <c r="F46" s="46"/>
      <c r="G46" s="46"/>
      <c r="H46" s="81"/>
      <c r="I46" s="81"/>
      <c r="J46" s="61"/>
      <c r="K46" s="48"/>
      <c r="L46" s="48"/>
      <c r="M46" s="48"/>
      <c r="N46" s="48"/>
      <c r="O46" s="48"/>
      <c r="P46" s="48"/>
      <c r="Q46" s="48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" customFormat="1" x14ac:dyDescent="0.25">
      <c r="A47" s="42">
        <f>A2+5</f>
        <v>279</v>
      </c>
      <c r="B47" s="43" t="s">
        <v>8</v>
      </c>
      <c r="C47" s="43"/>
      <c r="D47" s="43" t="s">
        <v>22</v>
      </c>
      <c r="E47" s="43"/>
      <c r="F47" s="43"/>
      <c r="G47" s="43" t="s">
        <v>99</v>
      </c>
      <c r="H47" s="80">
        <f>H38+1</f>
        <v>44912</v>
      </c>
      <c r="I47" s="80">
        <f>I38+1</f>
        <v>44968</v>
      </c>
      <c r="J47" s="52"/>
      <c r="K47" s="62"/>
      <c r="L47" s="62"/>
      <c r="M47" s="62"/>
      <c r="N47" s="62"/>
      <c r="O47" s="62"/>
      <c r="P47" s="62"/>
      <c r="Q47" s="6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x14ac:dyDescent="0.25">
      <c r="A48" s="44"/>
      <c r="B48" s="46" t="s">
        <v>239</v>
      </c>
      <c r="C48" s="46"/>
      <c r="D48" s="46" t="s">
        <v>232</v>
      </c>
      <c r="E48" s="46"/>
      <c r="F48" s="46"/>
      <c r="G48" s="46" t="s">
        <v>101</v>
      </c>
      <c r="H48" s="82">
        <f t="shared" ref="H48:I48" si="23">H39+1</f>
        <v>44920</v>
      </c>
      <c r="I48" s="81">
        <f t="shared" si="23"/>
        <v>44976</v>
      </c>
      <c r="J48" s="53"/>
      <c r="K48" s="48"/>
      <c r="L48" s="48"/>
      <c r="M48" s="48"/>
      <c r="N48" s="48"/>
      <c r="O48" s="48"/>
      <c r="P48" s="48"/>
      <c r="Q48" s="48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x14ac:dyDescent="0.25">
      <c r="A49" s="59">
        <v>400</v>
      </c>
      <c r="B49" s="46" t="s">
        <v>21</v>
      </c>
      <c r="C49" s="47" t="s">
        <v>238</v>
      </c>
      <c r="D49" s="41" t="s">
        <v>233</v>
      </c>
      <c r="E49" s="46"/>
      <c r="F49" s="46"/>
      <c r="G49" s="46" t="s">
        <v>100</v>
      </c>
      <c r="H49" s="81">
        <f t="shared" ref="H49:I49" si="24">H40+1</f>
        <v>44928</v>
      </c>
      <c r="I49" s="81">
        <f t="shared" si="24"/>
        <v>44984</v>
      </c>
      <c r="J49" s="53"/>
      <c r="K49" s="48"/>
      <c r="L49" s="48"/>
      <c r="M49" s="48"/>
      <c r="N49" s="48"/>
      <c r="O49" s="48"/>
      <c r="P49" s="48"/>
      <c r="Q49" s="48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x14ac:dyDescent="0.25">
      <c r="A50" s="44"/>
      <c r="B50" s="46" t="s">
        <v>248</v>
      </c>
      <c r="C50" s="46"/>
      <c r="D50" s="46"/>
      <c r="E50" s="46"/>
      <c r="F50" s="46"/>
      <c r="G50" s="46"/>
      <c r="H50" s="81">
        <f t="shared" ref="H50:I50" si="25">H41+1</f>
        <v>44936</v>
      </c>
      <c r="I50" s="81">
        <f t="shared" si="25"/>
        <v>44992</v>
      </c>
      <c r="J50" s="53"/>
      <c r="K50" s="48"/>
      <c r="L50" s="48"/>
      <c r="M50" s="48"/>
      <c r="N50" s="48"/>
      <c r="O50" s="48"/>
      <c r="P50" s="48"/>
      <c r="Q50" s="48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x14ac:dyDescent="0.25">
      <c r="A51" s="44"/>
      <c r="B51" s="46" t="s">
        <v>241</v>
      </c>
      <c r="C51" s="46"/>
      <c r="D51" s="46"/>
      <c r="E51" s="46"/>
      <c r="F51" s="47"/>
      <c r="G51" s="46"/>
      <c r="H51" s="81">
        <f t="shared" ref="H51:I51" si="26">H42+1</f>
        <v>44944</v>
      </c>
      <c r="I51" s="81">
        <f t="shared" si="26"/>
        <v>45000</v>
      </c>
      <c r="J51" s="61"/>
      <c r="K51" s="48"/>
      <c r="L51" s="48"/>
      <c r="M51" s="48"/>
      <c r="N51" s="48"/>
      <c r="O51" s="48"/>
      <c r="P51" s="48"/>
      <c r="Q51" s="48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x14ac:dyDescent="0.25">
      <c r="A52" s="44"/>
      <c r="B52" s="46"/>
      <c r="C52" s="46"/>
      <c r="D52" s="46"/>
      <c r="E52" s="46"/>
      <c r="F52" s="46"/>
      <c r="G52" s="46"/>
      <c r="H52" s="81">
        <f t="shared" ref="H52" si="27">H43+1</f>
        <v>44952</v>
      </c>
      <c r="I52" s="81"/>
      <c r="J52" s="61"/>
      <c r="K52" s="48"/>
      <c r="L52" s="48"/>
      <c r="M52" s="48"/>
      <c r="N52" s="48"/>
      <c r="O52" s="48"/>
      <c r="P52" s="48"/>
      <c r="Q52" s="48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x14ac:dyDescent="0.25">
      <c r="A53" s="44"/>
      <c r="B53" s="46" t="s">
        <v>20</v>
      </c>
      <c r="C53" s="46"/>
      <c r="D53" s="46" t="s">
        <v>3</v>
      </c>
      <c r="E53" s="46"/>
      <c r="F53" s="46"/>
      <c r="G53" s="46"/>
      <c r="H53" s="81">
        <f t="shared" ref="H53" si="28">H44+1</f>
        <v>44960</v>
      </c>
      <c r="I53" s="81"/>
      <c r="J53" s="61"/>
      <c r="K53" s="48"/>
      <c r="L53" s="48"/>
      <c r="M53" s="48"/>
      <c r="N53" s="48"/>
      <c r="O53" s="48"/>
      <c r="P53" s="48"/>
      <c r="Q53" s="48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x14ac:dyDescent="0.25">
      <c r="A54" s="44"/>
      <c r="B54" s="46" t="s">
        <v>15</v>
      </c>
      <c r="C54" s="46"/>
      <c r="D54" s="46"/>
      <c r="E54" s="46"/>
      <c r="F54" s="46"/>
      <c r="G54" s="46"/>
      <c r="H54" s="81"/>
      <c r="I54" s="81"/>
      <c r="J54" s="61"/>
      <c r="K54" s="48"/>
      <c r="L54" s="48"/>
      <c r="M54" s="48"/>
      <c r="N54" s="48"/>
      <c r="O54" s="48"/>
      <c r="P54" s="48"/>
      <c r="Q54" s="48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x14ac:dyDescent="0.25">
      <c r="A55" s="44"/>
      <c r="B55" s="46"/>
      <c r="C55" s="46"/>
      <c r="D55" s="46"/>
      <c r="E55" s="46"/>
      <c r="F55" s="46"/>
      <c r="G55" s="46"/>
      <c r="H55" s="81"/>
      <c r="I55" s="81"/>
      <c r="J55" s="61"/>
      <c r="K55" s="48"/>
      <c r="L55" s="48"/>
      <c r="M55" s="48"/>
      <c r="N55" s="48"/>
      <c r="O55" s="48"/>
      <c r="P55" s="48"/>
      <c r="Q55" s="48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" customFormat="1" x14ac:dyDescent="0.25">
      <c r="A56" s="42">
        <f>A2+6</f>
        <v>280</v>
      </c>
      <c r="B56" s="43" t="s">
        <v>56</v>
      </c>
      <c r="C56" s="43"/>
      <c r="D56" s="43" t="s">
        <v>35</v>
      </c>
      <c r="E56" s="43"/>
      <c r="F56" s="43"/>
      <c r="G56" s="43" t="s">
        <v>149</v>
      </c>
      <c r="H56" s="80">
        <f>H47+1</f>
        <v>44913</v>
      </c>
      <c r="I56" s="80">
        <f>I47+1</f>
        <v>44969</v>
      </c>
      <c r="J56" s="52"/>
      <c r="K56" s="62"/>
      <c r="L56" s="62"/>
      <c r="M56" s="62"/>
      <c r="N56" s="62"/>
      <c r="O56" s="62"/>
      <c r="P56" s="62"/>
      <c r="Q56" s="6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x14ac:dyDescent="0.25">
      <c r="A57" s="44"/>
      <c r="B57" s="46" t="s">
        <v>263</v>
      </c>
      <c r="C57" s="46"/>
      <c r="D57" s="46" t="s">
        <v>112</v>
      </c>
      <c r="E57" s="46"/>
      <c r="F57" s="46"/>
      <c r="G57" s="46" t="s">
        <v>150</v>
      </c>
      <c r="H57" s="82">
        <f t="shared" ref="H57:I57" si="29">H48+1</f>
        <v>44921</v>
      </c>
      <c r="I57" s="81">
        <f t="shared" si="29"/>
        <v>44977</v>
      </c>
      <c r="J57" s="53"/>
      <c r="K57" s="48"/>
      <c r="L57" s="48"/>
      <c r="M57" s="48"/>
      <c r="N57" s="48"/>
      <c r="O57" s="48"/>
      <c r="P57" s="48"/>
      <c r="Q57" s="48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x14ac:dyDescent="0.25">
      <c r="A58" s="59">
        <v>401</v>
      </c>
      <c r="B58" s="46" t="s">
        <v>110</v>
      </c>
      <c r="C58" s="46"/>
      <c r="D58" s="46"/>
      <c r="E58" s="46" t="s">
        <v>48</v>
      </c>
      <c r="F58" s="46"/>
      <c r="G58" s="46" t="s">
        <v>90</v>
      </c>
      <c r="H58" s="81">
        <f t="shared" ref="H58:I58" si="30">H49+1</f>
        <v>44929</v>
      </c>
      <c r="I58" s="81">
        <f t="shared" si="30"/>
        <v>44985</v>
      </c>
      <c r="J58" s="53"/>
      <c r="K58" s="48"/>
      <c r="L58" s="48"/>
      <c r="M58" s="48"/>
      <c r="N58" s="48"/>
      <c r="O58" s="48"/>
      <c r="P58" s="48"/>
      <c r="Q58" s="48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x14ac:dyDescent="0.25">
      <c r="A59" s="44"/>
      <c r="B59" s="46" t="s">
        <v>249</v>
      </c>
      <c r="C59" s="46"/>
      <c r="D59" s="46" t="s">
        <v>30</v>
      </c>
      <c r="E59" s="46"/>
      <c r="F59" s="46"/>
      <c r="G59" s="45"/>
      <c r="H59" s="81">
        <f t="shared" ref="H59:I59" si="31">H50+1</f>
        <v>44937</v>
      </c>
      <c r="I59" s="81">
        <f t="shared" si="31"/>
        <v>44993</v>
      </c>
      <c r="J59" s="53"/>
      <c r="K59" s="48"/>
      <c r="L59" s="48"/>
      <c r="M59" s="48"/>
      <c r="N59" s="48"/>
      <c r="O59" s="48"/>
      <c r="P59" s="48"/>
      <c r="Q59" s="48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x14ac:dyDescent="0.25">
      <c r="A60" s="44"/>
      <c r="B60" s="47" t="s">
        <v>240</v>
      </c>
      <c r="C60" s="46"/>
      <c r="D60" s="46"/>
      <c r="E60" s="46"/>
      <c r="F60" s="46"/>
      <c r="G60" s="46"/>
      <c r="H60" s="81">
        <f t="shared" ref="H60:I60" si="32">H51+1</f>
        <v>44945</v>
      </c>
      <c r="I60" s="81">
        <f t="shared" si="32"/>
        <v>45001</v>
      </c>
      <c r="J60" s="61"/>
      <c r="K60" s="48"/>
      <c r="L60" s="48"/>
      <c r="M60" s="48"/>
      <c r="N60" s="48"/>
      <c r="O60" s="48"/>
      <c r="P60" s="48"/>
      <c r="Q60" s="48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x14ac:dyDescent="0.25">
      <c r="A61" s="44"/>
      <c r="B61" s="46"/>
      <c r="C61" s="46"/>
      <c r="D61" s="46"/>
      <c r="E61" s="46"/>
      <c r="F61" s="46"/>
      <c r="G61" s="46"/>
      <c r="H61" s="81">
        <f t="shared" ref="H61" si="33">H52+1</f>
        <v>44953</v>
      </c>
      <c r="I61" s="81"/>
      <c r="J61" s="61"/>
      <c r="K61" s="48"/>
      <c r="L61" s="48"/>
      <c r="M61" s="48"/>
      <c r="N61" s="48"/>
      <c r="O61" s="48"/>
      <c r="P61" s="48"/>
      <c r="Q61" s="48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x14ac:dyDescent="0.25">
      <c r="A62" s="44"/>
      <c r="B62" s="46" t="s">
        <v>17</v>
      </c>
      <c r="C62" s="46"/>
      <c r="D62" s="46" t="s">
        <v>3</v>
      </c>
      <c r="E62" s="46"/>
      <c r="F62" s="46"/>
      <c r="G62" s="46"/>
      <c r="H62" s="81">
        <f t="shared" ref="H62" si="34">H53+1</f>
        <v>44961</v>
      </c>
      <c r="I62" s="81"/>
      <c r="J62" s="61"/>
      <c r="K62" s="48"/>
      <c r="L62" s="48"/>
      <c r="M62" s="48"/>
      <c r="N62" s="48"/>
      <c r="O62" s="48"/>
      <c r="P62" s="48"/>
      <c r="Q62" s="48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x14ac:dyDescent="0.25">
      <c r="A63" s="44"/>
      <c r="B63" s="46" t="s">
        <v>121</v>
      </c>
      <c r="C63" s="46"/>
      <c r="D63" s="46"/>
      <c r="E63" s="46"/>
      <c r="F63" s="46"/>
      <c r="G63" s="46"/>
      <c r="H63" s="81"/>
      <c r="I63" s="81"/>
      <c r="J63" s="61"/>
      <c r="K63" s="48"/>
      <c r="L63" s="48"/>
      <c r="M63" s="48"/>
      <c r="N63" s="48"/>
      <c r="O63" s="48"/>
      <c r="P63" s="48"/>
      <c r="Q63" s="48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x14ac:dyDescent="0.25">
      <c r="A64" s="44"/>
      <c r="B64" s="46"/>
      <c r="C64" s="46"/>
      <c r="D64" s="46" t="s">
        <v>33</v>
      </c>
      <c r="E64" s="46"/>
      <c r="F64" s="46"/>
      <c r="G64" s="46"/>
      <c r="H64" s="81"/>
      <c r="I64" s="81"/>
      <c r="J64" s="61"/>
      <c r="K64" s="48"/>
      <c r="L64" s="48"/>
      <c r="M64" s="48"/>
      <c r="N64" s="48"/>
      <c r="O64" s="48"/>
      <c r="P64" s="48"/>
      <c r="Q64" s="48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" customFormat="1" x14ac:dyDescent="0.25">
      <c r="A65" s="42">
        <f>+A2+7</f>
        <v>281</v>
      </c>
      <c r="B65" s="43" t="s">
        <v>27</v>
      </c>
      <c r="C65" s="43"/>
      <c r="D65" s="43" t="s">
        <v>38</v>
      </c>
      <c r="E65" s="43"/>
      <c r="F65" s="43"/>
      <c r="G65" s="43" t="s">
        <v>91</v>
      </c>
      <c r="H65" s="80">
        <f>H56+1</f>
        <v>44914</v>
      </c>
      <c r="I65" s="80">
        <f>I56+1</f>
        <v>44970</v>
      </c>
      <c r="J65" s="52"/>
      <c r="K65" s="62"/>
      <c r="L65" s="62"/>
      <c r="M65" s="62"/>
      <c r="N65" s="62"/>
      <c r="O65" s="62"/>
      <c r="P65" s="62"/>
      <c r="Q65" s="6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A66" s="44"/>
      <c r="B66" s="57" t="s">
        <v>234</v>
      </c>
      <c r="D66" s="46" t="s">
        <v>235</v>
      </c>
      <c r="E66" s="46"/>
      <c r="F66" s="46"/>
      <c r="G66" s="46" t="s">
        <v>92</v>
      </c>
      <c r="H66" s="81">
        <f t="shared" ref="H66:I66" si="35">H57+1</f>
        <v>44922</v>
      </c>
      <c r="I66" s="81">
        <f t="shared" si="35"/>
        <v>44978</v>
      </c>
      <c r="J66" s="53"/>
      <c r="K66" s="48"/>
      <c r="L66" s="48"/>
      <c r="M66" s="48"/>
      <c r="N66" s="48"/>
      <c r="O66" s="48"/>
      <c r="P66" s="48"/>
      <c r="Q66" s="48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A67" s="44"/>
      <c r="B67" s="46" t="s">
        <v>21</v>
      </c>
      <c r="C67" s="47" t="s">
        <v>122</v>
      </c>
      <c r="D67" s="46" t="s">
        <v>253</v>
      </c>
      <c r="E67" s="47"/>
      <c r="F67" s="47"/>
      <c r="G67" s="46" t="s">
        <v>206</v>
      </c>
      <c r="H67" s="81">
        <f t="shared" ref="H67:I67" si="36">H58+1</f>
        <v>44930</v>
      </c>
      <c r="I67" s="81">
        <f t="shared" si="36"/>
        <v>44986</v>
      </c>
      <c r="J67" s="53"/>
      <c r="K67" s="48"/>
      <c r="L67" s="48"/>
      <c r="M67" s="48"/>
      <c r="N67" s="48"/>
      <c r="O67" s="48"/>
      <c r="P67" s="48"/>
      <c r="Q67" s="48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A68" s="41"/>
      <c r="B68" s="46" t="s">
        <v>250</v>
      </c>
      <c r="C68" s="46"/>
      <c r="D68" s="46"/>
      <c r="E68" s="46"/>
      <c r="F68" s="46"/>
      <c r="G68" s="46" t="s">
        <v>90</v>
      </c>
      <c r="H68" s="81">
        <f t="shared" ref="H68:I68" si="37">H59+1</f>
        <v>44938</v>
      </c>
      <c r="I68" s="81">
        <f t="shared" si="37"/>
        <v>44994</v>
      </c>
      <c r="J68" s="53"/>
      <c r="K68" s="48"/>
      <c r="L68" s="48"/>
      <c r="M68" s="48"/>
      <c r="N68" s="48"/>
      <c r="O68" s="48"/>
      <c r="P68" s="48"/>
      <c r="Q68" s="48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A69" s="41"/>
      <c r="B69" s="46" t="s">
        <v>165</v>
      </c>
      <c r="C69" s="46"/>
      <c r="D69" s="46" t="s">
        <v>222</v>
      </c>
      <c r="E69" s="46"/>
      <c r="F69" s="46"/>
      <c r="G69" s="46"/>
      <c r="H69" s="81">
        <f t="shared" ref="H69:I69" si="38">H60+1</f>
        <v>44946</v>
      </c>
      <c r="I69" s="81">
        <f t="shared" si="38"/>
        <v>45002</v>
      </c>
      <c r="J69" s="61"/>
      <c r="K69" s="48"/>
      <c r="L69" s="48"/>
      <c r="M69" s="48"/>
      <c r="N69" s="48"/>
      <c r="O69" s="48"/>
      <c r="P69" s="48"/>
      <c r="Q69" s="48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A70" s="41"/>
      <c r="B70" s="46"/>
      <c r="C70" s="46"/>
      <c r="D70" s="46"/>
      <c r="E70" s="46"/>
      <c r="F70" s="46"/>
      <c r="G70" s="46"/>
      <c r="H70" s="81">
        <f t="shared" ref="H70" si="39">H61+1</f>
        <v>44954</v>
      </c>
      <c r="I70" s="81"/>
      <c r="J70" s="61"/>
      <c r="K70" s="48"/>
      <c r="L70" s="48"/>
      <c r="M70" s="48"/>
      <c r="N70" s="48"/>
      <c r="O70" s="48"/>
      <c r="P70" s="48"/>
      <c r="Q70" s="48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A71" s="41"/>
      <c r="B71" s="46" t="s">
        <v>18</v>
      </c>
      <c r="C71" s="46"/>
      <c r="D71" s="46" t="s">
        <v>3</v>
      </c>
      <c r="E71" s="46"/>
      <c r="F71" s="46"/>
      <c r="G71" s="46"/>
      <c r="H71" s="81">
        <f t="shared" ref="H71" si="40">H62+1</f>
        <v>44962</v>
      </c>
      <c r="I71" s="81"/>
      <c r="J71" s="61"/>
      <c r="K71" s="48"/>
      <c r="L71" s="48"/>
      <c r="M71" s="48"/>
      <c r="N71" s="48"/>
      <c r="O71" s="48"/>
      <c r="P71" s="48"/>
      <c r="Q71" s="48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A72" s="41"/>
      <c r="B72" s="46" t="s">
        <v>16</v>
      </c>
      <c r="C72" s="46"/>
      <c r="D72" s="46"/>
      <c r="E72" s="46"/>
      <c r="F72" s="46"/>
      <c r="G72" s="46"/>
      <c r="H72" s="81"/>
      <c r="I72" s="81"/>
      <c r="J72" s="61"/>
      <c r="K72" s="48"/>
      <c r="L72" s="48"/>
      <c r="M72" s="48"/>
      <c r="N72" s="48"/>
      <c r="O72" s="48"/>
      <c r="P72" s="48"/>
      <c r="Q72" s="48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A73" s="41"/>
      <c r="B73" s="46"/>
      <c r="C73" s="46"/>
      <c r="D73" s="46"/>
      <c r="E73" s="46"/>
      <c r="F73" s="46"/>
      <c r="G73" s="46"/>
      <c r="H73" s="53"/>
      <c r="I73" s="58"/>
      <c r="J73" s="61"/>
      <c r="K73" s="48"/>
      <c r="L73" s="48"/>
      <c r="M73" s="48"/>
      <c r="N73" s="48"/>
      <c r="O73" s="48"/>
      <c r="P73" s="48"/>
      <c r="Q73" s="48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A74" s="41"/>
      <c r="B74" s="46"/>
      <c r="C74" s="46"/>
      <c r="D74" s="46"/>
      <c r="E74" s="46"/>
      <c r="F74" s="46"/>
      <c r="G74" s="46"/>
      <c r="H74" s="58"/>
      <c r="I74" s="58"/>
      <c r="J74" s="61"/>
      <c r="K74" s="48"/>
      <c r="L74" s="48"/>
      <c r="M74" s="48"/>
      <c r="N74" s="48"/>
      <c r="O74" s="48"/>
      <c r="P74" s="48"/>
      <c r="Q74" s="48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45"/>
      <c r="B75" s="50"/>
      <c r="C75" s="50"/>
      <c r="D75" s="50"/>
      <c r="E75" s="50"/>
      <c r="F75" s="50"/>
      <c r="G75" s="46"/>
      <c r="H75" s="55"/>
      <c r="I75" s="55"/>
      <c r="J75" s="55"/>
      <c r="K75" s="48"/>
      <c r="L75" s="48"/>
      <c r="M75" s="48"/>
      <c r="N75" s="48"/>
      <c r="O75" s="48"/>
      <c r="P75" s="48"/>
      <c r="Q75" s="48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45"/>
      <c r="B76" s="50"/>
      <c r="C76" s="50"/>
      <c r="D76" s="50"/>
      <c r="E76" s="50"/>
      <c r="F76" s="50"/>
      <c r="G76" s="50"/>
      <c r="H76" s="55"/>
      <c r="I76" s="55"/>
      <c r="J76" s="55"/>
      <c r="K76" s="48"/>
      <c r="L76" s="48"/>
      <c r="M76" s="48"/>
      <c r="N76" s="48"/>
      <c r="O76" s="48"/>
      <c r="P76" s="48"/>
      <c r="Q76" s="48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A77" s="48"/>
      <c r="B77" s="50"/>
      <c r="C77" s="50"/>
      <c r="D77" s="50"/>
      <c r="E77" s="50"/>
      <c r="F77" s="50"/>
      <c r="G77" s="50"/>
      <c r="H77" s="55"/>
      <c r="I77" s="55"/>
      <c r="J77" s="55"/>
      <c r="K77" s="48"/>
      <c r="L77" s="48"/>
      <c r="M77" s="48"/>
      <c r="N77" s="48"/>
      <c r="O77" s="48"/>
      <c r="P77" s="48"/>
      <c r="Q77" s="48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A78" s="48"/>
      <c r="B78" s="49"/>
      <c r="C78" s="49"/>
      <c r="D78" s="49"/>
      <c r="E78" s="49"/>
      <c r="F78" s="49"/>
      <c r="G78" s="50"/>
      <c r="H78" s="55"/>
      <c r="I78" s="55"/>
      <c r="J78" s="55"/>
      <c r="K78" s="48"/>
      <c r="L78" s="48"/>
      <c r="M78" s="48"/>
      <c r="N78" s="48"/>
      <c r="O78" s="48"/>
      <c r="P78" s="48"/>
      <c r="Q78" s="48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A79" s="48"/>
      <c r="B79" s="49"/>
      <c r="C79" s="49"/>
      <c r="D79" s="49"/>
      <c r="E79" s="49"/>
      <c r="F79" s="49"/>
      <c r="G79" s="50"/>
      <c r="H79" s="55"/>
      <c r="I79" s="55"/>
      <c r="J79" s="55"/>
      <c r="K79" s="48"/>
      <c r="L79" s="48"/>
      <c r="M79" s="48"/>
      <c r="N79" s="48"/>
      <c r="O79" s="48"/>
      <c r="P79" s="48"/>
      <c r="Q79" s="48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A80" s="48"/>
      <c r="B80" s="49"/>
      <c r="C80" s="49"/>
      <c r="D80" s="49"/>
      <c r="E80" s="49"/>
      <c r="F80" s="49"/>
      <c r="G80" s="50"/>
      <c r="H80" s="55"/>
      <c r="I80" s="55"/>
      <c r="J80" s="55"/>
      <c r="K80" s="48"/>
      <c r="L80" s="48"/>
      <c r="M80" s="48"/>
      <c r="N80" s="48"/>
      <c r="O80" s="48"/>
      <c r="P80" s="48"/>
      <c r="Q80" s="48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A81" s="48"/>
      <c r="B81" s="49"/>
      <c r="C81" s="49"/>
      <c r="D81" s="49"/>
      <c r="E81" s="49"/>
      <c r="F81" s="49"/>
      <c r="G81" s="50"/>
      <c r="H81" s="55"/>
      <c r="I81" s="55"/>
      <c r="J81" s="55"/>
      <c r="K81" s="48"/>
      <c r="L81" s="48"/>
      <c r="M81" s="48"/>
      <c r="N81" s="48"/>
      <c r="O81" s="48"/>
      <c r="P81" s="48"/>
      <c r="Q81" s="48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A82" s="48"/>
      <c r="B82" s="49"/>
      <c r="C82" s="49"/>
      <c r="D82" s="49"/>
      <c r="E82" s="49"/>
      <c r="F82" s="49"/>
      <c r="G82" s="50"/>
      <c r="H82" s="55"/>
      <c r="I82" s="55"/>
      <c r="J82" s="55"/>
      <c r="K82" s="48"/>
      <c r="L82" s="48"/>
      <c r="M82" s="48"/>
      <c r="N82" s="48"/>
      <c r="O82" s="48"/>
      <c r="P82" s="48"/>
      <c r="Q82" s="48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A83" s="48"/>
      <c r="B83" s="49"/>
      <c r="C83" s="49"/>
      <c r="D83" s="49"/>
      <c r="E83" s="49"/>
      <c r="F83" s="49"/>
      <c r="G83" s="50"/>
      <c r="H83" s="55"/>
      <c r="I83" s="55"/>
      <c r="J83" s="55"/>
      <c r="K83" s="48"/>
      <c r="L83" s="48"/>
      <c r="M83" s="48"/>
      <c r="N83" s="48"/>
      <c r="O83" s="48"/>
      <c r="P83" s="48"/>
      <c r="Q83" s="48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A84" s="48"/>
      <c r="B84" s="49"/>
      <c r="C84" s="49"/>
      <c r="D84" s="49"/>
      <c r="E84" s="49"/>
      <c r="F84" s="49"/>
      <c r="G84" s="50"/>
      <c r="H84" s="55"/>
      <c r="I84" s="55"/>
      <c r="J84" s="55"/>
      <c r="K84" s="48"/>
      <c r="L84" s="48"/>
      <c r="M84" s="48"/>
      <c r="N84" s="48"/>
      <c r="O84" s="48"/>
      <c r="P84" s="48"/>
      <c r="Q84" s="48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A85" s="48"/>
      <c r="B85" s="48"/>
      <c r="C85" s="48"/>
      <c r="D85" s="48"/>
      <c r="E85" s="48"/>
      <c r="F85" s="48"/>
      <c r="G85" s="45"/>
      <c r="H85" s="56"/>
      <c r="I85" s="56"/>
      <c r="J85" s="56"/>
      <c r="K85" s="48"/>
      <c r="L85" s="48"/>
      <c r="M85" s="48"/>
      <c r="N85" s="48"/>
      <c r="O85" s="48"/>
      <c r="P85" s="48"/>
      <c r="Q85" s="48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A86" s="48"/>
      <c r="B86" s="48"/>
      <c r="C86" s="48"/>
      <c r="D86" s="48"/>
      <c r="E86" s="48"/>
      <c r="F86" s="48"/>
      <c r="G86" s="45"/>
      <c r="H86" s="56"/>
      <c r="I86" s="56"/>
      <c r="J86" s="56"/>
      <c r="K86" s="48"/>
      <c r="L86" s="48"/>
      <c r="M86" s="48"/>
      <c r="N86" s="48"/>
      <c r="O86" s="48"/>
      <c r="P86" s="48"/>
      <c r="Q86" s="48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A87" s="48"/>
      <c r="B87" s="48"/>
      <c r="C87" s="48"/>
      <c r="D87" s="48"/>
      <c r="E87" s="48"/>
      <c r="F87" s="48"/>
      <c r="G87" s="45"/>
      <c r="H87" s="56"/>
      <c r="I87" s="56"/>
      <c r="J87" s="56"/>
      <c r="K87" s="48"/>
      <c r="L87" s="48"/>
      <c r="M87" s="48"/>
      <c r="N87" s="48"/>
      <c r="O87" s="48"/>
      <c r="P87" s="48"/>
      <c r="Q87" s="48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A88" s="48"/>
      <c r="B88" s="48"/>
      <c r="C88" s="48"/>
      <c r="D88" s="48"/>
      <c r="E88" s="48"/>
      <c r="F88" s="48"/>
      <c r="G88" s="45"/>
      <c r="H88" s="56"/>
      <c r="I88" s="56"/>
      <c r="J88" s="56"/>
      <c r="K88" s="48"/>
      <c r="L88" s="48"/>
      <c r="M88" s="48"/>
      <c r="N88" s="48"/>
      <c r="O88" s="48"/>
      <c r="P88" s="48"/>
      <c r="Q88" s="48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A89" s="48"/>
      <c r="B89" s="48"/>
      <c r="C89" s="48"/>
      <c r="D89" s="48"/>
      <c r="E89" s="48"/>
      <c r="F89" s="48"/>
      <c r="G89" s="45"/>
      <c r="H89" s="56"/>
      <c r="I89" s="56"/>
      <c r="J89" s="56"/>
      <c r="K89" s="48"/>
      <c r="L89" s="48"/>
      <c r="M89" s="48"/>
      <c r="N89" s="48"/>
      <c r="O89" s="48"/>
      <c r="P89" s="48"/>
      <c r="Q89" s="48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A90" s="48"/>
      <c r="B90" s="48"/>
      <c r="C90" s="48"/>
      <c r="D90" s="48"/>
      <c r="E90" s="48"/>
      <c r="F90" s="48"/>
      <c r="G90" s="45"/>
      <c r="H90" s="56"/>
      <c r="I90" s="56"/>
      <c r="J90" s="56"/>
      <c r="K90" s="48"/>
      <c r="L90" s="48"/>
      <c r="M90" s="48"/>
      <c r="N90" s="48"/>
      <c r="O90" s="48"/>
      <c r="P90" s="48"/>
      <c r="Q90" s="48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48"/>
      <c r="B91" s="48"/>
      <c r="C91" s="48"/>
      <c r="D91" s="48"/>
      <c r="E91" s="48"/>
      <c r="F91" s="48"/>
      <c r="G91" s="45"/>
      <c r="H91" s="56"/>
      <c r="I91" s="56"/>
      <c r="J91" s="56"/>
      <c r="K91" s="48"/>
      <c r="L91" s="48"/>
      <c r="M91" s="48"/>
      <c r="N91" s="48"/>
      <c r="O91" s="48"/>
      <c r="P91" s="48"/>
      <c r="Q91" s="48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48"/>
      <c r="B92" s="48"/>
      <c r="C92" s="48"/>
      <c r="D92" s="48"/>
      <c r="E92" s="48"/>
      <c r="F92" s="48"/>
      <c r="G92" s="45"/>
      <c r="H92" s="56"/>
      <c r="I92" s="56"/>
      <c r="J92" s="56"/>
      <c r="K92" s="48"/>
      <c r="L92" s="48"/>
      <c r="M92" s="48"/>
      <c r="N92" s="48"/>
      <c r="O92" s="48"/>
      <c r="P92" s="48"/>
      <c r="Q92" s="48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48"/>
      <c r="B93" s="48"/>
      <c r="C93" s="48"/>
      <c r="D93" s="48"/>
      <c r="E93" s="48"/>
      <c r="F93" s="48"/>
      <c r="G93" s="45"/>
      <c r="H93" s="56"/>
      <c r="I93" s="56"/>
      <c r="J93" s="56"/>
      <c r="K93" s="48"/>
      <c r="L93" s="48"/>
      <c r="M93" s="48"/>
      <c r="N93" s="48"/>
      <c r="O93" s="48"/>
      <c r="P93" s="48"/>
      <c r="Q93" s="48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A94" s="48"/>
      <c r="B94" s="48"/>
      <c r="C94" s="48"/>
      <c r="D94" s="48"/>
      <c r="E94" s="48"/>
      <c r="F94" s="48"/>
      <c r="G94" s="45"/>
      <c r="H94" s="56"/>
      <c r="I94" s="56"/>
      <c r="J94" s="56"/>
      <c r="K94" s="48"/>
      <c r="L94" s="48"/>
      <c r="M94" s="48"/>
      <c r="N94" s="48"/>
      <c r="O94" s="48"/>
      <c r="P94" s="48"/>
      <c r="Q94" s="48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A95" s="48"/>
      <c r="B95" s="48"/>
      <c r="C95" s="48"/>
      <c r="D95" s="48"/>
      <c r="E95" s="48"/>
      <c r="F95" s="48"/>
      <c r="G95" s="45"/>
      <c r="H95" s="56"/>
      <c r="I95" s="56"/>
      <c r="J95" s="56"/>
      <c r="K95" s="48"/>
      <c r="L95" s="48"/>
      <c r="M95" s="48"/>
      <c r="N95" s="48"/>
      <c r="O95" s="48"/>
      <c r="P95" s="48"/>
      <c r="Q95" s="48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A96" s="48"/>
      <c r="B96" s="48"/>
      <c r="C96" s="48"/>
      <c r="D96" s="48"/>
      <c r="E96" s="48"/>
      <c r="F96" s="48"/>
      <c r="G96" s="45"/>
      <c r="H96" s="56"/>
      <c r="I96" s="56"/>
      <c r="J96" s="56"/>
      <c r="K96" s="48"/>
      <c r="L96" s="48"/>
      <c r="M96" s="48"/>
      <c r="N96" s="48"/>
      <c r="O96" s="48"/>
      <c r="P96" s="48"/>
      <c r="Q96" s="48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17" x14ac:dyDescent="0.25">
      <c r="A97" s="48"/>
      <c r="B97" s="48"/>
      <c r="C97" s="48"/>
      <c r="D97" s="48"/>
      <c r="E97" s="48"/>
      <c r="F97" s="48"/>
      <c r="G97" s="45"/>
      <c r="H97" s="56"/>
      <c r="I97" s="56"/>
      <c r="J97" s="56"/>
      <c r="K97" s="45"/>
      <c r="L97" s="45"/>
      <c r="M97" s="45"/>
      <c r="N97" s="45"/>
      <c r="O97" s="45"/>
      <c r="P97" s="45"/>
      <c r="Q97" s="45"/>
    </row>
    <row r="98" spans="1:17" x14ac:dyDescent="0.25">
      <c r="A98" s="48"/>
      <c r="B98" s="48"/>
      <c r="C98" s="48"/>
      <c r="D98" s="48"/>
      <c r="E98" s="48"/>
      <c r="F98" s="48"/>
      <c r="G98" s="45"/>
      <c r="H98" s="56"/>
      <c r="I98" s="56"/>
      <c r="J98" s="56"/>
      <c r="K98" s="45"/>
      <c r="L98" s="45"/>
      <c r="M98" s="45"/>
      <c r="N98" s="45"/>
      <c r="O98" s="45"/>
      <c r="P98" s="45"/>
      <c r="Q98" s="45"/>
    </row>
    <row r="99" spans="1:17" x14ac:dyDescent="0.25">
      <c r="A99" s="48"/>
      <c r="B99" s="48"/>
      <c r="C99" s="48"/>
      <c r="D99" s="48"/>
      <c r="E99" s="48"/>
      <c r="F99" s="48"/>
      <c r="G99" s="45"/>
      <c r="H99" s="56"/>
      <c r="I99" s="56"/>
      <c r="J99" s="56"/>
      <c r="K99" s="45"/>
      <c r="L99" s="45"/>
      <c r="M99" s="45"/>
      <c r="N99" s="45"/>
      <c r="O99" s="45"/>
      <c r="P99" s="45"/>
      <c r="Q99" s="45"/>
    </row>
    <row r="100" spans="1:17" x14ac:dyDescent="0.25">
      <c r="A100" s="48"/>
      <c r="B100" s="48"/>
      <c r="C100" s="48"/>
      <c r="D100" s="48"/>
      <c r="E100" s="48"/>
      <c r="F100" s="48"/>
      <c r="G100" s="45"/>
      <c r="H100" s="56"/>
      <c r="I100" s="56"/>
      <c r="J100" s="56"/>
      <c r="K100" s="45"/>
      <c r="L100" s="45"/>
      <c r="M100" s="45"/>
      <c r="N100" s="45"/>
      <c r="O100" s="45"/>
      <c r="P100" s="45"/>
      <c r="Q100" s="45"/>
    </row>
    <row r="101" spans="1:17" x14ac:dyDescent="0.25">
      <c r="A101" s="48"/>
      <c r="B101" s="48"/>
      <c r="C101" s="48"/>
      <c r="D101" s="48"/>
      <c r="E101" s="48"/>
      <c r="F101" s="48"/>
      <c r="G101" s="45"/>
      <c r="H101" s="56"/>
      <c r="I101" s="56"/>
      <c r="J101" s="56"/>
      <c r="K101" s="45"/>
      <c r="L101" s="45"/>
      <c r="M101" s="45"/>
      <c r="N101" s="45"/>
      <c r="O101" s="45"/>
      <c r="P101" s="45"/>
      <c r="Q101" s="45"/>
    </row>
    <row r="102" spans="1:17" x14ac:dyDescent="0.25">
      <c r="A102" s="48"/>
      <c r="B102" s="48"/>
      <c r="C102" s="48"/>
      <c r="D102" s="48"/>
      <c r="E102" s="48"/>
      <c r="F102" s="48"/>
      <c r="G102" s="45"/>
      <c r="H102" s="56"/>
      <c r="I102" s="56"/>
      <c r="J102" s="56"/>
      <c r="K102" s="45"/>
      <c r="L102" s="45"/>
      <c r="M102" s="45"/>
      <c r="N102" s="45"/>
      <c r="O102" s="45"/>
      <c r="P102" s="45"/>
      <c r="Q102" s="45"/>
    </row>
    <row r="103" spans="1:17" x14ac:dyDescent="0.25">
      <c r="A103" s="48"/>
      <c r="B103" s="48"/>
      <c r="C103" s="48"/>
      <c r="D103" s="48"/>
      <c r="E103" s="48"/>
      <c r="F103" s="48"/>
      <c r="G103" s="45"/>
      <c r="H103" s="56"/>
      <c r="I103" s="56"/>
      <c r="J103" s="56"/>
      <c r="K103" s="45"/>
      <c r="L103" s="45"/>
      <c r="M103" s="45"/>
      <c r="N103" s="45"/>
      <c r="O103" s="45"/>
      <c r="P103" s="45"/>
      <c r="Q103" s="45"/>
    </row>
    <row r="104" spans="1:17" x14ac:dyDescent="0.25">
      <c r="A104" s="48"/>
      <c r="B104" s="48"/>
      <c r="C104" s="48"/>
      <c r="D104" s="48"/>
      <c r="E104" s="48"/>
      <c r="F104" s="48"/>
      <c r="G104" s="45"/>
      <c r="H104" s="56"/>
      <c r="I104" s="56"/>
      <c r="J104" s="56"/>
      <c r="K104" s="45"/>
      <c r="L104" s="45"/>
      <c r="M104" s="45"/>
      <c r="N104" s="45"/>
      <c r="O104" s="45"/>
      <c r="P104" s="45"/>
      <c r="Q104" s="45"/>
    </row>
    <row r="105" spans="1:17" x14ac:dyDescent="0.25">
      <c r="A105" s="48"/>
      <c r="B105" s="48"/>
      <c r="C105" s="48"/>
      <c r="D105" s="48"/>
      <c r="E105" s="48"/>
      <c r="F105" s="48"/>
      <c r="G105" s="45"/>
      <c r="H105" s="56"/>
      <c r="I105" s="56"/>
      <c r="J105" s="56"/>
      <c r="K105" s="45"/>
      <c r="L105" s="45"/>
      <c r="M105" s="45"/>
      <c r="N105" s="45"/>
      <c r="O105" s="45"/>
      <c r="P105" s="45"/>
      <c r="Q105" s="45"/>
    </row>
    <row r="106" spans="1:17" x14ac:dyDescent="0.25">
      <c r="A106" s="48"/>
      <c r="B106" s="48"/>
      <c r="C106" s="48"/>
      <c r="D106" s="48"/>
      <c r="E106" s="48"/>
      <c r="F106" s="48"/>
      <c r="G106" s="45"/>
      <c r="H106" s="56"/>
      <c r="I106" s="56"/>
      <c r="J106" s="56"/>
      <c r="K106" s="45"/>
      <c r="L106" s="45"/>
      <c r="M106" s="45"/>
      <c r="N106" s="45"/>
      <c r="O106" s="45"/>
      <c r="P106" s="45"/>
      <c r="Q106" s="45"/>
    </row>
    <row r="107" spans="1:17" x14ac:dyDescent="0.25">
      <c r="A107" s="48"/>
      <c r="B107" s="48"/>
      <c r="C107" s="48"/>
      <c r="D107" s="48"/>
      <c r="E107" s="48"/>
      <c r="F107" s="48"/>
      <c r="G107" s="45"/>
      <c r="H107" s="56"/>
      <c r="I107" s="56"/>
      <c r="J107" s="56"/>
      <c r="K107" s="45"/>
      <c r="L107" s="45"/>
      <c r="M107" s="45"/>
      <c r="N107" s="45"/>
      <c r="O107" s="45"/>
      <c r="P107" s="45"/>
      <c r="Q107" s="45"/>
    </row>
    <row r="108" spans="1:17" x14ac:dyDescent="0.25">
      <c r="A108" s="48"/>
      <c r="B108" s="48"/>
      <c r="C108" s="48"/>
      <c r="D108" s="48"/>
      <c r="E108" s="48"/>
      <c r="F108" s="48"/>
      <c r="G108" s="45"/>
      <c r="H108" s="56"/>
      <c r="I108" s="56"/>
      <c r="J108" s="56"/>
      <c r="K108" s="45"/>
      <c r="L108" s="45"/>
      <c r="M108" s="45"/>
      <c r="N108" s="45"/>
      <c r="O108" s="45"/>
      <c r="P108" s="45"/>
      <c r="Q108" s="45"/>
    </row>
    <row r="109" spans="1:17" x14ac:dyDescent="0.25">
      <c r="A109" s="48"/>
      <c r="B109" s="48"/>
      <c r="C109" s="48"/>
      <c r="D109" s="48"/>
      <c r="E109" s="48"/>
      <c r="F109" s="48"/>
      <c r="G109" s="45"/>
      <c r="H109" s="56"/>
      <c r="I109" s="56"/>
      <c r="J109" s="56"/>
      <c r="K109" s="45"/>
      <c r="L109" s="45"/>
      <c r="M109" s="45"/>
      <c r="N109" s="45"/>
      <c r="O109" s="45"/>
      <c r="P109" s="45"/>
      <c r="Q109" s="45"/>
    </row>
    <row r="110" spans="1:17" x14ac:dyDescent="0.25">
      <c r="A110" s="48"/>
      <c r="B110" s="48"/>
      <c r="C110" s="48"/>
      <c r="D110" s="48"/>
      <c r="E110" s="48"/>
      <c r="F110" s="48"/>
      <c r="G110" s="45"/>
      <c r="H110" s="56"/>
      <c r="I110" s="56"/>
      <c r="J110" s="56"/>
      <c r="K110" s="45"/>
      <c r="L110" s="45"/>
      <c r="M110" s="45"/>
      <c r="N110" s="45"/>
      <c r="O110" s="45"/>
      <c r="P110" s="45"/>
      <c r="Q110" s="45"/>
    </row>
    <row r="111" spans="1:17" x14ac:dyDescent="0.25">
      <c r="A111" s="48"/>
      <c r="B111" s="48"/>
      <c r="C111" s="48"/>
      <c r="D111" s="48"/>
      <c r="E111" s="48"/>
      <c r="F111" s="48"/>
      <c r="G111" s="45"/>
      <c r="H111" s="56"/>
      <c r="I111" s="56"/>
      <c r="J111" s="56"/>
      <c r="K111" s="45"/>
      <c r="L111" s="45"/>
      <c r="M111" s="45"/>
      <c r="N111" s="45"/>
      <c r="O111" s="45"/>
      <c r="P111" s="45"/>
      <c r="Q111" s="45"/>
    </row>
    <row r="112" spans="1:17" x14ac:dyDescent="0.25">
      <c r="A112" s="48"/>
      <c r="B112" s="48"/>
      <c r="C112" s="48"/>
      <c r="D112" s="48"/>
      <c r="E112" s="48"/>
      <c r="F112" s="48"/>
      <c r="G112" s="45"/>
      <c r="H112" s="56"/>
      <c r="I112" s="56"/>
      <c r="J112" s="56"/>
      <c r="K112" s="45"/>
      <c r="L112" s="45"/>
      <c r="M112" s="45"/>
      <c r="N112" s="45"/>
      <c r="O112" s="45"/>
      <c r="P112" s="45"/>
      <c r="Q112" s="45"/>
    </row>
    <row r="113" spans="1:17" x14ac:dyDescent="0.25">
      <c r="A113" s="48"/>
      <c r="B113" s="48"/>
      <c r="C113" s="48"/>
      <c r="D113" s="48"/>
      <c r="E113" s="48"/>
      <c r="F113" s="48"/>
      <c r="G113" s="45"/>
      <c r="H113" s="56"/>
      <c r="I113" s="56"/>
      <c r="J113" s="56"/>
      <c r="K113" s="45"/>
      <c r="L113" s="45"/>
      <c r="M113" s="45"/>
      <c r="N113" s="45"/>
      <c r="O113" s="45"/>
      <c r="P113" s="45"/>
      <c r="Q113" s="45"/>
    </row>
    <row r="114" spans="1:17" x14ac:dyDescent="0.25">
      <c r="A114" s="48"/>
      <c r="B114" s="48"/>
      <c r="C114" s="48"/>
      <c r="D114" s="48"/>
      <c r="E114" s="48"/>
      <c r="F114" s="48"/>
      <c r="G114" s="45"/>
      <c r="H114" s="56"/>
      <c r="I114" s="56"/>
      <c r="J114" s="56"/>
      <c r="K114" s="45"/>
      <c r="L114" s="45"/>
      <c r="M114" s="45"/>
      <c r="N114" s="45"/>
      <c r="O114" s="45"/>
      <c r="P114" s="45"/>
      <c r="Q114" s="45"/>
    </row>
    <row r="115" spans="1:17" x14ac:dyDescent="0.25">
      <c r="A115" s="48"/>
      <c r="B115" s="48"/>
      <c r="C115" s="48"/>
      <c r="D115" s="48"/>
      <c r="E115" s="48"/>
      <c r="F115" s="48"/>
      <c r="G115" s="45"/>
      <c r="H115" s="56"/>
      <c r="I115" s="56"/>
      <c r="J115" s="56"/>
      <c r="K115" s="45"/>
      <c r="L115" s="45"/>
      <c r="M115" s="45"/>
      <c r="N115" s="45"/>
      <c r="O115" s="45"/>
      <c r="P115" s="45"/>
      <c r="Q115" s="45"/>
    </row>
    <row r="116" spans="1:17" x14ac:dyDescent="0.25">
      <c r="A116" s="48"/>
      <c r="B116" s="45"/>
      <c r="C116" s="45"/>
      <c r="D116" s="45"/>
      <c r="E116" s="45"/>
      <c r="F116" s="45"/>
      <c r="G116" s="45"/>
      <c r="H116" s="56"/>
      <c r="I116" s="56"/>
      <c r="J116" s="56"/>
      <c r="K116" s="45"/>
      <c r="L116" s="45"/>
      <c r="M116" s="45"/>
      <c r="N116" s="45"/>
      <c r="O116" s="45"/>
      <c r="P116" s="45"/>
      <c r="Q116" s="45"/>
    </row>
    <row r="117" spans="1:17" x14ac:dyDescent="0.25">
      <c r="A117" s="48"/>
      <c r="B117" s="45"/>
      <c r="C117" s="45"/>
      <c r="D117" s="45"/>
      <c r="E117" s="45"/>
      <c r="F117" s="45"/>
      <c r="G117" s="45"/>
      <c r="H117" s="56"/>
      <c r="I117" s="56"/>
      <c r="J117" s="56"/>
      <c r="K117" s="45"/>
      <c r="L117" s="45"/>
      <c r="M117" s="45"/>
      <c r="N117" s="45"/>
      <c r="O117" s="45"/>
      <c r="P117" s="45"/>
      <c r="Q117" s="45"/>
    </row>
    <row r="118" spans="1:17" x14ac:dyDescent="0.25">
      <c r="A118" s="48"/>
      <c r="B118" s="45"/>
      <c r="C118" s="45"/>
      <c r="D118" s="45"/>
      <c r="E118" s="45"/>
      <c r="F118" s="45"/>
      <c r="G118" s="45"/>
      <c r="H118" s="56"/>
      <c r="I118" s="56"/>
      <c r="J118" s="56"/>
      <c r="K118" s="45"/>
      <c r="L118" s="45"/>
      <c r="M118" s="45"/>
      <c r="N118" s="45"/>
      <c r="O118" s="45"/>
      <c r="P118" s="45"/>
      <c r="Q118" s="45"/>
    </row>
    <row r="119" spans="1:17" x14ac:dyDescent="0.25">
      <c r="A119" s="48"/>
      <c r="B119" s="45"/>
      <c r="C119" s="45"/>
      <c r="D119" s="45"/>
      <c r="E119" s="45"/>
      <c r="F119" s="45"/>
      <c r="G119" s="45"/>
      <c r="H119" s="56"/>
      <c r="I119" s="56"/>
      <c r="J119" s="56"/>
      <c r="K119" s="45"/>
      <c r="L119" s="45"/>
      <c r="M119" s="45"/>
      <c r="N119" s="45"/>
      <c r="O119" s="45"/>
      <c r="P119" s="45"/>
      <c r="Q119" s="45"/>
    </row>
    <row r="120" spans="1:17" x14ac:dyDescent="0.25">
      <c r="A120" s="48"/>
      <c r="B120" s="45"/>
      <c r="C120" s="45"/>
      <c r="D120" s="45"/>
      <c r="E120" s="45"/>
      <c r="F120" s="45"/>
      <c r="G120" s="45"/>
      <c r="H120" s="56"/>
      <c r="I120" s="56"/>
      <c r="J120" s="56"/>
      <c r="K120" s="45"/>
      <c r="L120" s="45"/>
      <c r="M120" s="45"/>
      <c r="N120" s="45"/>
      <c r="O120" s="45"/>
      <c r="P120" s="45"/>
      <c r="Q120" s="45"/>
    </row>
    <row r="121" spans="1:17" x14ac:dyDescent="0.25">
      <c r="A121" s="48"/>
      <c r="B121" s="45"/>
      <c r="C121" s="45"/>
      <c r="D121" s="45"/>
      <c r="E121" s="45"/>
      <c r="F121" s="45"/>
      <c r="G121" s="45"/>
      <c r="H121" s="56"/>
      <c r="I121" s="56"/>
      <c r="J121" s="56"/>
      <c r="K121" s="45"/>
      <c r="L121" s="45"/>
      <c r="M121" s="45"/>
      <c r="N121" s="45"/>
      <c r="O121" s="45"/>
      <c r="P121" s="45"/>
      <c r="Q121" s="45"/>
    </row>
    <row r="122" spans="1:17" x14ac:dyDescent="0.25">
      <c r="A122" s="48"/>
      <c r="B122" s="45"/>
      <c r="C122" s="45"/>
      <c r="D122" s="45"/>
      <c r="E122" s="45"/>
      <c r="F122" s="45"/>
      <c r="G122" s="45"/>
      <c r="H122" s="56"/>
      <c r="I122" s="56"/>
      <c r="J122" s="56"/>
      <c r="K122" s="45"/>
      <c r="L122" s="45"/>
      <c r="M122" s="45"/>
      <c r="N122" s="45"/>
      <c r="O122" s="45"/>
      <c r="P122" s="45"/>
      <c r="Q122" s="45"/>
    </row>
    <row r="123" spans="1:17" x14ac:dyDescent="0.25">
      <c r="A123" s="48"/>
      <c r="B123" s="45"/>
      <c r="C123" s="45"/>
      <c r="D123" s="45"/>
      <c r="E123" s="45"/>
      <c r="F123" s="45"/>
      <c r="G123" s="45"/>
      <c r="H123" s="56"/>
      <c r="I123" s="56"/>
      <c r="J123" s="56"/>
      <c r="K123" s="45"/>
      <c r="L123" s="45"/>
      <c r="M123" s="45"/>
      <c r="N123" s="45"/>
      <c r="O123" s="45"/>
      <c r="P123" s="45"/>
      <c r="Q123" s="45"/>
    </row>
    <row r="124" spans="1:17" x14ac:dyDescent="0.25">
      <c r="A124" s="48"/>
      <c r="B124" s="45"/>
      <c r="C124" s="45"/>
      <c r="D124" s="45"/>
      <c r="E124" s="45"/>
      <c r="F124" s="45"/>
      <c r="G124" s="45"/>
      <c r="H124" s="56"/>
      <c r="I124" s="56"/>
      <c r="J124" s="56"/>
      <c r="K124" s="45"/>
      <c r="L124" s="45"/>
      <c r="M124" s="45"/>
      <c r="N124" s="45"/>
      <c r="O124" s="45"/>
      <c r="P124" s="45"/>
      <c r="Q124" s="45"/>
    </row>
    <row r="125" spans="1:17" x14ac:dyDescent="0.25">
      <c r="A125" s="48"/>
      <c r="B125" s="45"/>
      <c r="C125" s="45"/>
      <c r="D125" s="45"/>
      <c r="E125" s="45"/>
      <c r="F125" s="45"/>
      <c r="G125" s="45"/>
      <c r="H125" s="56"/>
      <c r="I125" s="56"/>
      <c r="J125" s="56"/>
      <c r="K125" s="45"/>
      <c r="L125" s="45"/>
      <c r="M125" s="45"/>
      <c r="N125" s="45"/>
      <c r="O125" s="45"/>
      <c r="P125" s="45"/>
      <c r="Q125" s="45"/>
    </row>
    <row r="126" spans="1:17" x14ac:dyDescent="0.25">
      <c r="A126" s="48"/>
      <c r="B126" s="45"/>
      <c r="C126" s="45"/>
      <c r="D126" s="45"/>
      <c r="E126" s="45"/>
      <c r="F126" s="45"/>
      <c r="G126" s="45"/>
      <c r="H126" s="56"/>
      <c r="I126" s="56"/>
      <c r="J126" s="56"/>
      <c r="K126" s="45"/>
      <c r="L126" s="45"/>
      <c r="M126" s="45"/>
      <c r="N126" s="45"/>
      <c r="O126" s="45"/>
      <c r="P126" s="45"/>
      <c r="Q126" s="45"/>
    </row>
    <row r="127" spans="1:17" x14ac:dyDescent="0.25">
      <c r="A127" s="48"/>
      <c r="B127" s="45"/>
      <c r="C127" s="45"/>
      <c r="D127" s="45"/>
      <c r="E127" s="45"/>
      <c r="F127" s="45"/>
      <c r="G127" s="45"/>
      <c r="H127" s="56"/>
      <c r="I127" s="56"/>
      <c r="J127" s="56"/>
      <c r="K127" s="45"/>
      <c r="L127" s="45"/>
      <c r="M127" s="45"/>
      <c r="N127" s="45"/>
      <c r="O127" s="45"/>
      <c r="P127" s="45"/>
      <c r="Q127" s="45"/>
    </row>
    <row r="128" spans="1:17" x14ac:dyDescent="0.25">
      <c r="A128" s="48"/>
      <c r="B128" s="45"/>
      <c r="C128" s="45"/>
      <c r="D128" s="45"/>
      <c r="E128" s="45"/>
      <c r="F128" s="45"/>
      <c r="G128" s="45"/>
      <c r="H128" s="56"/>
      <c r="I128" s="56"/>
      <c r="J128" s="56"/>
      <c r="K128" s="45"/>
      <c r="L128" s="45"/>
      <c r="M128" s="45"/>
      <c r="N128" s="45"/>
      <c r="O128" s="45"/>
      <c r="P128" s="45"/>
      <c r="Q128" s="45"/>
    </row>
    <row r="129" spans="1:17" x14ac:dyDescent="0.25">
      <c r="A129" s="48"/>
      <c r="B129" s="45"/>
      <c r="C129" s="45"/>
      <c r="D129" s="45"/>
      <c r="E129" s="45"/>
      <c r="F129" s="45"/>
      <c r="G129" s="45"/>
      <c r="H129" s="56"/>
      <c r="I129" s="56"/>
      <c r="J129" s="56"/>
      <c r="K129" s="45"/>
      <c r="L129" s="45"/>
      <c r="M129" s="45"/>
      <c r="N129" s="45"/>
      <c r="O129" s="45"/>
      <c r="P129" s="45"/>
      <c r="Q129" s="45"/>
    </row>
    <row r="130" spans="1:17" x14ac:dyDescent="0.25">
      <c r="A130" s="48"/>
      <c r="B130" s="45"/>
      <c r="C130" s="45"/>
      <c r="D130" s="45"/>
      <c r="E130" s="45"/>
      <c r="F130" s="45"/>
      <c r="G130" s="45"/>
      <c r="H130" s="56"/>
      <c r="I130" s="56"/>
      <c r="J130" s="56"/>
      <c r="K130" s="45"/>
      <c r="L130" s="45"/>
      <c r="M130" s="45"/>
      <c r="N130" s="45"/>
      <c r="O130" s="45"/>
      <c r="P130" s="45"/>
      <c r="Q130" s="45"/>
    </row>
    <row r="131" spans="1:17" x14ac:dyDescent="0.25">
      <c r="A131" s="48"/>
      <c r="B131" s="45"/>
      <c r="C131" s="45"/>
      <c r="D131" s="45"/>
      <c r="E131" s="45"/>
      <c r="F131" s="45"/>
      <c r="G131" s="45"/>
      <c r="H131" s="56"/>
      <c r="I131" s="56"/>
      <c r="J131" s="56"/>
      <c r="K131" s="45"/>
      <c r="L131" s="45"/>
      <c r="M131" s="45"/>
      <c r="N131" s="45"/>
      <c r="O131" s="45"/>
      <c r="P131" s="45"/>
      <c r="Q131" s="45"/>
    </row>
    <row r="132" spans="1:17" x14ac:dyDescent="0.25">
      <c r="A132" s="48"/>
      <c r="B132" s="45"/>
      <c r="C132" s="45"/>
      <c r="D132" s="45"/>
      <c r="E132" s="45"/>
      <c r="F132" s="45"/>
      <c r="G132" s="45"/>
      <c r="H132" s="56"/>
      <c r="I132" s="56"/>
      <c r="J132" s="56"/>
      <c r="K132" s="45"/>
      <c r="L132" s="45"/>
      <c r="M132" s="45"/>
      <c r="N132" s="45"/>
      <c r="O132" s="45"/>
      <c r="P132" s="45"/>
      <c r="Q132" s="45"/>
    </row>
    <row r="133" spans="1:17" x14ac:dyDescent="0.25">
      <c r="A133" s="48"/>
      <c r="B133" s="45"/>
      <c r="C133" s="45"/>
      <c r="D133" s="45"/>
      <c r="E133" s="45"/>
      <c r="F133" s="45"/>
      <c r="G133" s="45"/>
      <c r="H133" s="56"/>
      <c r="I133" s="56"/>
      <c r="J133" s="56"/>
      <c r="K133" s="45"/>
      <c r="L133" s="45"/>
      <c r="M133" s="45"/>
      <c r="N133" s="45"/>
      <c r="O133" s="45"/>
      <c r="P133" s="45"/>
      <c r="Q133" s="45"/>
    </row>
    <row r="134" spans="1:17" x14ac:dyDescent="0.25">
      <c r="A134" s="48"/>
      <c r="B134" s="45"/>
      <c r="C134" s="45"/>
      <c r="D134" s="45"/>
      <c r="E134" s="45"/>
      <c r="F134" s="45"/>
      <c r="G134" s="45"/>
      <c r="H134" s="56"/>
      <c r="I134" s="56"/>
      <c r="J134" s="56"/>
      <c r="K134" s="45"/>
      <c r="L134" s="45"/>
      <c r="M134" s="45"/>
      <c r="N134" s="45"/>
      <c r="O134" s="45"/>
      <c r="P134" s="45"/>
      <c r="Q134" s="45"/>
    </row>
    <row r="135" spans="1:17" x14ac:dyDescent="0.25">
      <c r="A135" s="48"/>
      <c r="B135" s="45"/>
      <c r="C135" s="45"/>
      <c r="D135" s="45"/>
      <c r="E135" s="45"/>
      <c r="F135" s="45"/>
      <c r="G135" s="45"/>
      <c r="H135" s="56"/>
      <c r="I135" s="56"/>
      <c r="J135" s="56"/>
      <c r="K135" s="45"/>
      <c r="L135" s="45"/>
      <c r="M135" s="45"/>
      <c r="N135" s="45"/>
      <c r="O135" s="45"/>
      <c r="P135" s="45"/>
      <c r="Q135" s="45"/>
    </row>
    <row r="136" spans="1:17" x14ac:dyDescent="0.25">
      <c r="A136" s="48"/>
      <c r="B136" s="45"/>
      <c r="C136" s="45"/>
      <c r="D136" s="45"/>
      <c r="E136" s="45"/>
      <c r="F136" s="45"/>
      <c r="G136" s="45"/>
      <c r="H136" s="56"/>
      <c r="I136" s="56"/>
      <c r="J136" s="56"/>
      <c r="K136" s="45"/>
      <c r="L136" s="45"/>
      <c r="M136" s="45"/>
      <c r="N136" s="45"/>
      <c r="O136" s="45"/>
      <c r="P136" s="45"/>
      <c r="Q136" s="45"/>
    </row>
    <row r="137" spans="1:17" x14ac:dyDescent="0.25">
      <c r="A137" s="48"/>
      <c r="B137" s="45"/>
      <c r="C137" s="45"/>
      <c r="D137" s="45"/>
      <c r="E137" s="45"/>
      <c r="F137" s="45"/>
      <c r="G137" s="45"/>
      <c r="H137" s="56"/>
      <c r="I137" s="56"/>
      <c r="J137" s="56"/>
      <c r="K137" s="45"/>
      <c r="L137" s="45"/>
      <c r="M137" s="45"/>
      <c r="N137" s="45"/>
      <c r="O137" s="45"/>
      <c r="P137" s="45"/>
      <c r="Q137" s="45"/>
    </row>
    <row r="138" spans="1:17" x14ac:dyDescent="0.25">
      <c r="A138" s="48"/>
      <c r="B138" s="45"/>
      <c r="C138" s="45"/>
      <c r="D138" s="45"/>
      <c r="E138" s="45"/>
      <c r="F138" s="45"/>
      <c r="G138" s="45"/>
      <c r="H138" s="56"/>
      <c r="I138" s="56"/>
      <c r="J138" s="56"/>
      <c r="K138" s="45"/>
      <c r="L138" s="45"/>
      <c r="M138" s="45"/>
      <c r="N138" s="45"/>
      <c r="O138" s="45"/>
      <c r="P138" s="45"/>
      <c r="Q138" s="45"/>
    </row>
    <row r="139" spans="1:17" x14ac:dyDescent="0.25">
      <c r="A139" s="48"/>
      <c r="B139" s="45"/>
      <c r="C139" s="45"/>
      <c r="D139" s="45"/>
      <c r="E139" s="45"/>
      <c r="F139" s="45"/>
      <c r="G139" s="45"/>
      <c r="H139" s="56"/>
      <c r="I139" s="56"/>
      <c r="J139" s="56"/>
      <c r="K139" s="45"/>
      <c r="L139" s="45"/>
      <c r="M139" s="45"/>
      <c r="N139" s="45"/>
      <c r="O139" s="45"/>
      <c r="P139" s="45"/>
      <c r="Q139" s="45"/>
    </row>
    <row r="140" spans="1:17" x14ac:dyDescent="0.25">
      <c r="A140" s="48"/>
      <c r="B140" s="45"/>
      <c r="C140" s="45"/>
      <c r="D140" s="45"/>
      <c r="E140" s="45"/>
      <c r="F140" s="45"/>
      <c r="G140" s="45"/>
      <c r="H140" s="56"/>
      <c r="I140" s="56"/>
      <c r="J140" s="56"/>
      <c r="K140" s="45"/>
      <c r="L140" s="45"/>
      <c r="M140" s="45"/>
      <c r="N140" s="45"/>
      <c r="O140" s="45"/>
      <c r="P140" s="45"/>
      <c r="Q140" s="45"/>
    </row>
    <row r="141" spans="1:17" x14ac:dyDescent="0.25">
      <c r="A141" s="48"/>
      <c r="B141" s="45"/>
      <c r="C141" s="45"/>
      <c r="D141" s="45"/>
      <c r="E141" s="45"/>
      <c r="F141" s="45"/>
      <c r="G141" s="45"/>
      <c r="H141" s="56"/>
      <c r="I141" s="56"/>
      <c r="J141" s="56"/>
      <c r="K141" s="45"/>
      <c r="L141" s="45"/>
      <c r="M141" s="45"/>
      <c r="N141" s="45"/>
      <c r="O141" s="45"/>
      <c r="P141" s="45"/>
      <c r="Q141" s="45"/>
    </row>
    <row r="142" spans="1:17" x14ac:dyDescent="0.25">
      <c r="A142" s="48"/>
      <c r="B142" s="45"/>
      <c r="C142" s="45"/>
      <c r="D142" s="45"/>
      <c r="E142" s="45"/>
      <c r="F142" s="45"/>
      <c r="G142" s="45"/>
      <c r="H142" s="56"/>
      <c r="I142" s="56"/>
      <c r="J142" s="56"/>
      <c r="K142" s="45"/>
      <c r="L142" s="45"/>
      <c r="M142" s="45"/>
      <c r="N142" s="45"/>
      <c r="O142" s="45"/>
      <c r="P142" s="45"/>
      <c r="Q142" s="45"/>
    </row>
    <row r="143" spans="1:17" x14ac:dyDescent="0.25">
      <c r="A143" s="48"/>
      <c r="B143" s="45"/>
      <c r="C143" s="45"/>
      <c r="D143" s="45"/>
      <c r="E143" s="45"/>
      <c r="F143" s="45"/>
      <c r="G143" s="45"/>
      <c r="H143" s="56"/>
      <c r="I143" s="56"/>
      <c r="J143" s="56"/>
      <c r="K143" s="45"/>
      <c r="L143" s="45"/>
      <c r="M143" s="45"/>
      <c r="N143" s="45"/>
      <c r="O143" s="45"/>
      <c r="P143" s="45"/>
      <c r="Q143" s="45"/>
    </row>
    <row r="144" spans="1:17" x14ac:dyDescent="0.25">
      <c r="A144" s="48"/>
      <c r="B144" s="45"/>
      <c r="C144" s="45"/>
      <c r="D144" s="45"/>
      <c r="E144" s="45"/>
      <c r="F144" s="45"/>
      <c r="G144" s="45"/>
      <c r="H144" s="56"/>
      <c r="I144" s="56"/>
      <c r="J144" s="56"/>
      <c r="K144" s="45"/>
      <c r="L144" s="45"/>
      <c r="M144" s="45"/>
      <c r="N144" s="45"/>
      <c r="O144" s="45"/>
      <c r="P144" s="45"/>
      <c r="Q144" s="45"/>
    </row>
    <row r="145" spans="1:17" x14ac:dyDescent="0.25">
      <c r="A145" s="48"/>
      <c r="B145" s="45"/>
      <c r="C145" s="45"/>
      <c r="D145" s="45"/>
      <c r="E145" s="45"/>
      <c r="F145" s="45"/>
      <c r="G145" s="45"/>
      <c r="H145" s="56"/>
      <c r="I145" s="56"/>
      <c r="J145" s="56"/>
      <c r="K145" s="45"/>
      <c r="L145" s="45"/>
      <c r="M145" s="45"/>
      <c r="N145" s="45"/>
      <c r="O145" s="45"/>
      <c r="P145" s="45"/>
      <c r="Q145" s="45"/>
    </row>
    <row r="146" spans="1:17" x14ac:dyDescent="0.25">
      <c r="A146" s="48"/>
      <c r="B146" s="45"/>
      <c r="C146" s="45"/>
      <c r="D146" s="45"/>
      <c r="E146" s="45"/>
      <c r="F146" s="45"/>
      <c r="G146" s="45"/>
      <c r="H146" s="56"/>
      <c r="I146" s="56"/>
      <c r="J146" s="56"/>
      <c r="K146" s="45"/>
      <c r="L146" s="45"/>
      <c r="M146" s="45"/>
      <c r="N146" s="45"/>
      <c r="O146" s="45"/>
      <c r="P146" s="45"/>
      <c r="Q146" s="45"/>
    </row>
    <row r="147" spans="1:17" x14ac:dyDescent="0.25">
      <c r="A147" s="48"/>
      <c r="B147" s="45"/>
      <c r="C147" s="45"/>
      <c r="D147" s="45"/>
      <c r="E147" s="45"/>
      <c r="F147" s="45"/>
      <c r="G147" s="45"/>
      <c r="H147" s="56"/>
      <c r="I147" s="56"/>
      <c r="J147" s="56"/>
      <c r="K147" s="45"/>
      <c r="L147" s="45"/>
      <c r="M147" s="45"/>
      <c r="N147" s="45"/>
      <c r="O147" s="45"/>
      <c r="P147" s="45"/>
      <c r="Q147" s="45"/>
    </row>
    <row r="148" spans="1:17" x14ac:dyDescent="0.25">
      <c r="A148" s="48"/>
      <c r="B148" s="45"/>
      <c r="C148" s="45"/>
      <c r="D148" s="45"/>
      <c r="E148" s="45"/>
      <c r="F148" s="45"/>
      <c r="G148" s="45"/>
      <c r="H148" s="56"/>
      <c r="I148" s="56"/>
      <c r="J148" s="56"/>
      <c r="K148" s="45"/>
      <c r="L148" s="45"/>
      <c r="M148" s="45"/>
      <c r="N148" s="45"/>
      <c r="O148" s="45"/>
      <c r="P148" s="45"/>
      <c r="Q148" s="45"/>
    </row>
    <row r="149" spans="1:17" x14ac:dyDescent="0.25">
      <c r="A149" s="48"/>
      <c r="B149" s="45"/>
      <c r="C149" s="45"/>
      <c r="D149" s="45"/>
      <c r="E149" s="45"/>
      <c r="F149" s="45"/>
      <c r="G149" s="45"/>
      <c r="H149" s="56"/>
      <c r="I149" s="56"/>
      <c r="J149" s="56"/>
      <c r="K149" s="45"/>
      <c r="L149" s="45"/>
      <c r="M149" s="45"/>
      <c r="N149" s="45"/>
      <c r="O149" s="45"/>
      <c r="P149" s="45"/>
      <c r="Q149" s="45"/>
    </row>
    <row r="150" spans="1:17" x14ac:dyDescent="0.25">
      <c r="A150" s="48"/>
      <c r="B150" s="45"/>
      <c r="C150" s="45"/>
      <c r="D150" s="45"/>
      <c r="E150" s="45"/>
      <c r="F150" s="45"/>
      <c r="G150" s="45"/>
      <c r="H150" s="56"/>
      <c r="I150" s="56"/>
      <c r="J150" s="56"/>
      <c r="K150" s="45"/>
      <c r="L150" s="45"/>
      <c r="M150" s="45"/>
      <c r="N150" s="45"/>
      <c r="O150" s="45"/>
      <c r="P150" s="45"/>
      <c r="Q150" s="45"/>
    </row>
    <row r="151" spans="1:17" x14ac:dyDescent="0.25">
      <c r="A151" s="48"/>
      <c r="B151" s="45"/>
      <c r="C151" s="45"/>
      <c r="D151" s="45"/>
      <c r="E151" s="45"/>
      <c r="F151" s="45"/>
      <c r="G151" s="45"/>
      <c r="H151" s="56"/>
      <c r="I151" s="56"/>
      <c r="J151" s="56"/>
      <c r="K151" s="45"/>
      <c r="L151" s="45"/>
      <c r="M151" s="45"/>
      <c r="N151" s="45"/>
      <c r="O151" s="45"/>
      <c r="P151" s="45"/>
      <c r="Q151" s="45"/>
    </row>
    <row r="152" spans="1:17" x14ac:dyDescent="0.25">
      <c r="A152" s="48"/>
      <c r="B152" s="45"/>
      <c r="C152" s="45"/>
      <c r="D152" s="45"/>
      <c r="E152" s="45"/>
      <c r="F152" s="45"/>
      <c r="G152" s="45"/>
      <c r="H152" s="56"/>
      <c r="I152" s="56"/>
      <c r="J152" s="56"/>
      <c r="K152" s="45"/>
      <c r="L152" s="45"/>
      <c r="M152" s="45"/>
      <c r="N152" s="45"/>
      <c r="O152" s="45"/>
      <c r="P152" s="45"/>
      <c r="Q152" s="45"/>
    </row>
    <row r="153" spans="1:17" x14ac:dyDescent="0.25">
      <c r="A153" s="48"/>
      <c r="B153" s="45"/>
      <c r="C153" s="45"/>
      <c r="D153" s="45"/>
      <c r="E153" s="45"/>
      <c r="F153" s="45"/>
      <c r="G153" s="45"/>
      <c r="H153" s="56"/>
      <c r="I153" s="56"/>
      <c r="J153" s="56"/>
      <c r="K153" s="45"/>
      <c r="L153" s="45"/>
      <c r="M153" s="45"/>
      <c r="N153" s="45"/>
      <c r="O153" s="45"/>
      <c r="P153" s="45"/>
      <c r="Q153" s="45"/>
    </row>
    <row r="154" spans="1:17" x14ac:dyDescent="0.25">
      <c r="A154" s="48"/>
      <c r="B154" s="45"/>
      <c r="C154" s="45"/>
      <c r="D154" s="45"/>
      <c r="E154" s="45"/>
      <c r="F154" s="45"/>
      <c r="G154" s="45"/>
      <c r="H154" s="56"/>
      <c r="I154" s="56"/>
      <c r="J154" s="56"/>
      <c r="K154" s="45"/>
      <c r="L154" s="45"/>
      <c r="M154" s="45"/>
      <c r="N154" s="45"/>
      <c r="O154" s="45"/>
      <c r="P154" s="45"/>
      <c r="Q154" s="45"/>
    </row>
    <row r="155" spans="1:17" x14ac:dyDescent="0.25">
      <c r="A155" s="2"/>
    </row>
    <row r="156" spans="1:17" x14ac:dyDescent="0.25">
      <c r="A156" s="2"/>
    </row>
  </sheetData>
  <mergeCells count="1">
    <mergeCell ref="B40:C40"/>
  </mergeCells>
  <printOptions horizontalCentered="1"/>
  <pageMargins left="0.23622047244094491" right="0.23622047244094491" top="0.9055118110236221" bottom="0.54" header="0.15748031496062992" footer="0.15748031496062992"/>
  <pageSetup paperSize="8" orientation="portrait" r:id="rId1"/>
  <headerFooter>
    <oddFooter>&amp;L&amp;9&amp;Z&amp;F&amp;R&amp;9VERSIE: &amp;D &amp;T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DJ156"/>
  <sheetViews>
    <sheetView zoomScaleNormal="100" workbookViewId="0">
      <selection activeCell="M16" sqref="M16"/>
    </sheetView>
  </sheetViews>
  <sheetFormatPr defaultRowHeight="15" x14ac:dyDescent="0.25"/>
  <cols>
    <col min="1" max="1" width="3.7109375" customWidth="1"/>
    <col min="3" max="3" width="48.7109375" customWidth="1"/>
    <col min="5" max="5" width="33" customWidth="1"/>
    <col min="6" max="6" width="20.140625" customWidth="1"/>
    <col min="7" max="7" width="9.42578125" style="17" customWidth="1"/>
    <col min="8" max="8" width="8" style="56" customWidth="1"/>
    <col min="9" max="9" width="10" customWidth="1"/>
    <col min="10" max="10" width="9.5703125" customWidth="1"/>
    <col min="11" max="11" width="11.42578125" customWidth="1"/>
  </cols>
  <sheetData>
    <row r="1" spans="1:114" x14ac:dyDescent="0.25">
      <c r="A1" s="41"/>
      <c r="B1" s="41" t="s">
        <v>123</v>
      </c>
      <c r="C1" s="41"/>
      <c r="D1" s="41" t="s">
        <v>32</v>
      </c>
      <c r="E1" s="41"/>
      <c r="F1" s="41" t="s">
        <v>78</v>
      </c>
      <c r="G1" s="64"/>
      <c r="H1" s="64"/>
      <c r="I1" s="48"/>
      <c r="J1" s="48"/>
      <c r="K1" s="4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</row>
    <row r="2" spans="1:114" s="1" customFormat="1" x14ac:dyDescent="0.25">
      <c r="A2" s="42">
        <v>1</v>
      </c>
      <c r="B2" s="43" t="s">
        <v>5</v>
      </c>
      <c r="C2" s="43"/>
      <c r="D2" s="43" t="s">
        <v>6</v>
      </c>
      <c r="E2" s="43"/>
      <c r="F2" s="43" t="s">
        <v>89</v>
      </c>
      <c r="G2" s="80">
        <v>45005</v>
      </c>
      <c r="H2" s="80">
        <f>G8+8</f>
        <v>45061</v>
      </c>
      <c r="I2" s="85">
        <f>H71+1</f>
        <v>45117</v>
      </c>
      <c r="J2" s="92">
        <f>I8+8</f>
        <v>45173</v>
      </c>
      <c r="K2" s="71"/>
      <c r="L2" s="6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</row>
    <row r="3" spans="1:114" x14ac:dyDescent="0.25">
      <c r="A3" s="44"/>
      <c r="B3" s="46" t="s">
        <v>157</v>
      </c>
      <c r="C3" s="46"/>
      <c r="D3" s="46" t="s">
        <v>286</v>
      </c>
      <c r="E3" s="46"/>
      <c r="F3" s="46" t="s">
        <v>90</v>
      </c>
      <c r="G3" s="81">
        <f t="shared" ref="G3:H6" si="0">G2+8</f>
        <v>45013</v>
      </c>
      <c r="H3" s="81">
        <f t="shared" si="0"/>
        <v>45069</v>
      </c>
      <c r="I3" s="86">
        <f>I2+8</f>
        <v>45125</v>
      </c>
      <c r="J3" s="93">
        <f>J2+8</f>
        <v>45181</v>
      </c>
      <c r="K3" s="72"/>
      <c r="L3" s="1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x14ac:dyDescent="0.25">
      <c r="B4" s="46" t="s">
        <v>21</v>
      </c>
      <c r="C4" s="47" t="s">
        <v>81</v>
      </c>
      <c r="D4" s="46" t="s">
        <v>287</v>
      </c>
      <c r="E4" s="46"/>
      <c r="F4" s="46"/>
      <c r="G4" s="81">
        <f t="shared" si="0"/>
        <v>45021</v>
      </c>
      <c r="H4" s="81">
        <f t="shared" si="0"/>
        <v>45077</v>
      </c>
      <c r="I4" s="86">
        <f>I3+8</f>
        <v>45133</v>
      </c>
      <c r="J4" s="93">
        <f>J3+8</f>
        <v>45189</v>
      </c>
      <c r="K4" s="72"/>
      <c r="L4" s="1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</row>
    <row r="5" spans="1:114" x14ac:dyDescent="0.25">
      <c r="A5" s="44"/>
      <c r="B5" s="46" t="s">
        <v>316</v>
      </c>
      <c r="C5" s="46"/>
      <c r="D5" s="46" t="s">
        <v>4</v>
      </c>
      <c r="E5" s="46"/>
      <c r="F5" s="46"/>
      <c r="G5" s="81">
        <f t="shared" si="0"/>
        <v>45029</v>
      </c>
      <c r="H5" s="81">
        <f t="shared" si="0"/>
        <v>45085</v>
      </c>
      <c r="I5" s="86">
        <f>I4+8</f>
        <v>45141</v>
      </c>
      <c r="J5" s="93">
        <f t="shared" ref="J5" si="1">J4+8</f>
        <v>45197</v>
      </c>
      <c r="K5" s="72"/>
      <c r="L5" s="1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</row>
    <row r="6" spans="1:114" x14ac:dyDescent="0.25">
      <c r="A6" s="44"/>
      <c r="B6" s="46" t="s">
        <v>269</v>
      </c>
      <c r="C6" s="46"/>
      <c r="D6" s="47"/>
      <c r="E6" s="68"/>
      <c r="F6" s="46"/>
      <c r="G6" s="81">
        <f t="shared" si="0"/>
        <v>45037</v>
      </c>
      <c r="H6" s="81">
        <f t="shared" si="0"/>
        <v>45093</v>
      </c>
      <c r="I6" s="86">
        <f>I5+8</f>
        <v>45149</v>
      </c>
      <c r="J6" s="93"/>
      <c r="K6" s="72"/>
      <c r="L6" s="1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</row>
    <row r="7" spans="1:114" x14ac:dyDescent="0.25">
      <c r="A7" s="44"/>
      <c r="B7" s="46"/>
      <c r="C7" s="46"/>
      <c r="D7" s="46"/>
      <c r="E7" s="46"/>
      <c r="F7" s="46"/>
      <c r="G7" s="81">
        <f>G6+8</f>
        <v>45045</v>
      </c>
      <c r="H7" s="81">
        <f>H69+1</f>
        <v>45101</v>
      </c>
      <c r="I7" s="86">
        <f>I6+8</f>
        <v>45157</v>
      </c>
      <c r="J7" s="93"/>
      <c r="K7" s="72"/>
      <c r="L7" s="1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</row>
    <row r="8" spans="1:114" x14ac:dyDescent="0.25">
      <c r="A8" s="44"/>
      <c r="B8" s="46" t="s">
        <v>17</v>
      </c>
      <c r="C8" s="46"/>
      <c r="D8" s="46" t="s">
        <v>3</v>
      </c>
      <c r="E8" s="46"/>
      <c r="F8" s="46"/>
      <c r="G8" s="81">
        <f>G7+8</f>
        <v>45053</v>
      </c>
      <c r="H8" s="81">
        <f>H7+8</f>
        <v>45109</v>
      </c>
      <c r="I8" s="86">
        <f>I7+8</f>
        <v>45165</v>
      </c>
      <c r="J8" s="93"/>
      <c r="K8" s="72"/>
      <c r="L8" s="1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x14ac:dyDescent="0.25">
      <c r="A9" s="44"/>
      <c r="B9" s="46" t="s">
        <v>10</v>
      </c>
      <c r="C9" s="46"/>
      <c r="D9" s="46"/>
      <c r="E9" s="46"/>
      <c r="F9" s="46"/>
      <c r="G9" s="81"/>
      <c r="H9" s="81"/>
      <c r="I9" s="75"/>
      <c r="J9" s="3"/>
      <c r="K9" s="72"/>
      <c r="L9" s="1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</row>
    <row r="10" spans="1:114" x14ac:dyDescent="0.25">
      <c r="A10" s="44"/>
      <c r="B10" s="46"/>
      <c r="C10" s="46"/>
      <c r="D10" s="46" t="s">
        <v>31</v>
      </c>
      <c r="E10" s="46"/>
      <c r="F10" s="46"/>
      <c r="G10" s="81"/>
      <c r="H10" s="81"/>
      <c r="I10" s="75"/>
      <c r="J10" s="3"/>
      <c r="K10" s="72"/>
      <c r="L10" s="1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</row>
    <row r="11" spans="1:114" s="1" customFormat="1" x14ac:dyDescent="0.25">
      <c r="A11" s="42">
        <v>2</v>
      </c>
      <c r="B11" s="43" t="s">
        <v>26</v>
      </c>
      <c r="C11" s="43"/>
      <c r="D11" s="43" t="s">
        <v>7</v>
      </c>
      <c r="E11" s="43"/>
      <c r="F11" s="43" t="s">
        <v>294</v>
      </c>
      <c r="G11" s="80">
        <f>G2+1</f>
        <v>45006</v>
      </c>
      <c r="H11" s="80">
        <f>H2+1</f>
        <v>45062</v>
      </c>
      <c r="I11" s="85">
        <f>I2+1</f>
        <v>45118</v>
      </c>
      <c r="J11" s="92">
        <f>I17+8</f>
        <v>45174</v>
      </c>
      <c r="K11" s="71"/>
      <c r="L11" s="66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</row>
    <row r="12" spans="1:114" x14ac:dyDescent="0.25">
      <c r="A12" s="44"/>
      <c r="B12" s="46" t="s">
        <v>303</v>
      </c>
      <c r="C12" s="46"/>
      <c r="D12" s="46" t="s">
        <v>180</v>
      </c>
      <c r="E12" s="46"/>
      <c r="F12" s="46" t="s">
        <v>153</v>
      </c>
      <c r="G12" s="81">
        <f t="shared" ref="G12:H17" si="2">G3+1</f>
        <v>45014</v>
      </c>
      <c r="H12" s="81">
        <f t="shared" si="2"/>
        <v>45070</v>
      </c>
      <c r="I12" s="86">
        <f>I11+8</f>
        <v>45126</v>
      </c>
      <c r="J12" s="94">
        <f>J11+8</f>
        <v>45182</v>
      </c>
      <c r="K12" s="72"/>
      <c r="L12" s="67"/>
      <c r="M12" s="67"/>
      <c r="N12" s="46"/>
      <c r="O12" s="46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</row>
    <row r="13" spans="1:114" x14ac:dyDescent="0.25">
      <c r="A13" s="44"/>
      <c r="B13" s="46" t="s">
        <v>21</v>
      </c>
      <c r="C13" s="47" t="s">
        <v>296</v>
      </c>
      <c r="D13" s="46" t="s">
        <v>181</v>
      </c>
      <c r="E13" s="46"/>
      <c r="F13" s="46"/>
      <c r="G13" s="81">
        <f t="shared" si="2"/>
        <v>45022</v>
      </c>
      <c r="H13" s="81">
        <f t="shared" si="2"/>
        <v>45078</v>
      </c>
      <c r="I13" s="86">
        <f>I12+8</f>
        <v>45134</v>
      </c>
      <c r="J13" s="94">
        <f t="shared" ref="J13:J14" si="3">J12+8</f>
        <v>45190</v>
      </c>
      <c r="K13" s="72"/>
      <c r="L13" s="67"/>
      <c r="M13" s="6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</row>
    <row r="14" spans="1:114" x14ac:dyDescent="0.25">
      <c r="A14" s="44"/>
      <c r="B14" s="46" t="s">
        <v>176</v>
      </c>
      <c r="C14" s="46"/>
      <c r="D14" s="46" t="s">
        <v>158</v>
      </c>
      <c r="E14" s="46"/>
      <c r="F14" s="46"/>
      <c r="G14" s="81">
        <f t="shared" si="2"/>
        <v>45030</v>
      </c>
      <c r="H14" s="81">
        <f t="shared" si="2"/>
        <v>45086</v>
      </c>
      <c r="I14" s="86">
        <f>I13+8</f>
        <v>45142</v>
      </c>
      <c r="J14" s="94">
        <f t="shared" si="3"/>
        <v>45198</v>
      </c>
      <c r="K14" s="72"/>
      <c r="L14" s="67"/>
      <c r="M14" s="6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</row>
    <row r="15" spans="1:114" x14ac:dyDescent="0.25">
      <c r="A15" s="44"/>
      <c r="B15" s="46" t="s">
        <v>270</v>
      </c>
      <c r="C15" s="46"/>
      <c r="D15" s="46"/>
      <c r="E15" s="46"/>
      <c r="F15" s="46"/>
      <c r="G15" s="81">
        <f t="shared" si="2"/>
        <v>45038</v>
      </c>
      <c r="H15" s="81">
        <f t="shared" si="2"/>
        <v>45094</v>
      </c>
      <c r="I15" s="86">
        <f>I14+8</f>
        <v>45150</v>
      </c>
      <c r="J15" s="3"/>
      <c r="K15" s="72"/>
      <c r="L15" s="67"/>
      <c r="M15" s="6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</row>
    <row r="16" spans="1:114" x14ac:dyDescent="0.25">
      <c r="A16" s="44"/>
      <c r="B16" s="46"/>
      <c r="C16" s="46"/>
      <c r="D16" s="46"/>
      <c r="E16" s="46"/>
      <c r="F16" s="46"/>
      <c r="G16" s="81">
        <f t="shared" si="2"/>
        <v>45046</v>
      </c>
      <c r="H16" s="81">
        <f>H7+1</f>
        <v>45102</v>
      </c>
      <c r="I16" s="86">
        <f>I15+8</f>
        <v>45158</v>
      </c>
      <c r="J16" s="3"/>
      <c r="K16" s="72"/>
      <c r="L16" s="1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</row>
    <row r="17" spans="1:114" x14ac:dyDescent="0.25">
      <c r="A17" s="44"/>
      <c r="B17" s="46" t="s">
        <v>18</v>
      </c>
      <c r="C17" s="46"/>
      <c r="D17" s="46" t="s">
        <v>3</v>
      </c>
      <c r="E17" s="46"/>
      <c r="F17" s="46"/>
      <c r="G17" s="81">
        <f t="shared" si="2"/>
        <v>45054</v>
      </c>
      <c r="H17" s="81">
        <f>H16+8</f>
        <v>45110</v>
      </c>
      <c r="I17" s="86">
        <f>I16+8</f>
        <v>45166</v>
      </c>
      <c r="J17" s="3"/>
      <c r="K17" s="72"/>
      <c r="L17" s="1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</row>
    <row r="18" spans="1:114" x14ac:dyDescent="0.25">
      <c r="A18" s="44"/>
      <c r="B18" s="46" t="s">
        <v>11</v>
      </c>
      <c r="C18" s="46"/>
      <c r="D18" s="46"/>
      <c r="E18" s="46"/>
      <c r="F18" s="46"/>
      <c r="G18" s="81"/>
      <c r="H18" s="81"/>
      <c r="I18" s="75"/>
      <c r="J18" s="3"/>
      <c r="K18" s="72"/>
      <c r="L18" s="1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</row>
    <row r="19" spans="1:114" x14ac:dyDescent="0.25">
      <c r="A19" s="44"/>
      <c r="B19" s="46"/>
      <c r="C19" s="46"/>
      <c r="D19" s="46"/>
      <c r="E19" s="46"/>
      <c r="F19" s="46"/>
      <c r="G19" s="81"/>
      <c r="H19" s="81"/>
      <c r="I19" s="75"/>
      <c r="J19" s="3"/>
      <c r="K19" s="72"/>
      <c r="L19" s="1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</row>
    <row r="20" spans="1:114" s="1" customFormat="1" x14ac:dyDescent="0.25">
      <c r="A20" s="42">
        <v>3</v>
      </c>
      <c r="B20" s="43" t="s">
        <v>8</v>
      </c>
      <c r="C20" s="43"/>
      <c r="D20" s="43" t="s">
        <v>28</v>
      </c>
      <c r="E20" s="43"/>
      <c r="F20" s="43" t="s">
        <v>152</v>
      </c>
      <c r="G20" s="80">
        <f>G11+1</f>
        <v>45007</v>
      </c>
      <c r="H20" s="80">
        <f>H11+1</f>
        <v>45063</v>
      </c>
      <c r="I20" s="85">
        <f>I11+1</f>
        <v>45119</v>
      </c>
      <c r="J20" s="92">
        <f>I26+8</f>
        <v>45175</v>
      </c>
      <c r="K20" s="71"/>
      <c r="L20" s="65"/>
      <c r="M20" s="65"/>
      <c r="N20" s="65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</row>
    <row r="21" spans="1:114" x14ac:dyDescent="0.25">
      <c r="A21" s="44"/>
      <c r="B21" s="57" t="s">
        <v>317</v>
      </c>
      <c r="D21" s="46" t="s">
        <v>292</v>
      </c>
      <c r="E21" s="46"/>
      <c r="F21" s="46" t="s">
        <v>154</v>
      </c>
      <c r="G21" s="81">
        <f>G12+1</f>
        <v>45015</v>
      </c>
      <c r="H21" s="81">
        <f t="shared" ref="G21:H26" si="4">H12+1</f>
        <v>45071</v>
      </c>
      <c r="I21" s="86">
        <f>I20+8</f>
        <v>45127</v>
      </c>
      <c r="J21" s="93">
        <f>J20+8</f>
        <v>45183</v>
      </c>
      <c r="K21" s="72"/>
      <c r="L21" s="67"/>
      <c r="M21" s="67"/>
      <c r="N21" s="6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</row>
    <row r="22" spans="1:114" x14ac:dyDescent="0.25">
      <c r="A22" s="60"/>
      <c r="B22" s="46" t="s">
        <v>21</v>
      </c>
      <c r="C22" s="47" t="s">
        <v>94</v>
      </c>
      <c r="D22" s="2"/>
      <c r="E22" s="2"/>
      <c r="F22" s="2"/>
      <c r="G22" s="81">
        <f>G13+1</f>
        <v>45023</v>
      </c>
      <c r="H22" s="81">
        <f t="shared" si="4"/>
        <v>45079</v>
      </c>
      <c r="I22" s="86">
        <f>I21+8</f>
        <v>45135</v>
      </c>
      <c r="J22" s="93">
        <f t="shared" ref="J22:J23" si="5">J21+8</f>
        <v>45191</v>
      </c>
      <c r="K22" s="72"/>
      <c r="L22" s="67"/>
      <c r="M22" s="67"/>
      <c r="N22" s="6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</row>
    <row r="23" spans="1:114" x14ac:dyDescent="0.25">
      <c r="B23" s="46" t="s">
        <v>315</v>
      </c>
      <c r="C23" s="47"/>
      <c r="D23" s="46" t="s">
        <v>289</v>
      </c>
      <c r="E23" s="46"/>
      <c r="F23" s="46"/>
      <c r="G23" s="81">
        <f t="shared" si="4"/>
        <v>45031</v>
      </c>
      <c r="H23" s="81">
        <f t="shared" si="4"/>
        <v>45087</v>
      </c>
      <c r="I23" s="86">
        <f>I22+8</f>
        <v>45143</v>
      </c>
      <c r="J23" s="93">
        <f t="shared" si="5"/>
        <v>45199</v>
      </c>
      <c r="K23" s="72"/>
      <c r="L23" s="67"/>
      <c r="M23" s="67"/>
      <c r="N23" s="6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</row>
    <row r="24" spans="1:114" x14ac:dyDescent="0.25">
      <c r="A24" s="44"/>
      <c r="B24" s="46" t="s">
        <v>284</v>
      </c>
      <c r="C24" s="47"/>
      <c r="D24" s="46" t="s">
        <v>290</v>
      </c>
      <c r="E24" s="46"/>
      <c r="F24" s="46"/>
      <c r="G24" s="81">
        <f t="shared" si="4"/>
        <v>45039</v>
      </c>
      <c r="H24" s="81">
        <f t="shared" si="4"/>
        <v>45095</v>
      </c>
      <c r="I24" s="86">
        <f>I23+8</f>
        <v>45151</v>
      </c>
      <c r="J24" s="3"/>
      <c r="K24" s="72"/>
      <c r="L24" s="67"/>
      <c r="M24" s="67"/>
      <c r="N24" s="6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</row>
    <row r="25" spans="1:114" x14ac:dyDescent="0.25">
      <c r="A25" s="44"/>
      <c r="B25" s="46"/>
      <c r="C25" s="46"/>
      <c r="D25" s="46"/>
      <c r="E25" s="46"/>
      <c r="F25" s="46"/>
      <c r="G25" s="81">
        <f t="shared" si="4"/>
        <v>45047</v>
      </c>
      <c r="H25" s="81">
        <f>H16+1</f>
        <v>45103</v>
      </c>
      <c r="I25" s="86">
        <f>I16+1</f>
        <v>45159</v>
      </c>
      <c r="J25" s="3"/>
      <c r="K25" s="72"/>
      <c r="L25" s="67"/>
      <c r="M25" s="67"/>
      <c r="N25" s="6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</row>
    <row r="26" spans="1:114" x14ac:dyDescent="0.25">
      <c r="A26" s="44"/>
      <c r="B26" s="46" t="s">
        <v>19</v>
      </c>
      <c r="C26" s="46"/>
      <c r="D26" s="46" t="s">
        <v>3</v>
      </c>
      <c r="E26" s="46"/>
      <c r="F26" s="46"/>
      <c r="G26" s="81">
        <f t="shared" si="4"/>
        <v>45055</v>
      </c>
      <c r="H26" s="81"/>
      <c r="I26" s="86">
        <f>I25+8</f>
        <v>45167</v>
      </c>
      <c r="J26" s="3"/>
      <c r="K26" s="72"/>
      <c r="L26" s="67"/>
      <c r="M26" s="67"/>
      <c r="N26" s="6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</row>
    <row r="27" spans="1:114" x14ac:dyDescent="0.25">
      <c r="A27" s="44"/>
      <c r="B27" s="46" t="s">
        <v>12</v>
      </c>
      <c r="C27" s="46"/>
      <c r="D27" s="46"/>
      <c r="E27" s="46"/>
      <c r="F27" s="46"/>
      <c r="G27" s="81"/>
      <c r="H27" s="81"/>
      <c r="I27" s="75"/>
      <c r="J27" s="3"/>
      <c r="K27" s="72"/>
      <c r="L27" s="67"/>
      <c r="M27" s="67"/>
      <c r="N27" s="6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</row>
    <row r="28" spans="1:114" x14ac:dyDescent="0.25">
      <c r="A28" s="44"/>
      <c r="B28" s="46"/>
      <c r="C28" s="46"/>
      <c r="D28" s="46" t="s">
        <v>291</v>
      </c>
      <c r="E28" s="46"/>
      <c r="F28" s="46"/>
      <c r="G28" s="81"/>
      <c r="H28" s="81"/>
      <c r="I28" s="75"/>
      <c r="J28" s="3"/>
      <c r="K28" s="72"/>
      <c r="L28" s="67"/>
      <c r="M28" s="67"/>
      <c r="N28" s="6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</row>
    <row r="29" spans="1:114" s="1" customFormat="1" x14ac:dyDescent="0.25">
      <c r="A29" s="42">
        <f>A2+3</f>
        <v>4</v>
      </c>
      <c r="B29" s="43" t="s">
        <v>25</v>
      </c>
      <c r="C29" s="43"/>
      <c r="D29" s="43" t="s">
        <v>9</v>
      </c>
      <c r="E29" s="43"/>
      <c r="F29" s="43" t="s">
        <v>98</v>
      </c>
      <c r="G29" s="80">
        <f>G20+1</f>
        <v>45008</v>
      </c>
      <c r="H29" s="84">
        <f>H20+1</f>
        <v>45064</v>
      </c>
      <c r="I29" s="85">
        <f>I20+1</f>
        <v>45120</v>
      </c>
      <c r="J29" s="92">
        <f>I35+8</f>
        <v>45176</v>
      </c>
      <c r="K29" s="71"/>
      <c r="L29" s="66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</row>
    <row r="30" spans="1:114" x14ac:dyDescent="0.25">
      <c r="A30" s="44"/>
      <c r="B30" s="46" t="s">
        <v>187</v>
      </c>
      <c r="C30" s="46"/>
      <c r="D30" s="46" t="s">
        <v>164</v>
      </c>
      <c r="E30" s="46"/>
      <c r="F30" s="46"/>
      <c r="G30" s="81">
        <f>G21+1</f>
        <v>45016</v>
      </c>
      <c r="H30" s="81">
        <f t="shared" ref="G30:H35" si="6">H21+1</f>
        <v>45072</v>
      </c>
      <c r="I30" s="86">
        <f>I29+8</f>
        <v>45128</v>
      </c>
      <c r="J30" s="93">
        <f>J29+8</f>
        <v>45184</v>
      </c>
      <c r="K30" s="72"/>
      <c r="L30" s="67"/>
      <c r="M30" s="67"/>
      <c r="N30" s="6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</row>
    <row r="31" spans="1:114" x14ac:dyDescent="0.25">
      <c r="B31" s="46" t="s">
        <v>21</v>
      </c>
      <c r="C31" s="47" t="s">
        <v>280</v>
      </c>
      <c r="D31" s="46"/>
      <c r="E31" s="47"/>
      <c r="F31" s="46"/>
      <c r="G31" s="81">
        <f>G22+1</f>
        <v>45024</v>
      </c>
      <c r="H31" s="81">
        <f t="shared" si="6"/>
        <v>45080</v>
      </c>
      <c r="I31" s="86">
        <f>I30+8</f>
        <v>45136</v>
      </c>
      <c r="J31" s="93">
        <f t="shared" ref="J31:J32" si="7">J30+8</f>
        <v>45192</v>
      </c>
      <c r="K31" s="72"/>
      <c r="L31" s="67"/>
      <c r="M31" s="67"/>
      <c r="N31" s="6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</row>
    <row r="32" spans="1:114" x14ac:dyDescent="0.25">
      <c r="B32" s="46" t="s">
        <v>264</v>
      </c>
      <c r="C32" s="47"/>
      <c r="D32" s="46" t="s">
        <v>30</v>
      </c>
      <c r="E32" s="46"/>
      <c r="F32" s="46"/>
      <c r="G32" s="81">
        <f t="shared" si="6"/>
        <v>45032</v>
      </c>
      <c r="H32" s="81">
        <f t="shared" si="6"/>
        <v>45088</v>
      </c>
      <c r="I32" s="86">
        <f>I31+8</f>
        <v>45144</v>
      </c>
      <c r="J32" s="93">
        <f t="shared" si="7"/>
        <v>45200</v>
      </c>
      <c r="K32" s="72"/>
      <c r="L32" s="67"/>
      <c r="M32" s="67"/>
      <c r="N32" s="6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</row>
    <row r="33" spans="1:114" x14ac:dyDescent="0.25">
      <c r="A33" s="59">
        <v>406</v>
      </c>
      <c r="B33" s="46" t="s">
        <v>271</v>
      </c>
      <c r="C33" s="46"/>
      <c r="D33" s="46" t="s">
        <v>155</v>
      </c>
      <c r="E33" s="46"/>
      <c r="F33" s="46"/>
      <c r="G33" s="81">
        <f t="shared" si="6"/>
        <v>45040</v>
      </c>
      <c r="H33" s="81">
        <f>H24+1</f>
        <v>45096</v>
      </c>
      <c r="I33" s="86">
        <f>I24+1</f>
        <v>45152</v>
      </c>
      <c r="J33" s="3"/>
      <c r="K33" s="72"/>
      <c r="L33" s="67"/>
      <c r="M33" s="67"/>
      <c r="N33" s="6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</row>
    <row r="34" spans="1:114" x14ac:dyDescent="0.25">
      <c r="A34" s="44"/>
      <c r="B34" s="46"/>
      <c r="C34" s="46"/>
      <c r="D34" s="46"/>
      <c r="E34" s="46"/>
      <c r="F34" s="46"/>
      <c r="G34" s="81">
        <f t="shared" si="6"/>
        <v>45048</v>
      </c>
      <c r="H34" s="81">
        <f>H25+1</f>
        <v>45104</v>
      </c>
      <c r="I34" s="86">
        <f>I25+1</f>
        <v>45160</v>
      </c>
      <c r="J34" s="3"/>
      <c r="K34" s="72"/>
      <c r="L34" s="1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</row>
    <row r="35" spans="1:114" x14ac:dyDescent="0.25">
      <c r="A35" s="44"/>
      <c r="B35" s="46" t="s">
        <v>17</v>
      </c>
      <c r="C35" s="46"/>
      <c r="D35" s="46" t="s">
        <v>3</v>
      </c>
      <c r="E35" s="46"/>
      <c r="F35" s="46"/>
      <c r="G35" s="81">
        <f t="shared" si="6"/>
        <v>45056</v>
      </c>
      <c r="H35" s="81">
        <f>H34+8</f>
        <v>45112</v>
      </c>
      <c r="I35" s="86">
        <f>I34+8</f>
        <v>45168</v>
      </c>
      <c r="J35" s="3"/>
      <c r="K35" s="72"/>
      <c r="L35" s="1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</row>
    <row r="36" spans="1:114" x14ac:dyDescent="0.25">
      <c r="A36" s="44"/>
      <c r="B36" s="46" t="s">
        <v>13</v>
      </c>
      <c r="C36" s="46"/>
      <c r="D36" s="46"/>
      <c r="E36" s="46"/>
      <c r="F36" s="46"/>
      <c r="G36" s="81"/>
      <c r="H36" s="81"/>
      <c r="I36" s="75"/>
      <c r="J36" s="3"/>
      <c r="K36" s="72"/>
      <c r="L36" s="1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</row>
    <row r="37" spans="1:114" x14ac:dyDescent="0.25">
      <c r="A37" s="44"/>
      <c r="B37" s="46"/>
      <c r="C37" s="46"/>
      <c r="D37" s="46" t="s">
        <v>33</v>
      </c>
      <c r="E37" s="46"/>
      <c r="F37" s="46"/>
      <c r="G37" s="81"/>
      <c r="H37" s="81"/>
      <c r="I37" s="75"/>
      <c r="J37" s="3"/>
      <c r="K37" s="72"/>
      <c r="L37" s="1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</row>
    <row r="38" spans="1:114" s="1" customFormat="1" x14ac:dyDescent="0.25">
      <c r="A38" s="42">
        <f>A2+4</f>
        <v>5</v>
      </c>
      <c r="B38" s="43" t="s">
        <v>24</v>
      </c>
      <c r="C38" s="43"/>
      <c r="D38" s="43" t="s">
        <v>37</v>
      </c>
      <c r="E38" s="43"/>
      <c r="F38" s="43" t="s">
        <v>144</v>
      </c>
      <c r="G38" s="80">
        <f>G29+1</f>
        <v>45009</v>
      </c>
      <c r="H38" s="80">
        <f>H29+1</f>
        <v>45065</v>
      </c>
      <c r="I38" s="85">
        <f>I29+1</f>
        <v>45121</v>
      </c>
      <c r="J38" s="92">
        <f>I44+8</f>
        <v>45177</v>
      </c>
      <c r="K38" s="71"/>
      <c r="L38" s="66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</row>
    <row r="39" spans="1:114" x14ac:dyDescent="0.25">
      <c r="A39" s="44"/>
      <c r="B39" s="41" t="s">
        <v>304</v>
      </c>
      <c r="C39" s="46"/>
      <c r="D39" s="46" t="s">
        <v>276</v>
      </c>
      <c r="E39" s="46"/>
      <c r="F39" s="46" t="s">
        <v>145</v>
      </c>
      <c r="G39" s="81">
        <f t="shared" ref="G39:H44" si="8">G30+1</f>
        <v>45017</v>
      </c>
      <c r="H39" s="81">
        <f t="shared" si="8"/>
        <v>45073</v>
      </c>
      <c r="I39" s="86">
        <f>I38+8</f>
        <v>45129</v>
      </c>
      <c r="J39" s="93">
        <f>J38+8</f>
        <v>45185</v>
      </c>
      <c r="K39" s="72"/>
      <c r="L39" s="67"/>
      <c r="M39" s="6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</row>
    <row r="40" spans="1:114" x14ac:dyDescent="0.25">
      <c r="A40" s="59">
        <v>403</v>
      </c>
      <c r="B40" s="95" t="s">
        <v>96</v>
      </c>
      <c r="C40" s="95"/>
      <c r="D40" s="46"/>
      <c r="E40" s="46"/>
      <c r="F40" s="46"/>
      <c r="G40" s="82">
        <f t="shared" si="8"/>
        <v>45025</v>
      </c>
      <c r="H40" s="81">
        <f t="shared" si="8"/>
        <v>45081</v>
      </c>
      <c r="I40" s="86">
        <f>I39+8</f>
        <v>45137</v>
      </c>
      <c r="J40" s="93">
        <f>J39+8</f>
        <v>45193</v>
      </c>
      <c r="K40" s="72"/>
      <c r="L40" s="67"/>
      <c r="M40" s="6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</row>
    <row r="41" spans="1:114" x14ac:dyDescent="0.25">
      <c r="A41" s="44"/>
      <c r="B41" s="46" t="s">
        <v>267</v>
      </c>
      <c r="C41" s="46"/>
      <c r="D41" s="46" t="s">
        <v>278</v>
      </c>
      <c r="E41" s="46"/>
      <c r="F41" s="46"/>
      <c r="G41" s="83">
        <f t="shared" si="8"/>
        <v>45033</v>
      </c>
      <c r="H41" s="81">
        <f t="shared" si="8"/>
        <v>45089</v>
      </c>
      <c r="I41" s="86">
        <f>I40+8</f>
        <v>45145</v>
      </c>
      <c r="J41" s="3"/>
      <c r="K41" s="72"/>
      <c r="L41" s="67"/>
      <c r="M41" s="6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</row>
    <row r="42" spans="1:114" x14ac:dyDescent="0.25">
      <c r="A42" s="44"/>
      <c r="B42" s="46" t="s">
        <v>272</v>
      </c>
      <c r="C42" s="46"/>
      <c r="D42" s="46" t="s">
        <v>156</v>
      </c>
      <c r="E42" s="46"/>
      <c r="F42" s="46"/>
      <c r="G42" s="81">
        <f t="shared" si="8"/>
        <v>45041</v>
      </c>
      <c r="H42" s="81">
        <f>H33+1</f>
        <v>45097</v>
      </c>
      <c r="I42" s="86">
        <f>I41+8</f>
        <v>45153</v>
      </c>
      <c r="J42" s="3"/>
      <c r="K42" s="72"/>
      <c r="L42" s="1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</row>
    <row r="43" spans="1:114" x14ac:dyDescent="0.25">
      <c r="A43" s="44"/>
      <c r="B43" s="46"/>
      <c r="C43" s="46"/>
      <c r="D43" s="46"/>
      <c r="E43" s="46"/>
      <c r="F43" s="46"/>
      <c r="G43" s="81">
        <f t="shared" si="8"/>
        <v>45049</v>
      </c>
      <c r="H43" s="81">
        <f>H34+1</f>
        <v>45105</v>
      </c>
      <c r="I43" s="86">
        <f>I34+1</f>
        <v>45161</v>
      </c>
      <c r="J43" s="3"/>
      <c r="K43" s="72"/>
      <c r="L43" s="1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</row>
    <row r="44" spans="1:114" x14ac:dyDescent="0.25">
      <c r="A44" s="44"/>
      <c r="B44" s="46" t="s">
        <v>18</v>
      </c>
      <c r="C44" s="46"/>
      <c r="D44" s="46" t="s">
        <v>3</v>
      </c>
      <c r="E44" s="46"/>
      <c r="F44" s="46"/>
      <c r="G44" s="81">
        <f t="shared" si="8"/>
        <v>45057</v>
      </c>
      <c r="H44" s="81">
        <f>H43+8</f>
        <v>45113</v>
      </c>
      <c r="I44" s="86">
        <f>I43+8</f>
        <v>45169</v>
      </c>
      <c r="J44" s="3"/>
      <c r="K44" s="72"/>
      <c r="L44" s="1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</row>
    <row r="45" spans="1:114" x14ac:dyDescent="0.25">
      <c r="A45" s="44"/>
      <c r="B45" s="46" t="s">
        <v>14</v>
      </c>
      <c r="C45" s="46"/>
      <c r="D45" s="46"/>
      <c r="E45" s="46"/>
      <c r="F45" s="46"/>
      <c r="G45" s="81"/>
      <c r="H45" s="81"/>
      <c r="I45" s="75"/>
      <c r="J45" s="3"/>
      <c r="K45" s="72"/>
      <c r="L45" s="1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</row>
    <row r="46" spans="1:114" x14ac:dyDescent="0.25">
      <c r="A46" s="44"/>
      <c r="B46" s="46"/>
      <c r="C46" s="46"/>
      <c r="D46" s="46"/>
      <c r="E46" s="46"/>
      <c r="F46" s="46"/>
      <c r="G46" s="81"/>
      <c r="H46" s="81"/>
      <c r="I46" s="75"/>
      <c r="J46" s="3"/>
      <c r="K46" s="72"/>
      <c r="L46" s="1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</row>
    <row r="47" spans="1:114" s="1" customFormat="1" x14ac:dyDescent="0.25">
      <c r="A47" s="42">
        <f>A2+5</f>
        <v>6</v>
      </c>
      <c r="B47" s="43" t="s">
        <v>8</v>
      </c>
      <c r="C47" s="43"/>
      <c r="D47" s="43" t="s">
        <v>22</v>
      </c>
      <c r="E47" s="43"/>
      <c r="F47" s="43" t="s">
        <v>99</v>
      </c>
      <c r="G47" s="80">
        <f>G38+1</f>
        <v>45010</v>
      </c>
      <c r="H47" s="80">
        <f>H38+1</f>
        <v>45066</v>
      </c>
      <c r="I47" s="85">
        <f>I38+1</f>
        <v>45122</v>
      </c>
      <c r="J47" s="92">
        <f>I53+8</f>
        <v>45178</v>
      </c>
      <c r="K47" s="71"/>
      <c r="L47" s="66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</row>
    <row r="48" spans="1:114" x14ac:dyDescent="0.25">
      <c r="A48" s="44"/>
      <c r="B48" s="46" t="s">
        <v>305</v>
      </c>
      <c r="C48" s="46"/>
      <c r="D48" s="46" t="s">
        <v>279</v>
      </c>
      <c r="E48" s="46"/>
      <c r="F48" s="46" t="s">
        <v>285</v>
      </c>
      <c r="G48" s="83">
        <f t="shared" ref="G48:H53" si="9">G39+1</f>
        <v>45018</v>
      </c>
      <c r="H48" s="82">
        <f t="shared" si="9"/>
        <v>45074</v>
      </c>
      <c r="I48" s="86">
        <f>I47+8</f>
        <v>45130</v>
      </c>
      <c r="J48" s="93">
        <f>J47+8</f>
        <v>45186</v>
      </c>
      <c r="K48" s="72"/>
      <c r="L48" s="67"/>
      <c r="M48" s="67"/>
      <c r="N48" s="6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</row>
    <row r="49" spans="1:114" x14ac:dyDescent="0.25">
      <c r="A49" s="59">
        <v>404</v>
      </c>
      <c r="B49" s="46" t="s">
        <v>21</v>
      </c>
      <c r="C49" s="47"/>
      <c r="D49" s="41" t="s">
        <v>159</v>
      </c>
      <c r="E49" s="46"/>
      <c r="F49" s="46" t="s">
        <v>100</v>
      </c>
      <c r="G49" s="82">
        <f t="shared" si="9"/>
        <v>45026</v>
      </c>
      <c r="H49" s="81">
        <f t="shared" si="9"/>
        <v>45082</v>
      </c>
      <c r="I49" s="86">
        <f>I48+8</f>
        <v>45138</v>
      </c>
      <c r="J49" s="93">
        <f>J48+8</f>
        <v>45194</v>
      </c>
      <c r="K49" s="72"/>
      <c r="L49" s="67"/>
      <c r="M49" s="67"/>
      <c r="N49" s="6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</row>
    <row r="50" spans="1:114" x14ac:dyDescent="0.25">
      <c r="A50" s="59">
        <v>407</v>
      </c>
      <c r="B50" s="46" t="s">
        <v>265</v>
      </c>
      <c r="C50" s="46"/>
      <c r="D50" s="46" t="s">
        <v>160</v>
      </c>
      <c r="E50" s="46"/>
      <c r="F50" s="46"/>
      <c r="G50" s="81">
        <f t="shared" si="9"/>
        <v>45034</v>
      </c>
      <c r="H50" s="81">
        <f t="shared" si="9"/>
        <v>45090</v>
      </c>
      <c r="I50" s="86">
        <f>I49+8</f>
        <v>45146</v>
      </c>
      <c r="J50" s="3"/>
      <c r="K50" s="72"/>
      <c r="L50" s="67"/>
      <c r="M50" s="67"/>
      <c r="N50" s="6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</row>
    <row r="51" spans="1:114" x14ac:dyDescent="0.25">
      <c r="A51" s="60"/>
      <c r="B51" s="46" t="s">
        <v>273</v>
      </c>
      <c r="C51" s="46"/>
      <c r="D51" s="46"/>
      <c r="E51" s="46"/>
      <c r="F51" s="46"/>
      <c r="G51" s="81">
        <f t="shared" si="9"/>
        <v>45042</v>
      </c>
      <c r="H51" s="81">
        <f>H42+1</f>
        <v>45098</v>
      </c>
      <c r="I51" s="86">
        <f>I50+8</f>
        <v>45154</v>
      </c>
      <c r="J51" s="3"/>
      <c r="K51" s="72"/>
      <c r="L51" s="67"/>
      <c r="M51" s="67"/>
      <c r="N51" s="6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</row>
    <row r="52" spans="1:114" x14ac:dyDescent="0.25">
      <c r="A52" s="44"/>
      <c r="B52" s="46"/>
      <c r="C52" s="46"/>
      <c r="D52" s="46"/>
      <c r="E52" s="46"/>
      <c r="F52" s="46"/>
      <c r="G52" s="81">
        <f t="shared" si="9"/>
        <v>45050</v>
      </c>
      <c r="H52" s="81">
        <f>H43+1</f>
        <v>45106</v>
      </c>
      <c r="I52" s="86">
        <f>I43+1</f>
        <v>45162</v>
      </c>
      <c r="J52" s="3"/>
      <c r="K52" s="72"/>
      <c r="L52" s="67"/>
      <c r="M52" s="67"/>
      <c r="N52" s="6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</row>
    <row r="53" spans="1:114" x14ac:dyDescent="0.25">
      <c r="A53" s="44"/>
      <c r="B53" s="46" t="s">
        <v>20</v>
      </c>
      <c r="C53" s="46"/>
      <c r="D53" s="46" t="s">
        <v>3</v>
      </c>
      <c r="E53" s="46"/>
      <c r="F53" s="46"/>
      <c r="G53" s="81">
        <f t="shared" si="9"/>
        <v>45058</v>
      </c>
      <c r="H53" s="81">
        <f>H52+8</f>
        <v>45114</v>
      </c>
      <c r="I53" s="86">
        <f>I52+8</f>
        <v>45170</v>
      </c>
      <c r="J53" s="3"/>
      <c r="K53" s="72"/>
      <c r="L53" s="67"/>
      <c r="M53" s="67"/>
      <c r="N53" s="6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</row>
    <row r="54" spans="1:114" x14ac:dyDescent="0.25">
      <c r="A54" s="44"/>
      <c r="B54" s="46" t="s">
        <v>15</v>
      </c>
      <c r="C54" s="46"/>
      <c r="D54" s="46"/>
      <c r="E54" s="46"/>
      <c r="F54" s="46"/>
      <c r="G54" s="81"/>
      <c r="H54" s="81"/>
      <c r="I54" s="75"/>
      <c r="J54" s="3"/>
      <c r="K54" s="72"/>
      <c r="L54" s="67"/>
      <c r="M54" s="67"/>
      <c r="N54" s="6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</row>
    <row r="55" spans="1:114" x14ac:dyDescent="0.25">
      <c r="A55" s="44"/>
      <c r="B55" s="46"/>
      <c r="C55" s="46"/>
      <c r="D55" s="46"/>
      <c r="E55" s="46"/>
      <c r="F55" s="46"/>
      <c r="G55" s="81"/>
      <c r="H55" s="81"/>
      <c r="I55" s="75"/>
      <c r="J55" s="3"/>
      <c r="K55" s="72"/>
      <c r="L55" s="67"/>
      <c r="M55" s="67"/>
      <c r="N55" s="6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</row>
    <row r="56" spans="1:114" s="1" customFormat="1" x14ac:dyDescent="0.25">
      <c r="A56" s="42">
        <f>A2+6</f>
        <v>7</v>
      </c>
      <c r="B56" s="43" t="s">
        <v>56</v>
      </c>
      <c r="C56" s="43"/>
      <c r="D56" s="43" t="s">
        <v>35</v>
      </c>
      <c r="E56" s="43"/>
      <c r="F56" s="43" t="s">
        <v>167</v>
      </c>
      <c r="G56" s="80">
        <f>G47+1</f>
        <v>45011</v>
      </c>
      <c r="H56" s="80">
        <f>H47+1</f>
        <v>45067</v>
      </c>
      <c r="I56" s="85">
        <f>I47+1</f>
        <v>45123</v>
      </c>
      <c r="J56" s="92">
        <f>I62+8</f>
        <v>45179</v>
      </c>
      <c r="K56" s="71"/>
      <c r="L56" s="6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</row>
    <row r="57" spans="1:114" x14ac:dyDescent="0.25">
      <c r="A57" s="59">
        <v>405</v>
      </c>
      <c r="B57" s="46" t="s">
        <v>281</v>
      </c>
      <c r="C57" s="46"/>
      <c r="D57" s="46" t="s">
        <v>282</v>
      </c>
      <c r="E57" s="46"/>
      <c r="F57" s="46" t="s">
        <v>146</v>
      </c>
      <c r="G57" s="83">
        <f t="shared" ref="G57:H62" si="10">G48+1</f>
        <v>45019</v>
      </c>
      <c r="H57" s="82">
        <f t="shared" si="10"/>
        <v>45075</v>
      </c>
      <c r="I57" s="86">
        <f>I56+8</f>
        <v>45131</v>
      </c>
      <c r="J57" s="93">
        <f>J56+8</f>
        <v>45187</v>
      </c>
      <c r="K57" s="72"/>
      <c r="L57" s="67"/>
      <c r="M57" s="6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</row>
    <row r="58" spans="1:114" x14ac:dyDescent="0.25">
      <c r="A58" s="59">
        <v>408</v>
      </c>
      <c r="B58" s="46" t="s">
        <v>161</v>
      </c>
      <c r="C58" s="46" t="s">
        <v>162</v>
      </c>
      <c r="D58" s="46"/>
      <c r="E58" s="46"/>
      <c r="F58" s="46"/>
      <c r="G58" s="81">
        <f t="shared" si="10"/>
        <v>45027</v>
      </c>
      <c r="H58" s="81">
        <f t="shared" si="10"/>
        <v>45083</v>
      </c>
      <c r="I58" s="86">
        <f>I57+8</f>
        <v>45139</v>
      </c>
      <c r="J58" s="93">
        <f>J57+8</f>
        <v>45195</v>
      </c>
      <c r="K58" s="72"/>
      <c r="L58" s="67"/>
      <c r="M58" s="6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</row>
    <row r="59" spans="1:114" x14ac:dyDescent="0.25">
      <c r="A59" s="44"/>
      <c r="B59" s="46" t="s">
        <v>266</v>
      </c>
      <c r="C59" s="46"/>
      <c r="D59" s="46" t="s">
        <v>283</v>
      </c>
      <c r="E59" s="46"/>
      <c r="F59" s="45"/>
      <c r="G59" s="81">
        <f t="shared" si="10"/>
        <v>45035</v>
      </c>
      <c r="H59" s="81">
        <f t="shared" si="10"/>
        <v>45091</v>
      </c>
      <c r="I59" s="86">
        <f>I58+8</f>
        <v>45147</v>
      </c>
      <c r="J59" s="3"/>
      <c r="K59" s="72"/>
      <c r="L59" s="67"/>
      <c r="M59" s="6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</row>
    <row r="60" spans="1:114" x14ac:dyDescent="0.25">
      <c r="A60" s="60"/>
      <c r="B60" s="47" t="s">
        <v>274</v>
      </c>
      <c r="C60" s="46"/>
      <c r="D60" s="46" t="s">
        <v>293</v>
      </c>
      <c r="E60" s="46"/>
      <c r="F60" s="46"/>
      <c r="G60" s="82">
        <f t="shared" si="10"/>
        <v>45043</v>
      </c>
      <c r="H60" s="81">
        <f>H51+1</f>
        <v>45099</v>
      </c>
      <c r="I60" s="86">
        <f>I59+8</f>
        <v>45155</v>
      </c>
      <c r="J60" s="3"/>
      <c r="K60" s="72"/>
      <c r="L60" s="67"/>
      <c r="M60" s="6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</row>
    <row r="61" spans="1:114" x14ac:dyDescent="0.25">
      <c r="A61" s="44"/>
      <c r="B61" s="46"/>
      <c r="C61" s="46"/>
      <c r="D61" s="46"/>
      <c r="E61" s="46"/>
      <c r="F61" s="46"/>
      <c r="G61" s="81">
        <f t="shared" si="10"/>
        <v>45051</v>
      </c>
      <c r="H61" s="81">
        <f>H52+1</f>
        <v>45107</v>
      </c>
      <c r="I61" s="86">
        <f>I52+1</f>
        <v>45163</v>
      </c>
      <c r="J61" s="3"/>
      <c r="K61" s="72"/>
      <c r="L61" s="1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</row>
    <row r="62" spans="1:114" x14ac:dyDescent="0.25">
      <c r="A62" s="44"/>
      <c r="B62" s="46" t="s">
        <v>17</v>
      </c>
      <c r="C62" s="46"/>
      <c r="D62" s="46" t="s">
        <v>3</v>
      </c>
      <c r="E62" s="46"/>
      <c r="F62" s="46"/>
      <c r="G62" s="81">
        <f t="shared" si="10"/>
        <v>45059</v>
      </c>
      <c r="H62" s="81">
        <f>H61+8</f>
        <v>45115</v>
      </c>
      <c r="I62" s="86">
        <f>I61+8</f>
        <v>45171</v>
      </c>
      <c r="J62" s="3"/>
      <c r="K62" s="72"/>
      <c r="L62" s="1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</row>
    <row r="63" spans="1:114" x14ac:dyDescent="0.25">
      <c r="A63" s="44"/>
      <c r="B63" s="46" t="s">
        <v>121</v>
      </c>
      <c r="C63" s="46"/>
      <c r="D63" s="46"/>
      <c r="E63" s="46"/>
      <c r="F63" s="46"/>
      <c r="G63" s="81"/>
      <c r="H63" s="81"/>
      <c r="I63" s="67"/>
      <c r="J63" s="75"/>
      <c r="K63" s="72"/>
      <c r="L63" s="1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</row>
    <row r="64" spans="1:114" x14ac:dyDescent="0.25">
      <c r="A64" s="44"/>
      <c r="B64" s="46"/>
      <c r="C64" s="46"/>
      <c r="D64" s="46"/>
      <c r="E64" s="46"/>
      <c r="F64" s="46"/>
      <c r="G64" s="81"/>
      <c r="H64" s="81"/>
      <c r="I64" s="67"/>
      <c r="J64" s="75"/>
      <c r="K64" s="72"/>
      <c r="L64" s="1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</row>
    <row r="65" spans="1:114" s="1" customFormat="1" x14ac:dyDescent="0.25">
      <c r="A65" s="42">
        <f>+A2+7</f>
        <v>8</v>
      </c>
      <c r="B65" s="43" t="s">
        <v>27</v>
      </c>
      <c r="C65" s="43"/>
      <c r="D65" s="43" t="s">
        <v>38</v>
      </c>
      <c r="E65" s="43"/>
      <c r="F65" s="43" t="s">
        <v>166</v>
      </c>
      <c r="G65" s="80">
        <f>G56+1</f>
        <v>45012</v>
      </c>
      <c r="H65" s="80">
        <f>H56+1</f>
        <v>45068</v>
      </c>
      <c r="I65" s="85">
        <f>I56+1</f>
        <v>45124</v>
      </c>
      <c r="J65" s="92">
        <f>I71+8</f>
        <v>45180</v>
      </c>
      <c r="K65" s="71"/>
      <c r="L65" s="6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</row>
    <row r="66" spans="1:114" x14ac:dyDescent="0.25">
      <c r="A66" s="44"/>
      <c r="B66" s="57" t="s">
        <v>307</v>
      </c>
      <c r="D66" s="46" t="s">
        <v>174</v>
      </c>
      <c r="E66" s="46"/>
      <c r="F66" s="46" t="s">
        <v>92</v>
      </c>
      <c r="G66" s="81">
        <f t="shared" ref="G66:H71" si="11">G57+1</f>
        <v>45020</v>
      </c>
      <c r="H66" s="81">
        <f t="shared" si="11"/>
        <v>45076</v>
      </c>
      <c r="I66" s="86">
        <f>I65+8</f>
        <v>45132</v>
      </c>
      <c r="J66" s="93">
        <f>J65+8</f>
        <v>45188</v>
      </c>
      <c r="K66" s="72"/>
      <c r="L66" s="67"/>
      <c r="M66" s="67"/>
      <c r="N66" s="67"/>
      <c r="O66" s="6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</row>
    <row r="67" spans="1:114" x14ac:dyDescent="0.25">
      <c r="A67" s="44"/>
      <c r="B67" s="46" t="s">
        <v>21</v>
      </c>
      <c r="C67" s="47" t="s">
        <v>306</v>
      </c>
      <c r="D67" s="46" t="s">
        <v>177</v>
      </c>
      <c r="E67" s="47"/>
      <c r="F67" s="46" t="s">
        <v>178</v>
      </c>
      <c r="G67" s="81">
        <f t="shared" si="11"/>
        <v>45028</v>
      </c>
      <c r="H67" s="81">
        <f t="shared" si="11"/>
        <v>45084</v>
      </c>
      <c r="I67" s="86">
        <f>I66+8</f>
        <v>45140</v>
      </c>
      <c r="J67" s="93">
        <f>J66+8</f>
        <v>45196</v>
      </c>
      <c r="K67" s="72"/>
      <c r="L67" s="67"/>
      <c r="M67" s="67"/>
      <c r="N67" s="67"/>
      <c r="O67" s="6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</row>
    <row r="68" spans="1:114" x14ac:dyDescent="0.25">
      <c r="A68" s="41"/>
      <c r="B68" s="46" t="s">
        <v>163</v>
      </c>
      <c r="C68" s="46"/>
      <c r="D68" s="46" t="s">
        <v>170</v>
      </c>
      <c r="E68" s="46"/>
      <c r="F68" s="46"/>
      <c r="G68" s="81">
        <f t="shared" si="11"/>
        <v>45036</v>
      </c>
      <c r="H68" s="81">
        <f>H59+1</f>
        <v>45092</v>
      </c>
      <c r="I68" s="86">
        <f>I67+8</f>
        <v>45148</v>
      </c>
      <c r="K68" s="72"/>
      <c r="L68" s="67"/>
      <c r="M68" s="67"/>
      <c r="N68" s="67"/>
      <c r="O68" s="6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</row>
    <row r="69" spans="1:114" x14ac:dyDescent="0.25">
      <c r="A69" s="41"/>
      <c r="B69" s="46" t="s">
        <v>275</v>
      </c>
      <c r="C69" s="46"/>
      <c r="D69" s="46" t="s">
        <v>179</v>
      </c>
      <c r="E69" s="46"/>
      <c r="F69" s="46"/>
      <c r="G69" s="81">
        <f t="shared" si="11"/>
        <v>45044</v>
      </c>
      <c r="H69" s="81">
        <f>H68+8</f>
        <v>45100</v>
      </c>
      <c r="I69" s="86">
        <f>I68+8</f>
        <v>45156</v>
      </c>
      <c r="K69" s="72"/>
      <c r="L69" s="67"/>
      <c r="M69" s="67"/>
      <c r="N69" s="67"/>
      <c r="O69" s="6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</row>
    <row r="70" spans="1:114" x14ac:dyDescent="0.25">
      <c r="A70" s="41"/>
      <c r="B70" s="46"/>
      <c r="C70" s="46" t="s">
        <v>308</v>
      </c>
      <c r="D70" s="46"/>
      <c r="E70" s="46"/>
      <c r="F70" s="46"/>
      <c r="G70" s="81">
        <f t="shared" si="11"/>
        <v>45052</v>
      </c>
      <c r="H70" s="81">
        <f>H61+1</f>
        <v>45108</v>
      </c>
      <c r="I70" s="91">
        <f>I61+1</f>
        <v>45164</v>
      </c>
      <c r="J70" s="75"/>
      <c r="K70" s="72"/>
      <c r="L70" s="67"/>
      <c r="M70" s="67"/>
      <c r="N70" s="67"/>
      <c r="O70" s="6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</row>
    <row r="71" spans="1:114" x14ac:dyDescent="0.25">
      <c r="A71" s="41"/>
      <c r="B71" s="46" t="s">
        <v>18</v>
      </c>
      <c r="C71" s="46"/>
      <c r="D71" s="46" t="s">
        <v>3</v>
      </c>
      <c r="E71" s="46"/>
      <c r="F71" s="46"/>
      <c r="G71" s="81">
        <f t="shared" si="11"/>
        <v>45060</v>
      </c>
      <c r="H71" s="81">
        <f>H70+8</f>
        <v>45116</v>
      </c>
      <c r="I71" s="91">
        <f>I70+8</f>
        <v>45172</v>
      </c>
      <c r="J71" s="75"/>
      <c r="K71" s="72"/>
      <c r="L71" s="67"/>
      <c r="M71" s="67"/>
      <c r="N71" s="67"/>
      <c r="O71" s="6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</row>
    <row r="72" spans="1:114" x14ac:dyDescent="0.25">
      <c r="A72" s="41"/>
      <c r="B72" s="46" t="s">
        <v>16</v>
      </c>
      <c r="C72" s="46"/>
      <c r="D72" s="46"/>
      <c r="E72" s="46"/>
      <c r="F72" s="46"/>
      <c r="G72" s="53"/>
      <c r="H72" s="53"/>
      <c r="I72" s="67"/>
      <c r="J72" s="75"/>
      <c r="K72" s="72"/>
      <c r="L72" s="67"/>
      <c r="M72" s="67"/>
      <c r="N72" s="67"/>
      <c r="O72" s="6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</row>
    <row r="73" spans="1:114" x14ac:dyDescent="0.25">
      <c r="A73" s="41"/>
      <c r="B73" s="46"/>
      <c r="C73" s="46"/>
      <c r="D73" s="46"/>
      <c r="E73" s="46"/>
      <c r="F73" s="46"/>
      <c r="G73" s="53"/>
      <c r="H73" s="53"/>
      <c r="I73" s="67"/>
      <c r="J73" s="75"/>
      <c r="K73" s="72"/>
      <c r="L73" s="67"/>
      <c r="M73" s="67"/>
      <c r="N73" s="67"/>
      <c r="O73" s="67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</row>
    <row r="74" spans="1:114" x14ac:dyDescent="0.25">
      <c r="A74" s="41"/>
      <c r="B74" s="46"/>
      <c r="C74" s="46"/>
      <c r="D74" s="46"/>
      <c r="E74" s="46"/>
      <c r="F74" s="46"/>
      <c r="G74" s="77"/>
      <c r="H74" s="77"/>
      <c r="I74" s="67"/>
      <c r="J74" s="75"/>
      <c r="K74" s="72"/>
      <c r="L74" s="11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114" x14ac:dyDescent="0.25">
      <c r="A75" s="45"/>
      <c r="B75" s="50"/>
      <c r="C75" s="50"/>
      <c r="D75" s="50"/>
      <c r="E75" s="50"/>
      <c r="F75" s="46"/>
      <c r="G75" s="55"/>
      <c r="H75" s="55"/>
      <c r="I75" s="67"/>
      <c r="J75" s="75"/>
      <c r="K75" s="72"/>
      <c r="L75" s="11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114" x14ac:dyDescent="0.25">
      <c r="A76" s="45"/>
      <c r="B76" s="50"/>
      <c r="C76" s="50"/>
      <c r="D76" s="50"/>
      <c r="E76" s="50"/>
      <c r="F76" s="50"/>
      <c r="G76" s="55"/>
      <c r="H76" s="55"/>
      <c r="I76" s="67"/>
      <c r="J76" s="75"/>
      <c r="K76" s="72"/>
      <c r="L76" s="11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114" x14ac:dyDescent="0.25">
      <c r="A77" s="48"/>
      <c r="B77" s="50"/>
      <c r="C77" s="50"/>
      <c r="D77" s="50"/>
      <c r="E77" s="50"/>
      <c r="F77" s="50"/>
      <c r="G77" s="55"/>
      <c r="H77" s="55"/>
      <c r="I77" s="48"/>
      <c r="J77" s="48"/>
      <c r="K77" s="73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114" x14ac:dyDescent="0.25">
      <c r="A78" s="48"/>
      <c r="B78" s="49"/>
      <c r="C78" s="49"/>
      <c r="D78" s="49"/>
      <c r="E78" s="49"/>
      <c r="F78" s="50"/>
      <c r="G78" s="55"/>
      <c r="H78" s="55"/>
      <c r="I78" s="48"/>
      <c r="J78" s="48"/>
      <c r="K78" s="70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114" x14ac:dyDescent="0.25">
      <c r="A79" s="48"/>
      <c r="B79" s="49"/>
      <c r="C79" s="49"/>
      <c r="D79" s="49"/>
      <c r="E79" s="49"/>
      <c r="F79" s="50"/>
      <c r="G79" s="55"/>
      <c r="H79" s="55"/>
      <c r="I79" s="48"/>
      <c r="J79" s="48"/>
      <c r="K79" s="48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114" x14ac:dyDescent="0.25">
      <c r="A80" s="48"/>
      <c r="B80" s="49"/>
      <c r="C80" s="49"/>
      <c r="D80" s="49"/>
      <c r="E80" s="49"/>
      <c r="F80" s="50"/>
      <c r="G80" s="55"/>
      <c r="H80" s="55"/>
      <c r="I80" s="48"/>
      <c r="J80" s="48"/>
      <c r="K80" s="48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x14ac:dyDescent="0.25">
      <c r="A81" s="48"/>
      <c r="B81" s="49"/>
      <c r="C81" s="49"/>
      <c r="D81" s="49"/>
      <c r="E81" s="49"/>
      <c r="F81" s="50"/>
      <c r="G81" s="55"/>
      <c r="H81" s="55"/>
      <c r="I81" s="48"/>
      <c r="J81" s="48"/>
      <c r="K81" s="48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x14ac:dyDescent="0.25">
      <c r="A82" s="48"/>
      <c r="B82" s="49"/>
      <c r="C82" s="49"/>
      <c r="D82" s="49"/>
      <c r="E82" s="49"/>
      <c r="F82" s="50"/>
      <c r="G82" s="55"/>
      <c r="H82" s="55"/>
      <c r="I82" s="48"/>
      <c r="J82" s="48"/>
      <c r="K82" s="48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x14ac:dyDescent="0.25">
      <c r="A83" s="48"/>
      <c r="B83" s="49"/>
      <c r="C83" s="49"/>
      <c r="D83" s="49"/>
      <c r="E83" s="49"/>
      <c r="F83" s="50"/>
      <c r="G83" s="55"/>
      <c r="H83" s="55"/>
      <c r="I83" s="48"/>
      <c r="J83" s="48"/>
      <c r="K83" s="48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x14ac:dyDescent="0.25">
      <c r="A84" s="48"/>
      <c r="B84" s="49"/>
      <c r="C84" s="49"/>
      <c r="D84" s="49"/>
      <c r="E84" s="49"/>
      <c r="F84" s="50"/>
      <c r="G84" s="55"/>
      <c r="H84" s="55"/>
      <c r="I84" s="48"/>
      <c r="J84" s="48"/>
      <c r="K84" s="48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x14ac:dyDescent="0.25">
      <c r="A85" s="48"/>
      <c r="B85" s="48"/>
      <c r="C85" s="48"/>
      <c r="D85" s="48"/>
      <c r="E85" s="48"/>
      <c r="F85" s="45"/>
      <c r="G85" s="56"/>
      <c r="I85" s="48"/>
      <c r="J85" s="48"/>
      <c r="K85" s="48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x14ac:dyDescent="0.25">
      <c r="A86" s="48"/>
      <c r="B86" s="48"/>
      <c r="C86" s="48"/>
      <c r="D86" s="48"/>
      <c r="E86" s="48"/>
      <c r="F86" s="45"/>
      <c r="G86" s="56"/>
      <c r="I86" s="48"/>
      <c r="J86" s="48"/>
      <c r="K86" s="48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x14ac:dyDescent="0.25">
      <c r="A87" s="48"/>
      <c r="B87" s="48"/>
      <c r="C87" s="48"/>
      <c r="D87" s="48"/>
      <c r="E87" s="48"/>
      <c r="F87" s="45"/>
      <c r="G87" s="56"/>
      <c r="I87" s="48"/>
      <c r="J87" s="48"/>
      <c r="K87" s="48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x14ac:dyDescent="0.25">
      <c r="A88" s="48"/>
      <c r="B88" s="48"/>
      <c r="C88" s="48"/>
      <c r="D88" s="48"/>
      <c r="E88" s="48"/>
      <c r="F88" s="45"/>
      <c r="G88" s="56"/>
      <c r="I88" s="48"/>
      <c r="J88" s="48"/>
      <c r="K88" s="48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x14ac:dyDescent="0.25">
      <c r="A89" s="48"/>
      <c r="B89" s="48"/>
      <c r="C89" s="48"/>
      <c r="D89" s="48"/>
      <c r="E89" s="48"/>
      <c r="F89" s="45"/>
      <c r="G89" s="56"/>
      <c r="I89" s="48"/>
      <c r="J89" s="48"/>
      <c r="K89" s="48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x14ac:dyDescent="0.25">
      <c r="A90" s="48"/>
      <c r="B90" s="48"/>
      <c r="C90" s="48"/>
      <c r="D90" s="48"/>
      <c r="E90" s="48"/>
      <c r="F90" s="45"/>
      <c r="G90" s="56"/>
      <c r="I90" s="48"/>
      <c r="J90" s="48"/>
      <c r="K90" s="48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x14ac:dyDescent="0.25">
      <c r="A91" s="48"/>
      <c r="B91" s="48"/>
      <c r="C91" s="48"/>
      <c r="D91" s="48"/>
      <c r="E91" s="48"/>
      <c r="F91" s="45"/>
      <c r="G91" s="56"/>
      <c r="I91" s="48"/>
      <c r="J91" s="48"/>
      <c r="K91" s="48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x14ac:dyDescent="0.25">
      <c r="A92" s="48"/>
      <c r="B92" s="48"/>
      <c r="C92" s="48"/>
      <c r="D92" s="48"/>
      <c r="E92" s="48"/>
      <c r="F92" s="45"/>
      <c r="G92" s="56"/>
      <c r="I92" s="48"/>
      <c r="J92" s="48"/>
      <c r="K92" s="48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x14ac:dyDescent="0.25">
      <c r="A93" s="48"/>
      <c r="B93" s="48"/>
      <c r="C93" s="48"/>
      <c r="D93" s="48"/>
      <c r="E93" s="48"/>
      <c r="F93" s="45"/>
      <c r="G93" s="56"/>
      <c r="I93" s="48"/>
      <c r="J93" s="48"/>
      <c r="K93" s="48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x14ac:dyDescent="0.25">
      <c r="A94" s="48"/>
      <c r="B94" s="48"/>
      <c r="C94" s="48"/>
      <c r="D94" s="48"/>
      <c r="E94" s="48"/>
      <c r="F94" s="45"/>
      <c r="G94" s="56"/>
      <c r="I94" s="48"/>
      <c r="J94" s="48"/>
      <c r="K94" s="48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x14ac:dyDescent="0.25">
      <c r="A95" s="48"/>
      <c r="B95" s="48"/>
      <c r="C95" s="48"/>
      <c r="D95" s="48"/>
      <c r="E95" s="48"/>
      <c r="F95" s="45"/>
      <c r="G95" s="56"/>
      <c r="I95" s="48"/>
      <c r="J95" s="48"/>
      <c r="K95" s="48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x14ac:dyDescent="0.25">
      <c r="A96" s="48"/>
      <c r="B96" s="48"/>
      <c r="C96" s="48"/>
      <c r="D96" s="48"/>
      <c r="E96" s="48"/>
      <c r="F96" s="45"/>
      <c r="G96" s="56"/>
      <c r="I96" s="48"/>
      <c r="J96" s="48"/>
      <c r="K96" s="48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11" x14ac:dyDescent="0.25">
      <c r="A97" s="48"/>
      <c r="B97" s="48"/>
      <c r="C97" s="48"/>
      <c r="D97" s="48"/>
      <c r="E97" s="48"/>
      <c r="F97" s="45"/>
      <c r="G97" s="56"/>
      <c r="I97" s="45"/>
      <c r="J97" s="45"/>
      <c r="K97" s="45"/>
    </row>
    <row r="98" spans="1:11" x14ac:dyDescent="0.25">
      <c r="A98" s="48"/>
      <c r="B98" s="48"/>
      <c r="C98" s="48"/>
      <c r="D98" s="48"/>
      <c r="E98" s="48"/>
      <c r="F98" s="45"/>
      <c r="G98" s="56"/>
      <c r="I98" s="45"/>
      <c r="J98" s="45"/>
      <c r="K98" s="45"/>
    </row>
    <row r="99" spans="1:11" x14ac:dyDescent="0.25">
      <c r="A99" s="48"/>
      <c r="B99" s="48"/>
      <c r="C99" s="48"/>
      <c r="D99" s="48"/>
      <c r="E99" s="48"/>
      <c r="F99" s="45"/>
      <c r="G99" s="56"/>
      <c r="I99" s="45"/>
      <c r="J99" s="45"/>
      <c r="K99" s="45"/>
    </row>
    <row r="100" spans="1:11" x14ac:dyDescent="0.25">
      <c r="A100" s="48"/>
      <c r="B100" s="48"/>
      <c r="C100" s="48"/>
      <c r="D100" s="48"/>
      <c r="E100" s="48"/>
      <c r="F100" s="45"/>
      <c r="G100" s="56"/>
      <c r="I100" s="45"/>
      <c r="J100" s="45"/>
      <c r="K100" s="45"/>
    </row>
    <row r="101" spans="1:11" x14ac:dyDescent="0.25">
      <c r="A101" s="48"/>
      <c r="B101" s="48"/>
      <c r="C101" s="48"/>
      <c r="D101" s="48"/>
      <c r="E101" s="48"/>
      <c r="F101" s="45"/>
      <c r="G101" s="56"/>
      <c r="I101" s="45"/>
      <c r="J101" s="45"/>
      <c r="K101" s="45"/>
    </row>
    <row r="102" spans="1:11" x14ac:dyDescent="0.25">
      <c r="A102" s="48"/>
      <c r="B102" s="48"/>
      <c r="C102" s="48"/>
      <c r="D102" s="48"/>
      <c r="E102" s="48"/>
      <c r="F102" s="45"/>
      <c r="G102" s="56"/>
      <c r="I102" s="45"/>
      <c r="J102" s="45"/>
      <c r="K102" s="45"/>
    </row>
    <row r="103" spans="1:11" x14ac:dyDescent="0.25">
      <c r="A103" s="48"/>
      <c r="B103" s="48"/>
      <c r="C103" s="48"/>
      <c r="D103" s="48"/>
      <c r="E103" s="48"/>
      <c r="F103" s="45"/>
      <c r="G103" s="56"/>
      <c r="I103" s="45"/>
      <c r="J103" s="45"/>
      <c r="K103" s="45"/>
    </row>
    <row r="104" spans="1:11" x14ac:dyDescent="0.25">
      <c r="A104" s="48"/>
      <c r="B104" s="48"/>
      <c r="C104" s="48"/>
      <c r="D104" s="48"/>
      <c r="E104" s="48"/>
      <c r="F104" s="45"/>
      <c r="G104" s="56"/>
      <c r="I104" s="45"/>
      <c r="J104" s="45"/>
      <c r="K104" s="45"/>
    </row>
    <row r="105" spans="1:11" x14ac:dyDescent="0.25">
      <c r="A105" s="48"/>
      <c r="B105" s="48"/>
      <c r="C105" s="48"/>
      <c r="D105" s="48"/>
      <c r="E105" s="48"/>
      <c r="F105" s="45"/>
      <c r="G105" s="56"/>
      <c r="I105" s="45"/>
      <c r="J105" s="45"/>
      <c r="K105" s="45"/>
    </row>
    <row r="106" spans="1:11" x14ac:dyDescent="0.25">
      <c r="A106" s="48"/>
      <c r="B106" s="48"/>
      <c r="C106" s="48"/>
      <c r="D106" s="48"/>
      <c r="E106" s="48"/>
      <c r="F106" s="45"/>
      <c r="G106" s="56"/>
      <c r="I106" s="45"/>
      <c r="J106" s="45"/>
      <c r="K106" s="45"/>
    </row>
    <row r="107" spans="1:11" x14ac:dyDescent="0.25">
      <c r="A107" s="48"/>
      <c r="B107" s="48"/>
      <c r="C107" s="48"/>
      <c r="D107" s="48"/>
      <c r="E107" s="48"/>
      <c r="F107" s="45"/>
      <c r="G107" s="56"/>
      <c r="I107" s="45"/>
      <c r="J107" s="45"/>
      <c r="K107" s="45"/>
    </row>
    <row r="108" spans="1:11" x14ac:dyDescent="0.25">
      <c r="A108" s="48"/>
      <c r="B108" s="48"/>
      <c r="C108" s="48"/>
      <c r="D108" s="48"/>
      <c r="E108" s="48"/>
      <c r="F108" s="45"/>
      <c r="G108" s="56"/>
      <c r="I108" s="45"/>
      <c r="J108" s="45"/>
      <c r="K108" s="45"/>
    </row>
    <row r="109" spans="1:11" x14ac:dyDescent="0.25">
      <c r="A109" s="48"/>
      <c r="B109" s="48"/>
      <c r="C109" s="48"/>
      <c r="D109" s="48"/>
      <c r="E109" s="48"/>
      <c r="F109" s="45"/>
      <c r="G109" s="56"/>
      <c r="I109" s="45"/>
      <c r="J109" s="45"/>
      <c r="K109" s="45"/>
    </row>
    <row r="110" spans="1:11" x14ac:dyDescent="0.25">
      <c r="A110" s="48"/>
      <c r="B110" s="48"/>
      <c r="C110" s="48"/>
      <c r="D110" s="48"/>
      <c r="E110" s="48"/>
      <c r="F110" s="45"/>
      <c r="G110" s="56"/>
      <c r="I110" s="45"/>
      <c r="J110" s="45"/>
      <c r="K110" s="45"/>
    </row>
    <row r="111" spans="1:11" x14ac:dyDescent="0.25">
      <c r="A111" s="48"/>
      <c r="B111" s="48"/>
      <c r="C111" s="48"/>
      <c r="D111" s="48"/>
      <c r="E111" s="48"/>
      <c r="F111" s="45"/>
      <c r="G111" s="56"/>
      <c r="I111" s="45"/>
      <c r="J111" s="45"/>
      <c r="K111" s="45"/>
    </row>
    <row r="112" spans="1:11" x14ac:dyDescent="0.25">
      <c r="A112" s="48"/>
      <c r="B112" s="48"/>
      <c r="C112" s="48"/>
      <c r="D112" s="48"/>
      <c r="E112" s="48"/>
      <c r="F112" s="45"/>
      <c r="G112" s="56"/>
      <c r="I112" s="45"/>
      <c r="J112" s="45"/>
      <c r="K112" s="45"/>
    </row>
    <row r="113" spans="1:11" x14ac:dyDescent="0.25">
      <c r="A113" s="48"/>
      <c r="B113" s="48"/>
      <c r="C113" s="48"/>
      <c r="D113" s="48"/>
      <c r="E113" s="48"/>
      <c r="F113" s="45"/>
      <c r="G113" s="56"/>
      <c r="I113" s="45"/>
      <c r="J113" s="45"/>
      <c r="K113" s="45"/>
    </row>
    <row r="114" spans="1:11" x14ac:dyDescent="0.25">
      <c r="A114" s="48"/>
      <c r="B114" s="48"/>
      <c r="C114" s="48"/>
      <c r="D114" s="48"/>
      <c r="E114" s="48"/>
      <c r="F114" s="45"/>
      <c r="G114" s="56"/>
      <c r="I114" s="45"/>
      <c r="J114" s="45"/>
      <c r="K114" s="45"/>
    </row>
    <row r="115" spans="1:11" x14ac:dyDescent="0.25">
      <c r="A115" s="48"/>
      <c r="B115" s="48"/>
      <c r="C115" s="48"/>
      <c r="D115" s="48"/>
      <c r="E115" s="48"/>
      <c r="F115" s="45"/>
      <c r="G115" s="56"/>
      <c r="I115" s="45"/>
      <c r="J115" s="45"/>
      <c r="K115" s="45"/>
    </row>
    <row r="116" spans="1:11" x14ac:dyDescent="0.25">
      <c r="A116" s="48"/>
      <c r="B116" s="45"/>
      <c r="C116" s="45"/>
      <c r="D116" s="45"/>
      <c r="E116" s="45"/>
      <c r="F116" s="45"/>
      <c r="G116" s="56"/>
      <c r="I116" s="45"/>
      <c r="J116" s="45"/>
      <c r="K116" s="45"/>
    </row>
    <row r="117" spans="1:11" x14ac:dyDescent="0.25">
      <c r="A117" s="48"/>
      <c r="B117" s="45"/>
      <c r="C117" s="45"/>
      <c r="D117" s="45"/>
      <c r="E117" s="45"/>
      <c r="F117" s="45"/>
      <c r="G117" s="56"/>
      <c r="I117" s="45"/>
      <c r="J117" s="45"/>
      <c r="K117" s="45"/>
    </row>
    <row r="118" spans="1:11" x14ac:dyDescent="0.25">
      <c r="A118" s="48"/>
      <c r="B118" s="45"/>
      <c r="C118" s="45"/>
      <c r="D118" s="45"/>
      <c r="E118" s="45"/>
      <c r="F118" s="45"/>
      <c r="G118" s="56"/>
      <c r="I118" s="45"/>
      <c r="J118" s="45"/>
      <c r="K118" s="45"/>
    </row>
    <row r="119" spans="1:11" x14ac:dyDescent="0.25">
      <c r="A119" s="48"/>
      <c r="B119" s="45"/>
      <c r="C119" s="45"/>
      <c r="D119" s="45"/>
      <c r="E119" s="45"/>
      <c r="F119" s="45"/>
      <c r="G119" s="56"/>
      <c r="I119" s="45"/>
      <c r="J119" s="45"/>
      <c r="K119" s="45"/>
    </row>
    <row r="120" spans="1:11" x14ac:dyDescent="0.25">
      <c r="A120" s="48"/>
      <c r="B120" s="45"/>
      <c r="C120" s="45"/>
      <c r="D120" s="45"/>
      <c r="E120" s="45"/>
      <c r="F120" s="45"/>
      <c r="G120" s="56"/>
      <c r="I120" s="45"/>
      <c r="J120" s="45"/>
      <c r="K120" s="45"/>
    </row>
    <row r="121" spans="1:11" x14ac:dyDescent="0.25">
      <c r="A121" s="48"/>
      <c r="B121" s="45"/>
      <c r="C121" s="45"/>
      <c r="D121" s="45"/>
      <c r="E121" s="45"/>
      <c r="F121" s="45"/>
      <c r="G121" s="56"/>
      <c r="I121" s="45"/>
      <c r="J121" s="45"/>
      <c r="K121" s="45"/>
    </row>
    <row r="122" spans="1:11" x14ac:dyDescent="0.25">
      <c r="A122" s="48"/>
      <c r="B122" s="45"/>
      <c r="C122" s="45"/>
      <c r="D122" s="45"/>
      <c r="E122" s="45"/>
      <c r="F122" s="45"/>
      <c r="G122" s="56"/>
      <c r="I122" s="45"/>
      <c r="J122" s="45"/>
      <c r="K122" s="45"/>
    </row>
    <row r="123" spans="1:11" x14ac:dyDescent="0.25">
      <c r="A123" s="48"/>
      <c r="B123" s="45"/>
      <c r="C123" s="45"/>
      <c r="D123" s="45"/>
      <c r="E123" s="45"/>
      <c r="F123" s="45"/>
      <c r="G123" s="56"/>
      <c r="I123" s="45"/>
      <c r="J123" s="45"/>
      <c r="K123" s="45"/>
    </row>
    <row r="124" spans="1:11" x14ac:dyDescent="0.25">
      <c r="A124" s="48"/>
      <c r="B124" s="45"/>
      <c r="C124" s="45"/>
      <c r="D124" s="45"/>
      <c r="E124" s="45"/>
      <c r="F124" s="45"/>
      <c r="G124" s="56"/>
      <c r="I124" s="45"/>
      <c r="J124" s="45"/>
      <c r="K124" s="45"/>
    </row>
    <row r="125" spans="1:11" x14ac:dyDescent="0.25">
      <c r="A125" s="48"/>
      <c r="B125" s="45"/>
      <c r="C125" s="45"/>
      <c r="D125" s="45"/>
      <c r="E125" s="45"/>
      <c r="F125" s="45"/>
      <c r="G125" s="56"/>
      <c r="I125" s="45"/>
      <c r="J125" s="45"/>
      <c r="K125" s="45"/>
    </row>
    <row r="126" spans="1:11" x14ac:dyDescent="0.25">
      <c r="A126" s="48"/>
      <c r="B126" s="45"/>
      <c r="C126" s="45"/>
      <c r="D126" s="45"/>
      <c r="E126" s="45"/>
      <c r="F126" s="45"/>
      <c r="G126" s="56"/>
      <c r="I126" s="45"/>
      <c r="J126" s="45"/>
      <c r="K126" s="45"/>
    </row>
    <row r="127" spans="1:11" x14ac:dyDescent="0.25">
      <c r="A127" s="48"/>
      <c r="B127" s="45"/>
      <c r="C127" s="45"/>
      <c r="D127" s="45"/>
      <c r="E127" s="45"/>
      <c r="F127" s="45"/>
      <c r="G127" s="56"/>
      <c r="I127" s="45"/>
      <c r="J127" s="45"/>
      <c r="K127" s="45"/>
    </row>
    <row r="128" spans="1:11" x14ac:dyDescent="0.25">
      <c r="A128" s="48"/>
      <c r="B128" s="45"/>
      <c r="C128" s="45"/>
      <c r="D128" s="45"/>
      <c r="E128" s="45"/>
      <c r="F128" s="45"/>
      <c r="G128" s="56"/>
      <c r="I128" s="45"/>
      <c r="J128" s="45"/>
      <c r="K128" s="45"/>
    </row>
    <row r="129" spans="1:11" x14ac:dyDescent="0.25">
      <c r="A129" s="48"/>
      <c r="B129" s="45"/>
      <c r="C129" s="45"/>
      <c r="D129" s="45"/>
      <c r="E129" s="45"/>
      <c r="F129" s="45"/>
      <c r="G129" s="56"/>
      <c r="I129" s="45"/>
      <c r="J129" s="45"/>
      <c r="K129" s="45"/>
    </row>
    <row r="130" spans="1:11" x14ac:dyDescent="0.25">
      <c r="A130" s="48"/>
      <c r="B130" s="45"/>
      <c r="C130" s="45"/>
      <c r="D130" s="45"/>
      <c r="E130" s="45"/>
      <c r="F130" s="45"/>
      <c r="G130" s="56"/>
      <c r="I130" s="45"/>
      <c r="J130" s="45"/>
      <c r="K130" s="45"/>
    </row>
    <row r="131" spans="1:11" x14ac:dyDescent="0.25">
      <c r="A131" s="48"/>
      <c r="B131" s="45"/>
      <c r="C131" s="45"/>
      <c r="D131" s="45"/>
      <c r="E131" s="45"/>
      <c r="F131" s="45"/>
      <c r="G131" s="56"/>
      <c r="I131" s="45"/>
      <c r="J131" s="45"/>
      <c r="K131" s="45"/>
    </row>
    <row r="132" spans="1:11" x14ac:dyDescent="0.25">
      <c r="A132" s="48"/>
      <c r="B132" s="45"/>
      <c r="C132" s="45"/>
      <c r="D132" s="45"/>
      <c r="E132" s="45"/>
      <c r="F132" s="45"/>
      <c r="G132" s="56"/>
      <c r="I132" s="45"/>
      <c r="J132" s="45"/>
      <c r="K132" s="45"/>
    </row>
    <row r="133" spans="1:11" x14ac:dyDescent="0.25">
      <c r="A133" s="48"/>
      <c r="B133" s="45"/>
      <c r="C133" s="45"/>
      <c r="D133" s="45"/>
      <c r="E133" s="45"/>
      <c r="F133" s="45"/>
      <c r="G133" s="56"/>
      <c r="I133" s="45"/>
      <c r="J133" s="45"/>
      <c r="K133" s="45"/>
    </row>
    <row r="134" spans="1:11" x14ac:dyDescent="0.25">
      <c r="A134" s="48"/>
      <c r="B134" s="45"/>
      <c r="C134" s="45"/>
      <c r="D134" s="45"/>
      <c r="E134" s="45"/>
      <c r="F134" s="45"/>
      <c r="G134" s="56"/>
      <c r="I134" s="45"/>
      <c r="J134" s="45"/>
      <c r="K134" s="45"/>
    </row>
    <row r="135" spans="1:11" x14ac:dyDescent="0.25">
      <c r="A135" s="48"/>
      <c r="B135" s="45"/>
      <c r="C135" s="45"/>
      <c r="D135" s="45"/>
      <c r="E135" s="45"/>
      <c r="F135" s="45"/>
      <c r="G135" s="56"/>
      <c r="I135" s="45"/>
      <c r="J135" s="45"/>
      <c r="K135" s="45"/>
    </row>
    <row r="136" spans="1:11" x14ac:dyDescent="0.25">
      <c r="A136" s="48"/>
      <c r="B136" s="45"/>
      <c r="C136" s="45"/>
      <c r="D136" s="45"/>
      <c r="E136" s="45"/>
      <c r="F136" s="45"/>
      <c r="G136" s="56"/>
      <c r="I136" s="45"/>
      <c r="J136" s="45"/>
      <c r="K136" s="45"/>
    </row>
    <row r="137" spans="1:11" x14ac:dyDescent="0.25">
      <c r="A137" s="48"/>
      <c r="B137" s="45"/>
      <c r="C137" s="45"/>
      <c r="D137" s="45"/>
      <c r="E137" s="45"/>
      <c r="F137" s="45"/>
      <c r="G137" s="56"/>
      <c r="I137" s="45"/>
      <c r="J137" s="45"/>
      <c r="K137" s="45"/>
    </row>
    <row r="138" spans="1:11" x14ac:dyDescent="0.25">
      <c r="A138" s="48"/>
      <c r="B138" s="45"/>
      <c r="C138" s="45"/>
      <c r="D138" s="45"/>
      <c r="E138" s="45"/>
      <c r="F138" s="45"/>
      <c r="G138" s="56"/>
      <c r="I138" s="45"/>
      <c r="J138" s="45"/>
      <c r="K138" s="45"/>
    </row>
    <row r="139" spans="1:11" x14ac:dyDescent="0.25">
      <c r="A139" s="48"/>
      <c r="B139" s="45"/>
      <c r="C139" s="45"/>
      <c r="D139" s="45"/>
      <c r="E139" s="45"/>
      <c r="F139" s="45"/>
      <c r="G139" s="56"/>
      <c r="I139" s="45"/>
      <c r="J139" s="45"/>
      <c r="K139" s="45"/>
    </row>
    <row r="140" spans="1:11" x14ac:dyDescent="0.25">
      <c r="A140" s="48"/>
      <c r="B140" s="45"/>
      <c r="C140" s="45"/>
      <c r="D140" s="45"/>
      <c r="E140" s="45"/>
      <c r="F140" s="45"/>
      <c r="G140" s="56"/>
      <c r="I140" s="45"/>
      <c r="J140" s="45"/>
      <c r="K140" s="45"/>
    </row>
    <row r="141" spans="1:11" x14ac:dyDescent="0.25">
      <c r="A141" s="48"/>
      <c r="B141" s="45"/>
      <c r="C141" s="45"/>
      <c r="D141" s="45"/>
      <c r="E141" s="45"/>
      <c r="F141" s="45"/>
      <c r="G141" s="56"/>
      <c r="I141" s="45"/>
      <c r="J141" s="45"/>
      <c r="K141" s="45"/>
    </row>
    <row r="142" spans="1:11" x14ac:dyDescent="0.25">
      <c r="A142" s="48"/>
      <c r="B142" s="45"/>
      <c r="C142" s="45"/>
      <c r="D142" s="45"/>
      <c r="E142" s="45"/>
      <c r="F142" s="45"/>
      <c r="G142" s="56"/>
      <c r="I142" s="45"/>
      <c r="J142" s="45"/>
      <c r="K142" s="45"/>
    </row>
    <row r="143" spans="1:11" x14ac:dyDescent="0.25">
      <c r="A143" s="48"/>
      <c r="B143" s="45"/>
      <c r="C143" s="45"/>
      <c r="D143" s="45"/>
      <c r="E143" s="45"/>
      <c r="F143" s="45"/>
      <c r="G143" s="56"/>
      <c r="I143" s="45"/>
      <c r="J143" s="45"/>
      <c r="K143" s="45"/>
    </row>
    <row r="144" spans="1:11" x14ac:dyDescent="0.25">
      <c r="A144" s="48"/>
      <c r="B144" s="45"/>
      <c r="C144" s="45"/>
      <c r="D144" s="45"/>
      <c r="E144" s="45"/>
      <c r="F144" s="45"/>
      <c r="G144" s="56"/>
      <c r="I144" s="45"/>
      <c r="J144" s="45"/>
      <c r="K144" s="45"/>
    </row>
    <row r="145" spans="1:11" x14ac:dyDescent="0.25">
      <c r="A145" s="48"/>
      <c r="B145" s="45"/>
      <c r="C145" s="45"/>
      <c r="D145" s="45"/>
      <c r="E145" s="45"/>
      <c r="F145" s="45"/>
      <c r="G145" s="56"/>
      <c r="I145" s="45"/>
      <c r="J145" s="45"/>
      <c r="K145" s="45"/>
    </row>
    <row r="146" spans="1:11" x14ac:dyDescent="0.25">
      <c r="A146" s="48"/>
      <c r="B146" s="45"/>
      <c r="C146" s="45"/>
      <c r="D146" s="45"/>
      <c r="E146" s="45"/>
      <c r="F146" s="45"/>
      <c r="G146" s="56"/>
      <c r="I146" s="45"/>
      <c r="J146" s="45"/>
      <c r="K146" s="45"/>
    </row>
    <row r="147" spans="1:11" x14ac:dyDescent="0.25">
      <c r="A147" s="48"/>
      <c r="B147" s="45"/>
      <c r="C147" s="45"/>
      <c r="D147" s="45"/>
      <c r="E147" s="45"/>
      <c r="F147" s="45"/>
      <c r="G147" s="56"/>
      <c r="I147" s="45"/>
      <c r="J147" s="45"/>
      <c r="K147" s="45"/>
    </row>
    <row r="148" spans="1:11" x14ac:dyDescent="0.25">
      <c r="A148" s="48"/>
      <c r="B148" s="45"/>
      <c r="C148" s="45"/>
      <c r="D148" s="45"/>
      <c r="E148" s="45"/>
      <c r="F148" s="45"/>
      <c r="G148" s="56"/>
      <c r="I148" s="45"/>
      <c r="J148" s="45"/>
      <c r="K148" s="45"/>
    </row>
    <row r="149" spans="1:11" x14ac:dyDescent="0.25">
      <c r="A149" s="48"/>
      <c r="B149" s="45"/>
      <c r="C149" s="45"/>
      <c r="D149" s="45"/>
      <c r="E149" s="45"/>
      <c r="F149" s="45"/>
      <c r="G149" s="56"/>
      <c r="I149" s="45"/>
      <c r="J149" s="45"/>
      <c r="K149" s="45"/>
    </row>
    <row r="150" spans="1:11" x14ac:dyDescent="0.25">
      <c r="A150" s="48"/>
      <c r="B150" s="45"/>
      <c r="C150" s="45"/>
      <c r="D150" s="45"/>
      <c r="E150" s="45"/>
      <c r="F150" s="45"/>
      <c r="G150" s="56"/>
      <c r="I150" s="45"/>
      <c r="J150" s="45"/>
      <c r="K150" s="45"/>
    </row>
    <row r="151" spans="1:11" x14ac:dyDescent="0.25">
      <c r="A151" s="48"/>
      <c r="B151" s="45"/>
      <c r="C151" s="45"/>
      <c r="D151" s="45"/>
      <c r="E151" s="45"/>
      <c r="F151" s="45"/>
      <c r="G151" s="56"/>
      <c r="I151" s="45"/>
      <c r="J151" s="45"/>
      <c r="K151" s="45"/>
    </row>
    <row r="152" spans="1:11" x14ac:dyDescent="0.25">
      <c r="A152" s="48"/>
      <c r="B152" s="45"/>
      <c r="C152" s="45"/>
      <c r="D152" s="45"/>
      <c r="E152" s="45"/>
      <c r="F152" s="45"/>
      <c r="G152" s="56"/>
      <c r="I152" s="45"/>
      <c r="J152" s="45"/>
      <c r="K152" s="45"/>
    </row>
    <row r="153" spans="1:11" x14ac:dyDescent="0.25">
      <c r="A153" s="48"/>
      <c r="B153" s="45"/>
      <c r="C153" s="45"/>
      <c r="D153" s="45"/>
      <c r="E153" s="45"/>
      <c r="F153" s="45"/>
      <c r="G153" s="56"/>
      <c r="I153" s="45"/>
      <c r="J153" s="45"/>
      <c r="K153" s="45"/>
    </row>
    <row r="154" spans="1:11" x14ac:dyDescent="0.25">
      <c r="A154" s="48"/>
      <c r="B154" s="45"/>
      <c r="C154" s="45"/>
      <c r="D154" s="45"/>
      <c r="E154" s="45"/>
      <c r="F154" s="45"/>
      <c r="G154" s="56"/>
      <c r="I154" s="45"/>
      <c r="J154" s="45"/>
      <c r="K154" s="45"/>
    </row>
    <row r="155" spans="1:11" x14ac:dyDescent="0.25">
      <c r="A155" s="2"/>
    </row>
    <row r="156" spans="1:11" x14ac:dyDescent="0.25">
      <c r="A156" s="2"/>
    </row>
  </sheetData>
  <mergeCells count="1">
    <mergeCell ref="B40:C40"/>
  </mergeCells>
  <printOptions horizontalCentered="1"/>
  <pageMargins left="0.11811023622047245" right="0.23622047244094491" top="0.9055118110236221" bottom="0.78740157480314965" header="0.15748031496062992" footer="0.15748031496062992"/>
  <pageSetup paperSize="8" scale="89" orientation="portrait" r:id="rId1"/>
  <headerFooter>
    <oddFooter>&amp;L&amp;9&amp;Z&amp;F&amp;R&amp;9VERSIE: &amp;D &amp;T</oddFooter>
  </headerFooter>
  <colBreaks count="1" manualBreakCount="1">
    <brk id="24" max="72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DJ156"/>
  <sheetViews>
    <sheetView topLeftCell="A10" zoomScaleNormal="100" workbookViewId="0">
      <selection activeCell="H17" sqref="H17"/>
    </sheetView>
  </sheetViews>
  <sheetFormatPr defaultRowHeight="15" x14ac:dyDescent="0.25"/>
  <cols>
    <col min="1" max="1" width="3.7109375" customWidth="1"/>
    <col min="3" max="3" width="48.7109375" customWidth="1"/>
    <col min="5" max="5" width="33" customWidth="1"/>
    <col min="6" max="6" width="20.140625" style="45" customWidth="1"/>
    <col min="7" max="7" width="10" style="56" customWidth="1"/>
    <col min="8" max="8" width="9.5703125" style="56" customWidth="1"/>
    <col min="9" max="9" width="3" style="45" customWidth="1"/>
    <col min="10" max="10" width="10.28515625" style="45" customWidth="1"/>
    <col min="11" max="11" width="11.42578125" customWidth="1"/>
  </cols>
  <sheetData>
    <row r="1" spans="1:114" x14ac:dyDescent="0.25">
      <c r="A1" s="41"/>
      <c r="B1" s="41" t="s">
        <v>172</v>
      </c>
      <c r="C1" s="41"/>
      <c r="D1" s="41" t="s">
        <v>32</v>
      </c>
      <c r="E1" s="41"/>
      <c r="F1" s="41" t="s">
        <v>78</v>
      </c>
      <c r="G1" s="64"/>
      <c r="H1" s="64"/>
      <c r="I1" s="48"/>
      <c r="J1" s="48"/>
      <c r="K1" s="4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</row>
    <row r="2" spans="1:114" s="1" customFormat="1" x14ac:dyDescent="0.25">
      <c r="A2" s="42">
        <v>92</v>
      </c>
      <c r="B2" s="43" t="s">
        <v>5</v>
      </c>
      <c r="C2" s="43"/>
      <c r="D2" s="43" t="s">
        <v>6</v>
      </c>
      <c r="E2" s="43"/>
      <c r="F2" s="43" t="s">
        <v>89</v>
      </c>
      <c r="G2" s="80">
        <v>45096</v>
      </c>
      <c r="H2" s="80">
        <f>G8+8</f>
        <v>45152</v>
      </c>
      <c r="I2" s="65"/>
      <c r="J2" s="74"/>
      <c r="K2" s="71"/>
      <c r="L2" s="6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</row>
    <row r="3" spans="1:114" x14ac:dyDescent="0.25">
      <c r="A3" s="44"/>
      <c r="B3" s="46" t="s">
        <v>157</v>
      </c>
      <c r="C3" s="46"/>
      <c r="D3" s="46" t="s">
        <v>286</v>
      </c>
      <c r="E3" s="46"/>
      <c r="F3" s="46" t="s">
        <v>90</v>
      </c>
      <c r="G3" s="81">
        <f t="shared" ref="G3:H6" si="0">G2+8</f>
        <v>45104</v>
      </c>
      <c r="H3" s="81">
        <f t="shared" si="0"/>
        <v>45160</v>
      </c>
      <c r="I3" s="67"/>
      <c r="J3" s="75"/>
      <c r="K3" s="72"/>
      <c r="L3" s="1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x14ac:dyDescent="0.25">
      <c r="B4" s="46" t="s">
        <v>21</v>
      </c>
      <c r="C4" s="47" t="s">
        <v>81</v>
      </c>
      <c r="D4" s="46" t="s">
        <v>287</v>
      </c>
      <c r="E4" s="46"/>
      <c r="F4" s="46"/>
      <c r="G4" s="81">
        <f t="shared" si="0"/>
        <v>45112</v>
      </c>
      <c r="H4" s="81">
        <f t="shared" si="0"/>
        <v>45168</v>
      </c>
      <c r="I4" s="41"/>
      <c r="J4" s="75"/>
      <c r="K4" s="72"/>
      <c r="L4" s="1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</row>
    <row r="5" spans="1:114" x14ac:dyDescent="0.25">
      <c r="A5" s="44"/>
      <c r="B5" s="46" t="s">
        <v>268</v>
      </c>
      <c r="C5" s="46"/>
      <c r="D5" s="46" t="s">
        <v>4</v>
      </c>
      <c r="E5" s="46"/>
      <c r="F5" s="46"/>
      <c r="G5" s="81">
        <f t="shared" si="0"/>
        <v>45120</v>
      </c>
      <c r="H5" s="81">
        <f t="shared" si="0"/>
        <v>45176</v>
      </c>
      <c r="I5" s="41"/>
      <c r="J5" s="75"/>
      <c r="K5" s="72"/>
      <c r="L5" s="1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</row>
    <row r="6" spans="1:114" x14ac:dyDescent="0.25">
      <c r="A6" s="44"/>
      <c r="B6" s="46" t="s">
        <v>269</v>
      </c>
      <c r="C6" s="46"/>
      <c r="D6" s="47"/>
      <c r="E6" s="68"/>
      <c r="F6" s="46"/>
      <c r="G6" s="81">
        <f t="shared" si="0"/>
        <v>45128</v>
      </c>
      <c r="H6" s="81">
        <f t="shared" si="0"/>
        <v>45184</v>
      </c>
      <c r="I6" s="41"/>
      <c r="J6" s="75"/>
      <c r="K6" s="72"/>
      <c r="L6" s="1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</row>
    <row r="7" spans="1:114" x14ac:dyDescent="0.25">
      <c r="A7" s="44"/>
      <c r="B7" s="46"/>
      <c r="C7" s="46"/>
      <c r="D7" s="46"/>
      <c r="E7" s="46"/>
      <c r="F7" s="46"/>
      <c r="G7" s="81">
        <f>G6+8</f>
        <v>45136</v>
      </c>
      <c r="H7" s="81"/>
      <c r="I7" s="67"/>
      <c r="J7" s="75"/>
      <c r="K7" s="72"/>
      <c r="L7" s="1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</row>
    <row r="8" spans="1:114" x14ac:dyDescent="0.25">
      <c r="A8" s="44"/>
      <c r="B8" s="46" t="s">
        <v>17</v>
      </c>
      <c r="C8" s="46"/>
      <c r="D8" s="46" t="s">
        <v>3</v>
      </c>
      <c r="E8" s="46"/>
      <c r="F8" s="46"/>
      <c r="G8" s="81">
        <f>G7+8</f>
        <v>45144</v>
      </c>
      <c r="H8" s="81"/>
      <c r="I8" s="67"/>
      <c r="J8" s="75"/>
      <c r="K8" s="72"/>
      <c r="L8" s="1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x14ac:dyDescent="0.25">
      <c r="A9" s="44"/>
      <c r="B9" s="46" t="s">
        <v>10</v>
      </c>
      <c r="C9" s="46"/>
      <c r="D9" s="46"/>
      <c r="E9" s="46"/>
      <c r="F9" s="46"/>
      <c r="G9" s="81"/>
      <c r="H9" s="81"/>
      <c r="I9" s="67"/>
      <c r="J9" s="75"/>
      <c r="K9" s="72"/>
      <c r="L9" s="1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</row>
    <row r="10" spans="1:114" x14ac:dyDescent="0.25">
      <c r="A10" s="44"/>
      <c r="B10" s="46"/>
      <c r="C10" s="46"/>
      <c r="D10" s="46" t="s">
        <v>31</v>
      </c>
      <c r="E10" s="46"/>
      <c r="F10" s="46"/>
      <c r="G10" s="81"/>
      <c r="H10" s="81"/>
      <c r="I10" s="67"/>
      <c r="J10" s="75"/>
      <c r="K10" s="72"/>
      <c r="L10" s="1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</row>
    <row r="11" spans="1:114" s="1" customFormat="1" x14ac:dyDescent="0.25">
      <c r="A11" s="42">
        <v>93</v>
      </c>
      <c r="B11" s="43" t="s">
        <v>26</v>
      </c>
      <c r="C11" s="43"/>
      <c r="D11" s="43" t="s">
        <v>7</v>
      </c>
      <c r="E11" s="43"/>
      <c r="F11" s="43" t="s">
        <v>294</v>
      </c>
      <c r="G11" s="80">
        <f>G2+1</f>
        <v>45097</v>
      </c>
      <c r="H11" s="80">
        <f>H2+1</f>
        <v>45153</v>
      </c>
      <c r="I11" s="65"/>
      <c r="J11" s="74"/>
      <c r="K11" s="71"/>
      <c r="L11" s="66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</row>
    <row r="12" spans="1:114" x14ac:dyDescent="0.25">
      <c r="A12" s="44"/>
      <c r="B12" s="46" t="s">
        <v>93</v>
      </c>
      <c r="C12" s="46"/>
      <c r="D12" s="46" t="s">
        <v>180</v>
      </c>
      <c r="E12" s="46"/>
      <c r="F12" s="46" t="s">
        <v>153</v>
      </c>
      <c r="G12" s="81">
        <f t="shared" ref="G12:H17" si="1">G3+1</f>
        <v>45105</v>
      </c>
      <c r="H12" s="81">
        <f t="shared" si="1"/>
        <v>45161</v>
      </c>
      <c r="I12" s="67"/>
      <c r="J12" s="75"/>
      <c r="K12" s="72"/>
      <c r="L12" s="67"/>
      <c r="M12" s="6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</row>
    <row r="13" spans="1:114" x14ac:dyDescent="0.25">
      <c r="A13" s="44"/>
      <c r="B13" s="46" t="s">
        <v>21</v>
      </c>
      <c r="C13" s="47" t="s">
        <v>94</v>
      </c>
      <c r="D13" s="46" t="s">
        <v>181</v>
      </c>
      <c r="E13" s="46"/>
      <c r="F13" s="46"/>
      <c r="G13" s="81">
        <f t="shared" si="1"/>
        <v>45113</v>
      </c>
      <c r="H13" s="81">
        <f t="shared" si="1"/>
        <v>45169</v>
      </c>
      <c r="I13" s="67"/>
      <c r="J13" s="75"/>
      <c r="K13" s="72"/>
      <c r="L13" s="67"/>
      <c r="M13" s="6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</row>
    <row r="14" spans="1:114" x14ac:dyDescent="0.25">
      <c r="A14" s="44"/>
      <c r="B14" s="46" t="s">
        <v>176</v>
      </c>
      <c r="C14" s="46"/>
      <c r="D14" s="46" t="s">
        <v>158</v>
      </c>
      <c r="E14" s="46"/>
      <c r="F14" s="46"/>
      <c r="G14" s="81">
        <f t="shared" si="1"/>
        <v>45121</v>
      </c>
      <c r="H14" s="81">
        <f t="shared" si="1"/>
        <v>45177</v>
      </c>
      <c r="I14" s="67"/>
      <c r="J14" s="75"/>
      <c r="K14" s="72"/>
      <c r="L14" s="67"/>
      <c r="M14" s="6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</row>
    <row r="15" spans="1:114" x14ac:dyDescent="0.25">
      <c r="A15" s="44"/>
      <c r="B15" s="46" t="s">
        <v>270</v>
      </c>
      <c r="C15" s="46"/>
      <c r="D15" s="46"/>
      <c r="E15" s="46"/>
      <c r="F15" s="46"/>
      <c r="G15" s="81">
        <f t="shared" si="1"/>
        <v>45129</v>
      </c>
      <c r="H15" s="81">
        <f t="shared" si="1"/>
        <v>45185</v>
      </c>
      <c r="I15" s="67"/>
      <c r="J15" s="75"/>
      <c r="K15" s="72"/>
      <c r="L15" s="67"/>
      <c r="M15" s="6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</row>
    <row r="16" spans="1:114" x14ac:dyDescent="0.25">
      <c r="A16" s="44"/>
      <c r="B16" s="46"/>
      <c r="C16" s="46"/>
      <c r="D16" s="46"/>
      <c r="E16" s="46"/>
      <c r="F16" s="46"/>
      <c r="G16" s="81">
        <f t="shared" si="1"/>
        <v>45137</v>
      </c>
      <c r="H16" s="81">
        <f>H15+15</f>
        <v>45200</v>
      </c>
      <c r="I16" s="67"/>
      <c r="J16" s="75"/>
      <c r="K16" s="72"/>
      <c r="L16" s="1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</row>
    <row r="17" spans="1:114" x14ac:dyDescent="0.25">
      <c r="A17" s="44"/>
      <c r="B17" s="46" t="s">
        <v>18</v>
      </c>
      <c r="C17" s="46"/>
      <c r="D17" s="46" t="s">
        <v>3</v>
      </c>
      <c r="E17" s="46"/>
      <c r="F17" s="46"/>
      <c r="G17" s="81">
        <f t="shared" si="1"/>
        <v>45145</v>
      </c>
      <c r="H17" s="81"/>
      <c r="I17" s="67"/>
      <c r="J17" s="75"/>
      <c r="K17" s="72"/>
      <c r="L17" s="1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</row>
    <row r="18" spans="1:114" x14ac:dyDescent="0.25">
      <c r="A18" s="44"/>
      <c r="B18" s="46" t="s">
        <v>11</v>
      </c>
      <c r="C18" s="46"/>
      <c r="D18" s="46"/>
      <c r="E18" s="46"/>
      <c r="F18" s="46"/>
      <c r="G18" s="81"/>
      <c r="H18" s="81"/>
      <c r="I18" s="67"/>
      <c r="J18" s="75"/>
      <c r="K18" s="72"/>
      <c r="L18" s="1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</row>
    <row r="19" spans="1:114" x14ac:dyDescent="0.25">
      <c r="A19" s="44"/>
      <c r="B19" s="46"/>
      <c r="C19" s="46"/>
      <c r="D19" s="46"/>
      <c r="E19" s="46"/>
      <c r="F19" s="46"/>
      <c r="G19" s="81"/>
      <c r="H19" s="81"/>
      <c r="I19" s="67"/>
      <c r="J19" s="75"/>
      <c r="K19" s="72"/>
      <c r="L19" s="1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</row>
    <row r="20" spans="1:114" s="1" customFormat="1" x14ac:dyDescent="0.25">
      <c r="A20" s="42">
        <v>94</v>
      </c>
      <c r="B20" s="43" t="s">
        <v>8</v>
      </c>
      <c r="C20" s="43"/>
      <c r="D20" s="43" t="s">
        <v>28</v>
      </c>
      <c r="E20" s="43"/>
      <c r="F20" s="43" t="s">
        <v>152</v>
      </c>
      <c r="G20" s="80">
        <f>G11+1</f>
        <v>45098</v>
      </c>
      <c r="H20" s="80">
        <f>H11+1</f>
        <v>45154</v>
      </c>
      <c r="I20" s="65"/>
      <c r="J20" s="74"/>
      <c r="K20" s="71"/>
      <c r="L20" s="65"/>
      <c r="M20" s="65"/>
      <c r="N20" s="65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</row>
    <row r="21" spans="1:114" x14ac:dyDescent="0.25">
      <c r="A21" s="44"/>
      <c r="B21" s="46" t="s">
        <v>309</v>
      </c>
      <c r="C21" s="46"/>
      <c r="D21" s="46" t="s">
        <v>292</v>
      </c>
      <c r="E21" s="46"/>
      <c r="F21" s="46" t="s">
        <v>154</v>
      </c>
      <c r="G21" s="81">
        <f t="shared" ref="G21:H26" si="2">G12+1</f>
        <v>45106</v>
      </c>
      <c r="H21" s="81">
        <f t="shared" si="2"/>
        <v>45162</v>
      </c>
      <c r="I21" s="41"/>
      <c r="J21" s="75"/>
      <c r="K21" s="72"/>
      <c r="L21" s="67"/>
      <c r="M21" s="67"/>
      <c r="N21" s="6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</row>
    <row r="22" spans="1:114" x14ac:dyDescent="0.25">
      <c r="A22" s="60"/>
      <c r="B22" s="46" t="s">
        <v>21</v>
      </c>
      <c r="C22" s="47" t="s">
        <v>296</v>
      </c>
      <c r="D22" s="47" t="s">
        <v>288</v>
      </c>
      <c r="E22" s="46"/>
      <c r="F22" s="46"/>
      <c r="G22" s="81">
        <f t="shared" si="2"/>
        <v>45114</v>
      </c>
      <c r="H22" s="81">
        <f t="shared" si="2"/>
        <v>45170</v>
      </c>
      <c r="I22" s="41"/>
      <c r="J22" s="75"/>
      <c r="K22" s="72"/>
      <c r="L22" s="67"/>
      <c r="M22" s="67"/>
      <c r="N22" s="6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</row>
    <row r="23" spans="1:114" x14ac:dyDescent="0.25">
      <c r="B23" s="46" t="s">
        <v>295</v>
      </c>
      <c r="C23" s="47"/>
      <c r="D23" s="46" t="s">
        <v>289</v>
      </c>
      <c r="E23" s="46"/>
      <c r="F23" s="46"/>
      <c r="G23" s="81">
        <f t="shared" si="2"/>
        <v>45122</v>
      </c>
      <c r="H23" s="81">
        <f t="shared" si="2"/>
        <v>45178</v>
      </c>
      <c r="I23" s="67"/>
      <c r="J23" s="75"/>
      <c r="K23" s="72"/>
      <c r="L23" s="67"/>
      <c r="M23" s="67"/>
      <c r="N23" s="6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</row>
    <row r="24" spans="1:114" x14ac:dyDescent="0.25">
      <c r="A24" s="44"/>
      <c r="B24" s="46" t="s">
        <v>284</v>
      </c>
      <c r="C24" s="47"/>
      <c r="D24" s="46" t="s">
        <v>290</v>
      </c>
      <c r="E24" s="46"/>
      <c r="F24" s="46"/>
      <c r="G24" s="81">
        <f t="shared" si="2"/>
        <v>45130</v>
      </c>
      <c r="H24" s="81">
        <f t="shared" si="2"/>
        <v>45186</v>
      </c>
      <c r="I24" s="67"/>
      <c r="J24" s="75"/>
      <c r="K24" s="72"/>
      <c r="L24" s="67"/>
      <c r="M24" s="67"/>
      <c r="N24" s="6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</row>
    <row r="25" spans="1:114" x14ac:dyDescent="0.25">
      <c r="A25" s="44"/>
      <c r="B25" s="46"/>
      <c r="C25" s="46"/>
      <c r="D25" s="46"/>
      <c r="E25" s="46"/>
      <c r="F25" s="46"/>
      <c r="G25" s="81">
        <f t="shared" si="2"/>
        <v>45138</v>
      </c>
      <c r="H25" s="81"/>
      <c r="I25" s="67"/>
      <c r="J25" s="75"/>
      <c r="K25" s="72"/>
      <c r="L25" s="67"/>
      <c r="M25" s="67"/>
      <c r="N25" s="6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</row>
    <row r="26" spans="1:114" x14ac:dyDescent="0.25">
      <c r="A26" s="44"/>
      <c r="B26" s="46" t="s">
        <v>19</v>
      </c>
      <c r="C26" s="46"/>
      <c r="D26" s="46" t="s">
        <v>3</v>
      </c>
      <c r="E26" s="46"/>
      <c r="F26" s="46"/>
      <c r="G26" s="81">
        <f t="shared" si="2"/>
        <v>45146</v>
      </c>
      <c r="H26" s="81"/>
      <c r="I26" s="67"/>
      <c r="J26" s="75"/>
      <c r="K26" s="72"/>
      <c r="L26" s="67"/>
      <c r="M26" s="67"/>
      <c r="N26" s="6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</row>
    <row r="27" spans="1:114" x14ac:dyDescent="0.25">
      <c r="A27" s="44"/>
      <c r="B27" s="46" t="s">
        <v>12</v>
      </c>
      <c r="C27" s="46"/>
      <c r="D27" s="46"/>
      <c r="E27" s="46"/>
      <c r="F27" s="46"/>
      <c r="G27" s="81"/>
      <c r="H27" s="81"/>
      <c r="I27" s="67"/>
      <c r="J27" s="75"/>
      <c r="K27" s="72"/>
      <c r="L27" s="67"/>
      <c r="M27" s="67"/>
      <c r="N27" s="6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</row>
    <row r="28" spans="1:114" x14ac:dyDescent="0.25">
      <c r="A28" s="44"/>
      <c r="B28" s="46"/>
      <c r="C28" s="46"/>
      <c r="D28" s="46" t="s">
        <v>291</v>
      </c>
      <c r="E28" s="46"/>
      <c r="F28" s="46"/>
      <c r="G28" s="81"/>
      <c r="H28" s="81"/>
      <c r="I28" s="67"/>
      <c r="J28" s="75"/>
      <c r="K28" s="72"/>
      <c r="L28" s="67"/>
      <c r="M28" s="67"/>
      <c r="N28" s="6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</row>
    <row r="29" spans="1:114" s="1" customFormat="1" x14ac:dyDescent="0.25">
      <c r="A29" s="42">
        <f>A2+3</f>
        <v>95</v>
      </c>
      <c r="B29" s="43" t="s">
        <v>25</v>
      </c>
      <c r="C29" s="43"/>
      <c r="D29" s="43" t="s">
        <v>9</v>
      </c>
      <c r="E29" s="43"/>
      <c r="F29" s="43" t="s">
        <v>98</v>
      </c>
      <c r="G29" s="80">
        <f>G20+1</f>
        <v>45099</v>
      </c>
      <c r="H29" s="80">
        <f>H20+1</f>
        <v>45155</v>
      </c>
      <c r="I29" s="65"/>
      <c r="J29" s="74"/>
      <c r="K29" s="71"/>
      <c r="L29" s="66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</row>
    <row r="30" spans="1:114" x14ac:dyDescent="0.25">
      <c r="A30" s="44"/>
      <c r="B30" s="46" t="s">
        <v>187</v>
      </c>
      <c r="C30" s="46"/>
      <c r="D30" s="46" t="s">
        <v>164</v>
      </c>
      <c r="E30" s="46"/>
      <c r="F30" s="46"/>
      <c r="G30" s="81">
        <f t="shared" ref="G30:H35" si="3">G21+1</f>
        <v>45107</v>
      </c>
      <c r="H30" s="81">
        <f t="shared" si="3"/>
        <v>45163</v>
      </c>
      <c r="I30" s="41"/>
      <c r="J30" s="75"/>
      <c r="K30" s="72"/>
      <c r="L30" s="67"/>
      <c r="M30" s="67"/>
      <c r="N30" s="6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</row>
    <row r="31" spans="1:114" x14ac:dyDescent="0.25">
      <c r="B31" s="46" t="s">
        <v>21</v>
      </c>
      <c r="C31" s="47" t="s">
        <v>280</v>
      </c>
      <c r="D31" s="46"/>
      <c r="E31" s="47"/>
      <c r="F31" s="46"/>
      <c r="G31" s="81">
        <f t="shared" si="3"/>
        <v>45115</v>
      </c>
      <c r="H31" s="81">
        <f t="shared" si="3"/>
        <v>45171</v>
      </c>
      <c r="I31" s="41"/>
      <c r="J31" s="75"/>
      <c r="K31" s="72"/>
      <c r="L31" s="67"/>
      <c r="M31" s="67"/>
      <c r="N31" s="6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</row>
    <row r="32" spans="1:114" x14ac:dyDescent="0.25">
      <c r="B32" s="46" t="s">
        <v>264</v>
      </c>
      <c r="C32" s="47"/>
      <c r="D32" s="46" t="s">
        <v>30</v>
      </c>
      <c r="E32" s="46"/>
      <c r="F32" s="46"/>
      <c r="G32" s="81">
        <f t="shared" si="3"/>
        <v>45123</v>
      </c>
      <c r="H32" s="81">
        <f t="shared" si="3"/>
        <v>45179</v>
      </c>
      <c r="I32" s="67"/>
      <c r="J32" s="75"/>
      <c r="K32" s="72"/>
      <c r="L32" s="67"/>
      <c r="M32" s="67"/>
      <c r="N32" s="6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</row>
    <row r="33" spans="1:114" x14ac:dyDescent="0.25">
      <c r="A33" s="60"/>
      <c r="B33" s="46" t="s">
        <v>271</v>
      </c>
      <c r="C33" s="46"/>
      <c r="D33" s="46" t="s">
        <v>155</v>
      </c>
      <c r="E33" s="46"/>
      <c r="F33" s="46"/>
      <c r="G33" s="81">
        <f t="shared" si="3"/>
        <v>45131</v>
      </c>
      <c r="H33" s="81">
        <f>H32+8</f>
        <v>45187</v>
      </c>
      <c r="I33" s="67"/>
      <c r="J33" s="75"/>
      <c r="K33" s="72"/>
      <c r="L33" s="67"/>
      <c r="M33" s="67"/>
      <c r="N33" s="6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</row>
    <row r="34" spans="1:114" x14ac:dyDescent="0.25">
      <c r="A34" s="44"/>
      <c r="B34" s="46"/>
      <c r="C34" s="46"/>
      <c r="D34" s="46"/>
      <c r="E34" s="46"/>
      <c r="F34" s="46"/>
      <c r="G34" s="81">
        <f t="shared" si="3"/>
        <v>45139</v>
      </c>
      <c r="H34" s="81">
        <f t="shared" ref="H34:H35" si="4">H33+8</f>
        <v>45195</v>
      </c>
      <c r="I34" s="67"/>
      <c r="J34" s="75"/>
      <c r="K34" s="72"/>
      <c r="L34" s="1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</row>
    <row r="35" spans="1:114" x14ac:dyDescent="0.25">
      <c r="A35" s="44"/>
      <c r="B35" s="46" t="s">
        <v>17</v>
      </c>
      <c r="C35" s="46"/>
      <c r="D35" s="46" t="s">
        <v>3</v>
      </c>
      <c r="E35" s="46"/>
      <c r="F35" s="46"/>
      <c r="G35" s="81">
        <f t="shared" si="3"/>
        <v>45147</v>
      </c>
      <c r="H35" s="81">
        <f t="shared" si="4"/>
        <v>45203</v>
      </c>
      <c r="I35" s="67"/>
      <c r="J35" s="75"/>
      <c r="K35" s="72"/>
      <c r="L35" s="1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</row>
    <row r="36" spans="1:114" x14ac:dyDescent="0.25">
      <c r="A36" s="44"/>
      <c r="B36" s="46" t="s">
        <v>13</v>
      </c>
      <c r="C36" s="46"/>
      <c r="D36" s="46"/>
      <c r="E36" s="46"/>
      <c r="F36" s="46"/>
      <c r="G36" s="81"/>
      <c r="H36" s="81"/>
      <c r="I36" s="67"/>
      <c r="J36" s="75"/>
      <c r="K36" s="72"/>
      <c r="L36" s="1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</row>
    <row r="37" spans="1:114" x14ac:dyDescent="0.25">
      <c r="A37" s="44"/>
      <c r="B37" s="46"/>
      <c r="C37" s="46"/>
      <c r="D37" s="46" t="s">
        <v>33</v>
      </c>
      <c r="E37" s="46"/>
      <c r="F37" s="46"/>
      <c r="G37" s="81"/>
      <c r="H37" s="81"/>
      <c r="I37" s="67"/>
      <c r="J37" s="75"/>
      <c r="K37" s="72"/>
      <c r="L37" s="1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</row>
    <row r="38" spans="1:114" s="1" customFormat="1" x14ac:dyDescent="0.25">
      <c r="A38" s="42">
        <f>A2+4</f>
        <v>96</v>
      </c>
      <c r="B38" s="43" t="s">
        <v>24</v>
      </c>
      <c r="C38" s="43"/>
      <c r="D38" s="43" t="s">
        <v>37</v>
      </c>
      <c r="E38" s="43"/>
      <c r="F38" s="43" t="s">
        <v>144</v>
      </c>
      <c r="G38" s="80">
        <f>G29+1</f>
        <v>45100</v>
      </c>
      <c r="H38" s="80">
        <f>H29+1</f>
        <v>45156</v>
      </c>
      <c r="I38" s="65"/>
      <c r="J38" s="74"/>
      <c r="K38" s="71"/>
      <c r="L38" s="66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</row>
    <row r="39" spans="1:114" x14ac:dyDescent="0.25">
      <c r="A39" s="44"/>
      <c r="B39" s="41" t="s">
        <v>310</v>
      </c>
      <c r="C39" s="46"/>
      <c r="D39" s="46" t="s">
        <v>276</v>
      </c>
      <c r="E39" s="46"/>
      <c r="F39" s="46" t="s">
        <v>145</v>
      </c>
      <c r="G39" s="81">
        <f t="shared" ref="G39:H44" si="5">G30+1</f>
        <v>45108</v>
      </c>
      <c r="H39" s="81">
        <f t="shared" si="5"/>
        <v>45164</v>
      </c>
      <c r="I39" s="67"/>
      <c r="J39" s="75"/>
      <c r="K39" s="72"/>
      <c r="L39" s="67"/>
      <c r="M39" s="6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</row>
    <row r="40" spans="1:114" x14ac:dyDescent="0.25">
      <c r="A40" s="60"/>
      <c r="B40" s="95" t="s">
        <v>96</v>
      </c>
      <c r="C40" s="95"/>
      <c r="D40" s="46"/>
      <c r="E40" s="46"/>
      <c r="F40" s="46"/>
      <c r="G40" s="81">
        <f t="shared" si="5"/>
        <v>45116</v>
      </c>
      <c r="H40" s="81">
        <f t="shared" si="5"/>
        <v>45172</v>
      </c>
      <c r="I40" s="67"/>
      <c r="J40" s="75"/>
      <c r="K40" s="72"/>
      <c r="L40" s="67"/>
      <c r="M40" s="6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</row>
    <row r="41" spans="1:114" x14ac:dyDescent="0.25">
      <c r="A41" s="44"/>
      <c r="B41" s="46" t="s">
        <v>267</v>
      </c>
      <c r="C41" s="46"/>
      <c r="D41" s="46" t="s">
        <v>278</v>
      </c>
      <c r="E41" s="46"/>
      <c r="F41" s="46"/>
      <c r="G41" s="81">
        <f t="shared" si="5"/>
        <v>45124</v>
      </c>
      <c r="H41" s="81">
        <f t="shared" si="5"/>
        <v>45180</v>
      </c>
      <c r="I41" s="67"/>
      <c r="J41" s="75"/>
      <c r="K41" s="72"/>
      <c r="L41" s="67"/>
      <c r="M41" s="6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</row>
    <row r="42" spans="1:114" x14ac:dyDescent="0.25">
      <c r="A42" s="44"/>
      <c r="B42" s="46" t="s">
        <v>272</v>
      </c>
      <c r="C42" s="46"/>
      <c r="D42" s="46" t="s">
        <v>156</v>
      </c>
      <c r="E42" s="46"/>
      <c r="F42" s="46"/>
      <c r="G42" s="81">
        <f t="shared" si="5"/>
        <v>45132</v>
      </c>
      <c r="H42" s="81">
        <f>H41+8</f>
        <v>45188</v>
      </c>
      <c r="I42" s="67"/>
      <c r="J42" s="75"/>
      <c r="K42" s="72"/>
      <c r="L42" s="1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</row>
    <row r="43" spans="1:114" x14ac:dyDescent="0.25">
      <c r="A43" s="44"/>
      <c r="B43" s="46"/>
      <c r="C43" s="46"/>
      <c r="D43" s="46"/>
      <c r="E43" s="46"/>
      <c r="F43" s="46"/>
      <c r="G43" s="81">
        <f t="shared" si="5"/>
        <v>45140</v>
      </c>
      <c r="H43" s="81">
        <f t="shared" ref="H43:H44" si="6">H42+8</f>
        <v>45196</v>
      </c>
      <c r="I43" s="67"/>
      <c r="J43" s="75"/>
      <c r="K43" s="72"/>
      <c r="L43" s="1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</row>
    <row r="44" spans="1:114" x14ac:dyDescent="0.25">
      <c r="A44" s="44"/>
      <c r="B44" s="46" t="s">
        <v>18</v>
      </c>
      <c r="C44" s="46"/>
      <c r="D44" s="46" t="s">
        <v>3</v>
      </c>
      <c r="E44" s="46"/>
      <c r="F44" s="46"/>
      <c r="G44" s="81">
        <f t="shared" si="5"/>
        <v>45148</v>
      </c>
      <c r="H44" s="81"/>
      <c r="I44" s="67"/>
      <c r="J44" s="75"/>
      <c r="K44" s="72"/>
      <c r="L44" s="1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</row>
    <row r="45" spans="1:114" x14ac:dyDescent="0.25">
      <c r="A45" s="44"/>
      <c r="B45" s="46" t="s">
        <v>14</v>
      </c>
      <c r="C45" s="46"/>
      <c r="D45" s="46"/>
      <c r="E45" s="46"/>
      <c r="F45" s="46"/>
      <c r="G45" s="81"/>
      <c r="H45" s="81"/>
      <c r="I45" s="67"/>
      <c r="J45" s="75"/>
      <c r="K45" s="72"/>
      <c r="L45" s="1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</row>
    <row r="46" spans="1:114" x14ac:dyDescent="0.25">
      <c r="A46" s="44"/>
      <c r="B46" s="46"/>
      <c r="C46" s="46"/>
      <c r="D46" s="46"/>
      <c r="E46" s="46"/>
      <c r="F46" s="46"/>
      <c r="G46" s="81"/>
      <c r="H46" s="81"/>
      <c r="I46" s="67"/>
      <c r="J46" s="75"/>
      <c r="K46" s="72"/>
      <c r="L46" s="1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</row>
    <row r="47" spans="1:114" s="1" customFormat="1" x14ac:dyDescent="0.25">
      <c r="A47" s="42">
        <f>A2+5</f>
        <v>97</v>
      </c>
      <c r="B47" s="43" t="s">
        <v>8</v>
      </c>
      <c r="C47" s="43"/>
      <c r="D47" s="43" t="s">
        <v>22</v>
      </c>
      <c r="E47" s="43"/>
      <c r="F47" s="43" t="s">
        <v>99</v>
      </c>
      <c r="G47" s="80">
        <f>G38+1</f>
        <v>45101</v>
      </c>
      <c r="H47" s="80">
        <f>H38+1</f>
        <v>45157</v>
      </c>
      <c r="I47" s="65"/>
      <c r="J47" s="74"/>
      <c r="K47" s="71"/>
      <c r="L47" s="66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</row>
    <row r="48" spans="1:114" x14ac:dyDescent="0.25">
      <c r="A48" s="44"/>
      <c r="B48" s="46" t="s">
        <v>311</v>
      </c>
      <c r="C48" s="46"/>
      <c r="D48" s="46" t="s">
        <v>279</v>
      </c>
      <c r="E48" s="46"/>
      <c r="F48" s="46" t="s">
        <v>285</v>
      </c>
      <c r="G48" s="81">
        <f t="shared" ref="G48:H53" si="7">G39+1</f>
        <v>45109</v>
      </c>
      <c r="H48" s="81">
        <f t="shared" si="7"/>
        <v>45165</v>
      </c>
      <c r="I48" s="67"/>
      <c r="J48" s="75"/>
      <c r="K48" s="72"/>
      <c r="L48" s="67"/>
      <c r="M48" s="67"/>
      <c r="N48" s="6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</row>
    <row r="49" spans="1:114" x14ac:dyDescent="0.25">
      <c r="A49" s="60"/>
      <c r="B49" s="46" t="s">
        <v>21</v>
      </c>
      <c r="C49" s="47"/>
      <c r="D49" s="41" t="s">
        <v>159</v>
      </c>
      <c r="E49" s="46"/>
      <c r="F49" s="46" t="s">
        <v>100</v>
      </c>
      <c r="G49" s="81">
        <f t="shared" si="7"/>
        <v>45117</v>
      </c>
      <c r="H49" s="81">
        <f t="shared" si="7"/>
        <v>45173</v>
      </c>
      <c r="I49" s="67"/>
      <c r="J49" s="75"/>
      <c r="K49" s="72"/>
      <c r="L49" s="67"/>
      <c r="M49" s="67"/>
      <c r="N49" s="6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</row>
    <row r="50" spans="1:114" x14ac:dyDescent="0.25">
      <c r="A50" s="60"/>
      <c r="B50" s="46" t="s">
        <v>265</v>
      </c>
      <c r="C50" s="46"/>
      <c r="D50" s="46" t="s">
        <v>160</v>
      </c>
      <c r="E50" s="46"/>
      <c r="F50" s="46"/>
      <c r="G50" s="81">
        <f t="shared" si="7"/>
        <v>45125</v>
      </c>
      <c r="H50" s="81">
        <f t="shared" si="7"/>
        <v>45181</v>
      </c>
      <c r="I50" s="67"/>
      <c r="J50" s="75"/>
      <c r="K50" s="72"/>
      <c r="L50" s="67"/>
      <c r="M50" s="67"/>
      <c r="N50" s="6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</row>
    <row r="51" spans="1:114" x14ac:dyDescent="0.25">
      <c r="A51" s="60"/>
      <c r="B51" s="46" t="s">
        <v>273</v>
      </c>
      <c r="C51" s="46"/>
      <c r="D51" s="46"/>
      <c r="E51" s="46"/>
      <c r="F51" s="46"/>
      <c r="G51" s="81">
        <f t="shared" si="7"/>
        <v>45133</v>
      </c>
      <c r="H51" s="81">
        <f>H50+8</f>
        <v>45189</v>
      </c>
      <c r="I51" s="67"/>
      <c r="J51" s="75"/>
      <c r="K51" s="72"/>
      <c r="L51" s="67"/>
      <c r="M51" s="67"/>
      <c r="N51" s="6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</row>
    <row r="52" spans="1:114" x14ac:dyDescent="0.25">
      <c r="A52" s="44"/>
      <c r="B52" s="46"/>
      <c r="C52" s="46"/>
      <c r="D52" s="46"/>
      <c r="E52" s="46"/>
      <c r="F52" s="46"/>
      <c r="G52" s="81">
        <f t="shared" si="7"/>
        <v>45141</v>
      </c>
      <c r="H52" s="81">
        <f>H51+8</f>
        <v>45197</v>
      </c>
      <c r="I52" s="67"/>
      <c r="J52" s="75"/>
      <c r="K52" s="72"/>
      <c r="L52" s="67"/>
      <c r="M52" s="67"/>
      <c r="N52" s="6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</row>
    <row r="53" spans="1:114" x14ac:dyDescent="0.25">
      <c r="A53" s="44"/>
      <c r="B53" s="46" t="s">
        <v>20</v>
      </c>
      <c r="C53" s="46"/>
      <c r="D53" s="46" t="s">
        <v>3</v>
      </c>
      <c r="E53" s="46"/>
      <c r="F53" s="46"/>
      <c r="G53" s="81">
        <f t="shared" si="7"/>
        <v>45149</v>
      </c>
      <c r="H53" s="81"/>
      <c r="I53" s="67"/>
      <c r="J53" s="75"/>
      <c r="K53" s="72"/>
      <c r="L53" s="67"/>
      <c r="M53" s="67"/>
      <c r="N53" s="6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</row>
    <row r="54" spans="1:114" x14ac:dyDescent="0.25">
      <c r="A54" s="44"/>
      <c r="B54" s="46" t="s">
        <v>15</v>
      </c>
      <c r="C54" s="46"/>
      <c r="D54" s="46"/>
      <c r="E54" s="46"/>
      <c r="F54" s="46"/>
      <c r="G54" s="81"/>
      <c r="H54" s="81"/>
      <c r="I54" s="67"/>
      <c r="J54" s="75"/>
      <c r="K54" s="72"/>
      <c r="L54" s="67"/>
      <c r="M54" s="67"/>
      <c r="N54" s="6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</row>
    <row r="55" spans="1:114" x14ac:dyDescent="0.25">
      <c r="A55" s="44"/>
      <c r="B55" s="46"/>
      <c r="C55" s="46"/>
      <c r="D55" s="46"/>
      <c r="E55" s="46"/>
      <c r="F55" s="46"/>
      <c r="G55" s="81"/>
      <c r="H55" s="81"/>
      <c r="I55" s="67"/>
      <c r="J55" s="75"/>
      <c r="K55" s="72"/>
      <c r="L55" s="67"/>
      <c r="M55" s="67"/>
      <c r="N55" s="6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</row>
    <row r="56" spans="1:114" s="1" customFormat="1" x14ac:dyDescent="0.25">
      <c r="A56" s="42">
        <f>A2+6</f>
        <v>98</v>
      </c>
      <c r="B56" s="43" t="s">
        <v>56</v>
      </c>
      <c r="C56" s="43"/>
      <c r="D56" s="43" t="s">
        <v>35</v>
      </c>
      <c r="E56" s="43"/>
      <c r="F56" s="43" t="s">
        <v>167</v>
      </c>
      <c r="G56" s="80">
        <f>G47+1</f>
        <v>45102</v>
      </c>
      <c r="H56" s="80">
        <f>H47+1</f>
        <v>45158</v>
      </c>
      <c r="I56" s="65"/>
      <c r="J56" s="74"/>
      <c r="K56" s="71"/>
      <c r="L56" s="6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</row>
    <row r="57" spans="1:114" x14ac:dyDescent="0.25">
      <c r="A57" s="60"/>
      <c r="B57" s="46" t="s">
        <v>281</v>
      </c>
      <c r="C57" s="46"/>
      <c r="D57" s="46" t="s">
        <v>282</v>
      </c>
      <c r="E57" s="46"/>
      <c r="F57" s="46" t="s">
        <v>146</v>
      </c>
      <c r="G57" s="81">
        <f t="shared" ref="G57:H62" si="8">G48+1</f>
        <v>45110</v>
      </c>
      <c r="H57" s="81">
        <f t="shared" si="8"/>
        <v>45166</v>
      </c>
      <c r="I57" s="67"/>
      <c r="J57" s="75"/>
      <c r="K57" s="72"/>
      <c r="L57" s="67"/>
      <c r="M57" s="6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</row>
    <row r="58" spans="1:114" x14ac:dyDescent="0.25">
      <c r="A58" s="60"/>
      <c r="B58" s="46" t="s">
        <v>161</v>
      </c>
      <c r="C58" s="46" t="s">
        <v>162</v>
      </c>
      <c r="D58" s="46"/>
      <c r="E58" s="46"/>
      <c r="F58" s="46"/>
      <c r="G58" s="81">
        <f t="shared" si="8"/>
        <v>45118</v>
      </c>
      <c r="H58" s="81">
        <f t="shared" si="8"/>
        <v>45174</v>
      </c>
      <c r="I58" s="67"/>
      <c r="J58" s="75"/>
      <c r="K58" s="72"/>
      <c r="L58" s="67"/>
      <c r="M58" s="6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</row>
    <row r="59" spans="1:114" x14ac:dyDescent="0.25">
      <c r="A59" s="44"/>
      <c r="B59" s="46" t="s">
        <v>266</v>
      </c>
      <c r="C59" s="46"/>
      <c r="D59" s="46" t="s">
        <v>283</v>
      </c>
      <c r="E59" s="46"/>
      <c r="G59" s="81">
        <f t="shared" si="8"/>
        <v>45126</v>
      </c>
      <c r="H59" s="81">
        <f t="shared" si="8"/>
        <v>45182</v>
      </c>
      <c r="I59" s="67"/>
      <c r="J59" s="75"/>
      <c r="K59" s="72"/>
      <c r="L59" s="67"/>
      <c r="M59" s="6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</row>
    <row r="60" spans="1:114" x14ac:dyDescent="0.25">
      <c r="A60" s="60"/>
      <c r="B60" s="47" t="s">
        <v>274</v>
      </c>
      <c r="C60" s="46"/>
      <c r="D60" s="46" t="s">
        <v>293</v>
      </c>
      <c r="E60" s="46"/>
      <c r="F60" s="46"/>
      <c r="G60" s="81">
        <f t="shared" si="8"/>
        <v>45134</v>
      </c>
      <c r="H60" s="81">
        <f>H59+8</f>
        <v>45190</v>
      </c>
      <c r="I60" s="67"/>
      <c r="J60" s="75"/>
      <c r="K60" s="72"/>
      <c r="L60" s="67"/>
      <c r="M60" s="6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</row>
    <row r="61" spans="1:114" x14ac:dyDescent="0.25">
      <c r="A61" s="44"/>
      <c r="B61" s="46"/>
      <c r="C61" s="46"/>
      <c r="D61" s="46"/>
      <c r="E61" s="46"/>
      <c r="F61" s="46"/>
      <c r="G61" s="81">
        <f t="shared" si="8"/>
        <v>45142</v>
      </c>
      <c r="H61" s="81">
        <f>H60+8</f>
        <v>45198</v>
      </c>
      <c r="I61" s="67"/>
      <c r="J61" s="75"/>
      <c r="K61" s="72"/>
      <c r="L61" s="1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</row>
    <row r="62" spans="1:114" x14ac:dyDescent="0.25">
      <c r="A62" s="44"/>
      <c r="B62" s="46" t="s">
        <v>17</v>
      </c>
      <c r="C62" s="46"/>
      <c r="D62" s="46" t="s">
        <v>3</v>
      </c>
      <c r="E62" s="46"/>
      <c r="F62" s="46"/>
      <c r="G62" s="81">
        <f t="shared" si="8"/>
        <v>45150</v>
      </c>
      <c r="H62" s="81"/>
      <c r="I62" s="67"/>
      <c r="J62" s="75"/>
      <c r="K62" s="72"/>
      <c r="L62" s="1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</row>
    <row r="63" spans="1:114" x14ac:dyDescent="0.25">
      <c r="A63" s="44"/>
      <c r="B63" s="46" t="s">
        <v>121</v>
      </c>
      <c r="C63" s="46"/>
      <c r="D63" s="46"/>
      <c r="E63" s="46"/>
      <c r="F63" s="46"/>
      <c r="G63" s="81"/>
      <c r="H63" s="81"/>
      <c r="I63" s="67"/>
      <c r="J63" s="75"/>
      <c r="K63" s="72"/>
      <c r="L63" s="1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</row>
    <row r="64" spans="1:114" x14ac:dyDescent="0.25">
      <c r="A64" s="44"/>
      <c r="B64" s="46"/>
      <c r="C64" s="46"/>
      <c r="D64" s="46"/>
      <c r="E64" s="46"/>
      <c r="F64" s="46"/>
      <c r="G64" s="81"/>
      <c r="H64" s="81"/>
      <c r="I64" s="67"/>
      <c r="J64" s="75"/>
      <c r="K64" s="72"/>
      <c r="L64" s="1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</row>
    <row r="65" spans="1:114" s="1" customFormat="1" x14ac:dyDescent="0.25">
      <c r="A65" s="42">
        <f>+A2+7</f>
        <v>99</v>
      </c>
      <c r="B65" s="43" t="s">
        <v>27</v>
      </c>
      <c r="C65" s="43"/>
      <c r="D65" s="43" t="s">
        <v>38</v>
      </c>
      <c r="E65" s="43"/>
      <c r="F65" s="43" t="s">
        <v>166</v>
      </c>
      <c r="G65" s="80">
        <f>G56+1</f>
        <v>45103</v>
      </c>
      <c r="H65" s="80">
        <f>H56+1</f>
        <v>45159</v>
      </c>
      <c r="I65" s="65"/>
      <c r="J65" s="74"/>
      <c r="K65" s="71"/>
      <c r="L65" s="6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</row>
    <row r="66" spans="1:114" x14ac:dyDescent="0.25">
      <c r="A66" s="44"/>
      <c r="B66" s="57" t="s">
        <v>314</v>
      </c>
      <c r="D66" s="46" t="s">
        <v>174</v>
      </c>
      <c r="E66" s="46"/>
      <c r="F66" s="46" t="s">
        <v>92</v>
      </c>
      <c r="G66" s="81">
        <f t="shared" ref="G66:H71" si="9">G57+1</f>
        <v>45111</v>
      </c>
      <c r="H66" s="81">
        <f t="shared" si="9"/>
        <v>45167</v>
      </c>
      <c r="I66" s="67"/>
      <c r="J66" s="75"/>
      <c r="K66" s="72"/>
      <c r="L66" s="67"/>
      <c r="M66" s="67"/>
      <c r="N66" s="67"/>
      <c r="O66" s="6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</row>
    <row r="67" spans="1:114" x14ac:dyDescent="0.25">
      <c r="A67" s="44"/>
      <c r="B67" s="46" t="s">
        <v>21</v>
      </c>
      <c r="C67" s="47" t="s">
        <v>312</v>
      </c>
      <c r="D67" s="46" t="s">
        <v>177</v>
      </c>
      <c r="E67" s="47"/>
      <c r="F67" s="46" t="s">
        <v>178</v>
      </c>
      <c r="G67" s="81">
        <f t="shared" si="9"/>
        <v>45119</v>
      </c>
      <c r="H67" s="81">
        <f t="shared" si="9"/>
        <v>45175</v>
      </c>
      <c r="I67" s="67"/>
      <c r="J67" s="75"/>
      <c r="K67" s="72"/>
      <c r="L67" s="67"/>
      <c r="M67" s="67"/>
      <c r="N67" s="67"/>
      <c r="O67" s="6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</row>
    <row r="68" spans="1:114" x14ac:dyDescent="0.25">
      <c r="A68" s="41"/>
      <c r="B68" s="46" t="s">
        <v>163</v>
      </c>
      <c r="C68" s="46"/>
      <c r="D68" s="46" t="s">
        <v>170</v>
      </c>
      <c r="E68" s="46"/>
      <c r="F68" s="46"/>
      <c r="G68" s="81">
        <f t="shared" si="9"/>
        <v>45127</v>
      </c>
      <c r="H68" s="81">
        <f t="shared" si="9"/>
        <v>45183</v>
      </c>
      <c r="I68" s="67"/>
      <c r="J68" s="75"/>
      <c r="K68" s="72"/>
      <c r="L68" s="67"/>
      <c r="M68" s="67"/>
      <c r="N68" s="67"/>
      <c r="O68" s="6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</row>
    <row r="69" spans="1:114" x14ac:dyDescent="0.25">
      <c r="A69" s="41"/>
      <c r="B69" s="46" t="s">
        <v>275</v>
      </c>
      <c r="C69" s="46"/>
      <c r="D69" s="46" t="s">
        <v>179</v>
      </c>
      <c r="E69" s="46"/>
      <c r="F69" s="46"/>
      <c r="G69" s="81">
        <f t="shared" si="9"/>
        <v>45135</v>
      </c>
      <c r="H69" s="81">
        <f>H68+8</f>
        <v>45191</v>
      </c>
      <c r="I69" s="67"/>
      <c r="J69" s="75"/>
      <c r="K69" s="72"/>
      <c r="L69" s="67"/>
      <c r="M69" s="67"/>
      <c r="N69" s="67"/>
      <c r="O69" s="6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</row>
    <row r="70" spans="1:114" x14ac:dyDescent="0.25">
      <c r="A70" s="41"/>
      <c r="B70" s="46"/>
      <c r="C70" s="46" t="s">
        <v>313</v>
      </c>
      <c r="D70" s="46"/>
      <c r="E70" s="46"/>
      <c r="F70" s="46"/>
      <c r="G70" s="81">
        <f t="shared" si="9"/>
        <v>45143</v>
      </c>
      <c r="H70" s="81">
        <f>H69+8</f>
        <v>45199</v>
      </c>
      <c r="I70" s="67"/>
      <c r="J70" s="75"/>
      <c r="K70" s="72"/>
      <c r="L70" s="67"/>
      <c r="M70" s="67"/>
      <c r="N70" s="67"/>
      <c r="O70" s="6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</row>
    <row r="71" spans="1:114" x14ac:dyDescent="0.25">
      <c r="A71" s="41"/>
      <c r="B71" s="46" t="s">
        <v>18</v>
      </c>
      <c r="C71" s="46"/>
      <c r="D71" s="46" t="s">
        <v>3</v>
      </c>
      <c r="E71" s="46"/>
      <c r="F71" s="46"/>
      <c r="G71" s="81">
        <f t="shared" si="9"/>
        <v>45151</v>
      </c>
      <c r="H71" s="81"/>
      <c r="I71" s="67"/>
      <c r="J71" s="75"/>
      <c r="K71" s="72"/>
      <c r="L71" s="67"/>
      <c r="M71" s="67"/>
      <c r="N71" s="67"/>
      <c r="O71" s="6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</row>
    <row r="72" spans="1:114" x14ac:dyDescent="0.25">
      <c r="A72" s="41"/>
      <c r="B72" s="46" t="s">
        <v>16</v>
      </c>
      <c r="C72" s="46"/>
      <c r="D72" s="46"/>
      <c r="E72" s="46"/>
      <c r="F72" s="46"/>
      <c r="G72" s="53"/>
      <c r="H72" s="53"/>
      <c r="I72" s="67"/>
      <c r="J72" s="75"/>
      <c r="K72" s="72"/>
      <c r="L72" s="67"/>
      <c r="M72" s="67"/>
      <c r="N72" s="67"/>
      <c r="O72" s="6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</row>
    <row r="73" spans="1:114" x14ac:dyDescent="0.25">
      <c r="A73" s="41"/>
      <c r="B73" s="46"/>
      <c r="C73" s="46"/>
      <c r="D73" s="46"/>
      <c r="E73" s="46"/>
      <c r="F73" s="46"/>
      <c r="G73" s="53"/>
      <c r="H73" s="53"/>
      <c r="I73" s="67"/>
      <c r="J73" s="75"/>
      <c r="K73" s="72"/>
      <c r="L73" s="67"/>
      <c r="M73" s="67"/>
      <c r="N73" s="67"/>
      <c r="O73" s="67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</row>
    <row r="74" spans="1:114" x14ac:dyDescent="0.25">
      <c r="A74" s="41"/>
      <c r="B74" s="46"/>
      <c r="C74" s="46"/>
      <c r="D74" s="46"/>
      <c r="E74" s="46"/>
      <c r="F74" s="46"/>
      <c r="G74" s="87"/>
      <c r="H74" s="87"/>
      <c r="I74" s="67"/>
      <c r="J74" s="75"/>
      <c r="K74" s="72"/>
      <c r="L74" s="11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114" x14ac:dyDescent="0.25">
      <c r="A75" s="45"/>
      <c r="B75" s="50"/>
      <c r="C75" s="50"/>
      <c r="D75" s="50"/>
      <c r="E75" s="50"/>
      <c r="F75" s="46"/>
      <c r="G75" s="55"/>
      <c r="H75" s="55"/>
      <c r="I75" s="67"/>
      <c r="J75" s="75"/>
      <c r="K75" s="72"/>
      <c r="L75" s="11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114" x14ac:dyDescent="0.25">
      <c r="A76" s="45"/>
      <c r="B76" s="50"/>
      <c r="C76" s="50"/>
      <c r="D76" s="50"/>
      <c r="E76" s="50"/>
      <c r="F76" s="50"/>
      <c r="G76" s="55"/>
      <c r="H76" s="55"/>
      <c r="I76" s="67"/>
      <c r="J76" s="75"/>
      <c r="K76" s="72"/>
      <c r="L76" s="11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114" x14ac:dyDescent="0.25">
      <c r="A77" s="48"/>
      <c r="B77" s="50"/>
      <c r="C77" s="50"/>
      <c r="D77" s="50"/>
      <c r="E77" s="50"/>
      <c r="F77" s="50"/>
      <c r="G77" s="55"/>
      <c r="H77" s="55"/>
      <c r="I77" s="48"/>
      <c r="J77" s="48"/>
      <c r="K77" s="73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114" x14ac:dyDescent="0.25">
      <c r="A78" s="48"/>
      <c r="B78" s="49"/>
      <c r="C78" s="49"/>
      <c r="D78" s="49"/>
      <c r="E78" s="49"/>
      <c r="F78" s="50"/>
      <c r="G78" s="55"/>
      <c r="H78" s="55"/>
      <c r="I78" s="48"/>
      <c r="J78" s="48"/>
      <c r="K78" s="70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114" x14ac:dyDescent="0.25">
      <c r="A79" s="48"/>
      <c r="B79" s="49"/>
      <c r="C79" s="49"/>
      <c r="D79" s="49"/>
      <c r="E79" s="49"/>
      <c r="F79" s="50"/>
      <c r="G79" s="55"/>
      <c r="H79" s="55"/>
      <c r="I79" s="48"/>
      <c r="J79" s="48"/>
      <c r="K79" s="48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114" x14ac:dyDescent="0.25">
      <c r="A80" s="48"/>
      <c r="B80" s="49"/>
      <c r="C80" s="49"/>
      <c r="D80" s="49"/>
      <c r="E80" s="49"/>
      <c r="F80" s="50"/>
      <c r="G80" s="55"/>
      <c r="H80" s="55"/>
      <c r="I80" s="48"/>
      <c r="J80" s="48"/>
      <c r="K80" s="48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x14ac:dyDescent="0.25">
      <c r="A81" s="48"/>
      <c r="B81" s="49"/>
      <c r="C81" s="49"/>
      <c r="D81" s="49"/>
      <c r="E81" s="49"/>
      <c r="F81" s="50"/>
      <c r="G81" s="55"/>
      <c r="H81" s="55"/>
      <c r="I81" s="48"/>
      <c r="J81" s="48"/>
      <c r="K81" s="48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x14ac:dyDescent="0.25">
      <c r="A82" s="48"/>
      <c r="B82" s="49"/>
      <c r="C82" s="49"/>
      <c r="D82" s="49"/>
      <c r="E82" s="49"/>
      <c r="F82" s="50"/>
      <c r="G82" s="55"/>
      <c r="H82" s="55"/>
      <c r="I82" s="48"/>
      <c r="J82" s="48"/>
      <c r="K82" s="48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x14ac:dyDescent="0.25">
      <c r="A83" s="48"/>
      <c r="B83" s="49"/>
      <c r="C83" s="49"/>
      <c r="D83" s="49"/>
      <c r="E83" s="49"/>
      <c r="F83" s="50"/>
      <c r="G83" s="55"/>
      <c r="H83" s="55"/>
      <c r="I83" s="48"/>
      <c r="J83" s="48"/>
      <c r="K83" s="48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x14ac:dyDescent="0.25">
      <c r="A84" s="48"/>
      <c r="B84" s="49"/>
      <c r="C84" s="49"/>
      <c r="D84" s="49"/>
      <c r="E84" s="49"/>
      <c r="F84" s="50"/>
      <c r="G84" s="55"/>
      <c r="H84" s="55"/>
      <c r="I84" s="48"/>
      <c r="J84" s="48"/>
      <c r="K84" s="48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x14ac:dyDescent="0.25">
      <c r="A85" s="48"/>
      <c r="B85" s="48"/>
      <c r="C85" s="48"/>
      <c r="D85" s="48"/>
      <c r="E85" s="48"/>
      <c r="I85" s="48"/>
      <c r="J85" s="48"/>
      <c r="K85" s="48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x14ac:dyDescent="0.25">
      <c r="A86" s="48"/>
      <c r="B86" s="48"/>
      <c r="C86" s="48"/>
      <c r="D86" s="48"/>
      <c r="E86" s="48"/>
      <c r="I86" s="48"/>
      <c r="J86" s="48"/>
      <c r="K86" s="48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x14ac:dyDescent="0.25">
      <c r="A87" s="48"/>
      <c r="B87" s="48"/>
      <c r="C87" s="48"/>
      <c r="D87" s="48"/>
      <c r="E87" s="48"/>
      <c r="I87" s="48"/>
      <c r="J87" s="48"/>
      <c r="K87" s="48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x14ac:dyDescent="0.25">
      <c r="A88" s="48"/>
      <c r="B88" s="48"/>
      <c r="C88" s="48"/>
      <c r="D88" s="48"/>
      <c r="E88" s="48"/>
      <c r="I88" s="48"/>
      <c r="J88" s="48"/>
      <c r="K88" s="48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x14ac:dyDescent="0.25">
      <c r="A89" s="48"/>
      <c r="B89" s="48"/>
      <c r="C89" s="48"/>
      <c r="D89" s="48"/>
      <c r="E89" s="48"/>
      <c r="I89" s="48"/>
      <c r="J89" s="48"/>
      <c r="K89" s="48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x14ac:dyDescent="0.25">
      <c r="A90" s="48"/>
      <c r="B90" s="48"/>
      <c r="C90" s="48"/>
      <c r="D90" s="48"/>
      <c r="E90" s="48"/>
      <c r="I90" s="48"/>
      <c r="J90" s="48"/>
      <c r="K90" s="48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x14ac:dyDescent="0.25">
      <c r="A91" s="48"/>
      <c r="B91" s="48"/>
      <c r="C91" s="48"/>
      <c r="D91" s="48"/>
      <c r="E91" s="48"/>
      <c r="I91" s="48"/>
      <c r="J91" s="48"/>
      <c r="K91" s="48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x14ac:dyDescent="0.25">
      <c r="A92" s="48"/>
      <c r="B92" s="48"/>
      <c r="C92" s="48"/>
      <c r="D92" s="48"/>
      <c r="E92" s="48"/>
      <c r="I92" s="48"/>
      <c r="J92" s="48"/>
      <c r="K92" s="48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x14ac:dyDescent="0.25">
      <c r="A93" s="48"/>
      <c r="B93" s="48"/>
      <c r="C93" s="48"/>
      <c r="D93" s="48"/>
      <c r="E93" s="48"/>
      <c r="I93" s="48"/>
      <c r="J93" s="48"/>
      <c r="K93" s="48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x14ac:dyDescent="0.25">
      <c r="A94" s="48"/>
      <c r="B94" s="48"/>
      <c r="C94" s="48"/>
      <c r="D94" s="48"/>
      <c r="E94" s="48"/>
      <c r="I94" s="48"/>
      <c r="J94" s="48"/>
      <c r="K94" s="48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x14ac:dyDescent="0.25">
      <c r="A95" s="48"/>
      <c r="B95" s="48"/>
      <c r="C95" s="48"/>
      <c r="D95" s="48"/>
      <c r="E95" s="48"/>
      <c r="I95" s="48"/>
      <c r="J95" s="48"/>
      <c r="K95" s="48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x14ac:dyDescent="0.25">
      <c r="A96" s="48"/>
      <c r="B96" s="48"/>
      <c r="C96" s="48"/>
      <c r="D96" s="48"/>
      <c r="E96" s="48"/>
      <c r="I96" s="48"/>
      <c r="J96" s="48"/>
      <c r="K96" s="48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11" x14ac:dyDescent="0.25">
      <c r="A97" s="48"/>
      <c r="B97" s="48"/>
      <c r="C97" s="48"/>
      <c r="D97" s="48"/>
      <c r="E97" s="48"/>
      <c r="K97" s="45"/>
    </row>
    <row r="98" spans="1:11" x14ac:dyDescent="0.25">
      <c r="A98" s="48"/>
      <c r="B98" s="48"/>
      <c r="C98" s="48"/>
      <c r="D98" s="48"/>
      <c r="E98" s="48"/>
      <c r="K98" s="45"/>
    </row>
    <row r="99" spans="1:11" x14ac:dyDescent="0.25">
      <c r="A99" s="48"/>
      <c r="B99" s="48"/>
      <c r="C99" s="48"/>
      <c r="D99" s="48"/>
      <c r="E99" s="48"/>
      <c r="K99" s="45"/>
    </row>
    <row r="100" spans="1:11" x14ac:dyDescent="0.25">
      <c r="A100" s="48"/>
      <c r="B100" s="48"/>
      <c r="C100" s="48"/>
      <c r="D100" s="48"/>
      <c r="E100" s="48"/>
      <c r="K100" s="45"/>
    </row>
    <row r="101" spans="1:11" x14ac:dyDescent="0.25">
      <c r="A101" s="48"/>
      <c r="B101" s="48"/>
      <c r="C101" s="48"/>
      <c r="D101" s="48"/>
      <c r="E101" s="48"/>
      <c r="K101" s="45"/>
    </row>
    <row r="102" spans="1:11" x14ac:dyDescent="0.25">
      <c r="A102" s="48"/>
      <c r="B102" s="48"/>
      <c r="C102" s="48"/>
      <c r="D102" s="48"/>
      <c r="E102" s="48"/>
      <c r="K102" s="45"/>
    </row>
    <row r="103" spans="1:11" x14ac:dyDescent="0.25">
      <c r="A103" s="48"/>
      <c r="B103" s="48"/>
      <c r="C103" s="48"/>
      <c r="D103" s="48"/>
      <c r="E103" s="48"/>
      <c r="K103" s="45"/>
    </row>
    <row r="104" spans="1:11" x14ac:dyDescent="0.25">
      <c r="A104" s="48"/>
      <c r="B104" s="48"/>
      <c r="C104" s="48"/>
      <c r="D104" s="48"/>
      <c r="E104" s="48"/>
      <c r="K104" s="45"/>
    </row>
    <row r="105" spans="1:11" x14ac:dyDescent="0.25">
      <c r="A105" s="48"/>
      <c r="B105" s="48"/>
      <c r="C105" s="48"/>
      <c r="D105" s="48"/>
      <c r="E105" s="48"/>
      <c r="K105" s="45"/>
    </row>
    <row r="106" spans="1:11" x14ac:dyDescent="0.25">
      <c r="A106" s="48"/>
      <c r="B106" s="48"/>
      <c r="C106" s="48"/>
      <c r="D106" s="48"/>
      <c r="E106" s="48"/>
      <c r="K106" s="45"/>
    </row>
    <row r="107" spans="1:11" x14ac:dyDescent="0.25">
      <c r="A107" s="48"/>
      <c r="B107" s="48"/>
      <c r="C107" s="48"/>
      <c r="D107" s="48"/>
      <c r="E107" s="48"/>
      <c r="K107" s="45"/>
    </row>
    <row r="108" spans="1:11" x14ac:dyDescent="0.25">
      <c r="A108" s="48"/>
      <c r="B108" s="48"/>
      <c r="C108" s="48"/>
      <c r="D108" s="48"/>
      <c r="E108" s="48"/>
      <c r="K108" s="45"/>
    </row>
    <row r="109" spans="1:11" x14ac:dyDescent="0.25">
      <c r="A109" s="48"/>
      <c r="B109" s="48"/>
      <c r="C109" s="48"/>
      <c r="D109" s="48"/>
      <c r="E109" s="48"/>
      <c r="K109" s="45"/>
    </row>
    <row r="110" spans="1:11" x14ac:dyDescent="0.25">
      <c r="A110" s="48"/>
      <c r="B110" s="48"/>
      <c r="C110" s="48"/>
      <c r="D110" s="48"/>
      <c r="E110" s="48"/>
      <c r="K110" s="45"/>
    </row>
    <row r="111" spans="1:11" x14ac:dyDescent="0.25">
      <c r="A111" s="48"/>
      <c r="B111" s="48"/>
      <c r="C111" s="48"/>
      <c r="D111" s="48"/>
      <c r="E111" s="48"/>
      <c r="K111" s="45"/>
    </row>
    <row r="112" spans="1:11" x14ac:dyDescent="0.25">
      <c r="A112" s="48"/>
      <c r="B112" s="48"/>
      <c r="C112" s="48"/>
      <c r="D112" s="48"/>
      <c r="E112" s="48"/>
      <c r="K112" s="45"/>
    </row>
    <row r="113" spans="1:11" x14ac:dyDescent="0.25">
      <c r="A113" s="48"/>
      <c r="B113" s="48"/>
      <c r="C113" s="48"/>
      <c r="D113" s="48"/>
      <c r="E113" s="48"/>
      <c r="K113" s="45"/>
    </row>
    <row r="114" spans="1:11" x14ac:dyDescent="0.25">
      <c r="A114" s="48"/>
      <c r="B114" s="48"/>
      <c r="C114" s="48"/>
      <c r="D114" s="48"/>
      <c r="E114" s="48"/>
      <c r="K114" s="45"/>
    </row>
    <row r="115" spans="1:11" x14ac:dyDescent="0.25">
      <c r="A115" s="48"/>
      <c r="B115" s="48"/>
      <c r="C115" s="48"/>
      <c r="D115" s="48"/>
      <c r="E115" s="48"/>
      <c r="K115" s="45"/>
    </row>
    <row r="116" spans="1:11" x14ac:dyDescent="0.25">
      <c r="A116" s="48"/>
      <c r="B116" s="45"/>
      <c r="C116" s="45"/>
      <c r="D116" s="45"/>
      <c r="E116" s="45"/>
      <c r="K116" s="45"/>
    </row>
    <row r="117" spans="1:11" x14ac:dyDescent="0.25">
      <c r="A117" s="48"/>
      <c r="B117" s="45"/>
      <c r="C117" s="45"/>
      <c r="D117" s="45"/>
      <c r="E117" s="45"/>
      <c r="K117" s="45"/>
    </row>
    <row r="118" spans="1:11" x14ac:dyDescent="0.25">
      <c r="A118" s="48"/>
      <c r="B118" s="45"/>
      <c r="C118" s="45"/>
      <c r="D118" s="45"/>
      <c r="E118" s="45"/>
      <c r="K118" s="45"/>
    </row>
    <row r="119" spans="1:11" x14ac:dyDescent="0.25">
      <c r="A119" s="48"/>
      <c r="B119" s="45"/>
      <c r="C119" s="45"/>
      <c r="D119" s="45"/>
      <c r="E119" s="45"/>
      <c r="K119" s="45"/>
    </row>
    <row r="120" spans="1:11" x14ac:dyDescent="0.25">
      <c r="A120" s="48"/>
      <c r="B120" s="45"/>
      <c r="C120" s="45"/>
      <c r="D120" s="45"/>
      <c r="E120" s="45"/>
      <c r="K120" s="45"/>
    </row>
    <row r="121" spans="1:11" x14ac:dyDescent="0.25">
      <c r="A121" s="48"/>
      <c r="B121" s="45"/>
      <c r="C121" s="45"/>
      <c r="D121" s="45"/>
      <c r="E121" s="45"/>
      <c r="K121" s="45"/>
    </row>
    <row r="122" spans="1:11" x14ac:dyDescent="0.25">
      <c r="A122" s="48"/>
      <c r="B122" s="45"/>
      <c r="C122" s="45"/>
      <c r="D122" s="45"/>
      <c r="E122" s="45"/>
      <c r="K122" s="45"/>
    </row>
    <row r="123" spans="1:11" x14ac:dyDescent="0.25">
      <c r="A123" s="48"/>
      <c r="B123" s="45"/>
      <c r="C123" s="45"/>
      <c r="D123" s="45"/>
      <c r="E123" s="45"/>
      <c r="K123" s="45"/>
    </row>
    <row r="124" spans="1:11" x14ac:dyDescent="0.25">
      <c r="A124" s="48"/>
      <c r="B124" s="45"/>
      <c r="C124" s="45"/>
      <c r="D124" s="45"/>
      <c r="E124" s="45"/>
      <c r="K124" s="45"/>
    </row>
    <row r="125" spans="1:11" x14ac:dyDescent="0.25">
      <c r="A125" s="48"/>
      <c r="B125" s="45"/>
      <c r="C125" s="45"/>
      <c r="D125" s="45"/>
      <c r="E125" s="45"/>
      <c r="K125" s="45"/>
    </row>
    <row r="126" spans="1:11" x14ac:dyDescent="0.25">
      <c r="A126" s="48"/>
      <c r="B126" s="45"/>
      <c r="C126" s="45"/>
      <c r="D126" s="45"/>
      <c r="E126" s="45"/>
      <c r="K126" s="45"/>
    </row>
    <row r="127" spans="1:11" x14ac:dyDescent="0.25">
      <c r="A127" s="48"/>
      <c r="B127" s="45"/>
      <c r="C127" s="45"/>
      <c r="D127" s="45"/>
      <c r="E127" s="45"/>
      <c r="K127" s="45"/>
    </row>
    <row r="128" spans="1:11" x14ac:dyDescent="0.25">
      <c r="A128" s="48"/>
      <c r="B128" s="45"/>
      <c r="C128" s="45"/>
      <c r="D128" s="45"/>
      <c r="E128" s="45"/>
      <c r="K128" s="45"/>
    </row>
    <row r="129" spans="1:11" x14ac:dyDescent="0.25">
      <c r="A129" s="48"/>
      <c r="B129" s="45"/>
      <c r="C129" s="45"/>
      <c r="D129" s="45"/>
      <c r="E129" s="45"/>
      <c r="K129" s="45"/>
    </row>
    <row r="130" spans="1:11" x14ac:dyDescent="0.25">
      <c r="A130" s="48"/>
      <c r="B130" s="45"/>
      <c r="C130" s="45"/>
      <c r="D130" s="45"/>
      <c r="E130" s="45"/>
      <c r="K130" s="45"/>
    </row>
    <row r="131" spans="1:11" x14ac:dyDescent="0.25">
      <c r="A131" s="48"/>
      <c r="B131" s="45"/>
      <c r="C131" s="45"/>
      <c r="D131" s="45"/>
      <c r="E131" s="45"/>
      <c r="K131" s="45"/>
    </row>
    <row r="132" spans="1:11" x14ac:dyDescent="0.25">
      <c r="A132" s="48"/>
      <c r="B132" s="45"/>
      <c r="C132" s="45"/>
      <c r="D132" s="45"/>
      <c r="E132" s="45"/>
      <c r="K132" s="45"/>
    </row>
    <row r="133" spans="1:11" x14ac:dyDescent="0.25">
      <c r="A133" s="48"/>
      <c r="B133" s="45"/>
      <c r="C133" s="45"/>
      <c r="D133" s="45"/>
      <c r="E133" s="45"/>
      <c r="K133" s="45"/>
    </row>
    <row r="134" spans="1:11" x14ac:dyDescent="0.25">
      <c r="A134" s="48"/>
      <c r="B134" s="45"/>
      <c r="C134" s="45"/>
      <c r="D134" s="45"/>
      <c r="E134" s="45"/>
      <c r="K134" s="45"/>
    </row>
    <row r="135" spans="1:11" x14ac:dyDescent="0.25">
      <c r="A135" s="48"/>
      <c r="B135" s="45"/>
      <c r="C135" s="45"/>
      <c r="D135" s="45"/>
      <c r="E135" s="45"/>
      <c r="K135" s="45"/>
    </row>
    <row r="136" spans="1:11" x14ac:dyDescent="0.25">
      <c r="A136" s="48"/>
      <c r="B136" s="45"/>
      <c r="C136" s="45"/>
      <c r="D136" s="45"/>
      <c r="E136" s="45"/>
      <c r="K136" s="45"/>
    </row>
    <row r="137" spans="1:11" x14ac:dyDescent="0.25">
      <c r="A137" s="48"/>
      <c r="B137" s="45"/>
      <c r="C137" s="45"/>
      <c r="D137" s="45"/>
      <c r="E137" s="45"/>
      <c r="K137" s="45"/>
    </row>
    <row r="138" spans="1:11" x14ac:dyDescent="0.25">
      <c r="A138" s="48"/>
      <c r="B138" s="45"/>
      <c r="C138" s="45"/>
      <c r="D138" s="45"/>
      <c r="E138" s="45"/>
      <c r="K138" s="45"/>
    </row>
    <row r="139" spans="1:11" x14ac:dyDescent="0.25">
      <c r="A139" s="48"/>
      <c r="B139" s="45"/>
      <c r="C139" s="45"/>
      <c r="D139" s="45"/>
      <c r="E139" s="45"/>
      <c r="K139" s="45"/>
    </row>
    <row r="140" spans="1:11" x14ac:dyDescent="0.25">
      <c r="A140" s="48"/>
      <c r="B140" s="45"/>
      <c r="C140" s="45"/>
      <c r="D140" s="45"/>
      <c r="E140" s="45"/>
      <c r="K140" s="45"/>
    </row>
    <row r="141" spans="1:11" x14ac:dyDescent="0.25">
      <c r="A141" s="48"/>
      <c r="B141" s="45"/>
      <c r="C141" s="45"/>
      <c r="D141" s="45"/>
      <c r="E141" s="45"/>
      <c r="K141" s="45"/>
    </row>
    <row r="142" spans="1:11" x14ac:dyDescent="0.25">
      <c r="A142" s="48"/>
      <c r="B142" s="45"/>
      <c r="C142" s="45"/>
      <c r="D142" s="45"/>
      <c r="E142" s="45"/>
      <c r="K142" s="45"/>
    </row>
    <row r="143" spans="1:11" x14ac:dyDescent="0.25">
      <c r="A143" s="48"/>
      <c r="B143" s="45"/>
      <c r="C143" s="45"/>
      <c r="D143" s="45"/>
      <c r="E143" s="45"/>
      <c r="K143" s="45"/>
    </row>
    <row r="144" spans="1:11" x14ac:dyDescent="0.25">
      <c r="A144" s="48"/>
      <c r="B144" s="45"/>
      <c r="C144" s="45"/>
      <c r="D144" s="45"/>
      <c r="E144" s="45"/>
      <c r="K144" s="45"/>
    </row>
    <row r="145" spans="1:11" x14ac:dyDescent="0.25">
      <c r="A145" s="48"/>
      <c r="B145" s="45"/>
      <c r="C145" s="45"/>
      <c r="D145" s="45"/>
      <c r="E145" s="45"/>
      <c r="K145" s="45"/>
    </row>
    <row r="146" spans="1:11" x14ac:dyDescent="0.25">
      <c r="A146" s="48"/>
      <c r="B146" s="45"/>
      <c r="C146" s="45"/>
      <c r="D146" s="45"/>
      <c r="E146" s="45"/>
      <c r="K146" s="45"/>
    </row>
    <row r="147" spans="1:11" x14ac:dyDescent="0.25">
      <c r="A147" s="48"/>
      <c r="B147" s="45"/>
      <c r="C147" s="45"/>
      <c r="D147" s="45"/>
      <c r="E147" s="45"/>
      <c r="K147" s="45"/>
    </row>
    <row r="148" spans="1:11" x14ac:dyDescent="0.25">
      <c r="A148" s="48"/>
      <c r="B148" s="45"/>
      <c r="C148" s="45"/>
      <c r="D148" s="45"/>
      <c r="E148" s="45"/>
      <c r="K148" s="45"/>
    </row>
    <row r="149" spans="1:11" x14ac:dyDescent="0.25">
      <c r="A149" s="48"/>
      <c r="B149" s="45"/>
      <c r="C149" s="45"/>
      <c r="D149" s="45"/>
      <c r="E149" s="45"/>
      <c r="K149" s="45"/>
    </row>
    <row r="150" spans="1:11" x14ac:dyDescent="0.25">
      <c r="A150" s="48"/>
      <c r="B150" s="45"/>
      <c r="C150" s="45"/>
      <c r="D150" s="45"/>
      <c r="E150" s="45"/>
      <c r="K150" s="45"/>
    </row>
    <row r="151" spans="1:11" x14ac:dyDescent="0.25">
      <c r="A151" s="48"/>
      <c r="B151" s="45"/>
      <c r="C151" s="45"/>
      <c r="D151" s="45"/>
      <c r="E151" s="45"/>
      <c r="K151" s="45"/>
    </row>
    <row r="152" spans="1:11" x14ac:dyDescent="0.25">
      <c r="A152" s="48"/>
      <c r="B152" s="45"/>
      <c r="C152" s="45"/>
      <c r="D152" s="45"/>
      <c r="E152" s="45"/>
      <c r="K152" s="45"/>
    </row>
    <row r="153" spans="1:11" x14ac:dyDescent="0.25">
      <c r="A153" s="48"/>
      <c r="B153" s="45"/>
      <c r="C153" s="45"/>
      <c r="D153" s="45"/>
      <c r="E153" s="45"/>
      <c r="K153" s="45"/>
    </row>
    <row r="154" spans="1:11" x14ac:dyDescent="0.25">
      <c r="A154" s="48"/>
      <c r="B154" s="45"/>
      <c r="C154" s="45"/>
      <c r="D154" s="45"/>
      <c r="E154" s="45"/>
      <c r="K154" s="45"/>
    </row>
    <row r="155" spans="1:11" x14ac:dyDescent="0.25">
      <c r="A155" s="2"/>
    </row>
    <row r="156" spans="1:11" x14ac:dyDescent="0.25">
      <c r="A156" s="2"/>
    </row>
  </sheetData>
  <mergeCells count="1">
    <mergeCell ref="B40:C40"/>
  </mergeCells>
  <printOptions horizontalCentered="1"/>
  <pageMargins left="0.11811023622047245" right="0.23622047244094491" top="0.9055118110236221" bottom="0.78740157480314965" header="0.15748031496062992" footer="0.15748031496062992"/>
  <pageSetup paperSize="8" orientation="portrait" r:id="rId1"/>
  <headerFooter>
    <oddFooter>&amp;L&amp;9&amp;Z&amp;F&amp;R&amp;9VERSIE: &amp;D &amp;T</oddFooter>
  </headerFooter>
  <colBreaks count="1" manualBreakCount="1">
    <brk id="24" max="72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DJ156"/>
  <sheetViews>
    <sheetView zoomScaleNormal="100" workbookViewId="0">
      <selection activeCell="H18" sqref="H18"/>
    </sheetView>
  </sheetViews>
  <sheetFormatPr defaultRowHeight="15" x14ac:dyDescent="0.25"/>
  <cols>
    <col min="1" max="1" width="3.7109375" customWidth="1"/>
    <col min="3" max="3" width="48.7109375" customWidth="1"/>
    <col min="5" max="5" width="33" customWidth="1"/>
    <col min="6" max="6" width="20.140625" customWidth="1"/>
    <col min="7" max="7" width="10" style="56" customWidth="1"/>
    <col min="8" max="8" width="9.5703125" style="56" customWidth="1"/>
    <col min="9" max="9" width="3" customWidth="1"/>
    <col min="10" max="10" width="10.28515625" customWidth="1"/>
    <col min="11" max="11" width="11.42578125" customWidth="1"/>
  </cols>
  <sheetData>
    <row r="1" spans="1:114" x14ac:dyDescent="0.25">
      <c r="A1" s="41"/>
      <c r="B1" s="41" t="s">
        <v>172</v>
      </c>
      <c r="C1" s="41"/>
      <c r="D1" s="41" t="s">
        <v>32</v>
      </c>
      <c r="E1" s="41"/>
      <c r="F1" s="41" t="s">
        <v>78</v>
      </c>
      <c r="G1" s="64"/>
      <c r="H1" s="64"/>
      <c r="I1" s="48"/>
      <c r="J1" s="48"/>
      <c r="K1" s="4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</row>
    <row r="2" spans="1:114" s="1" customFormat="1" x14ac:dyDescent="0.25">
      <c r="A2" s="42">
        <v>92</v>
      </c>
      <c r="B2" s="43" t="s">
        <v>5</v>
      </c>
      <c r="C2" s="43"/>
      <c r="D2" s="43" t="s">
        <v>6</v>
      </c>
      <c r="E2" s="43"/>
      <c r="F2" s="43" t="s">
        <v>89</v>
      </c>
      <c r="G2" s="80">
        <v>45159</v>
      </c>
      <c r="H2" s="80"/>
      <c r="I2" s="65"/>
      <c r="J2" s="74"/>
      <c r="K2" s="71"/>
      <c r="L2" s="6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</row>
    <row r="3" spans="1:114" x14ac:dyDescent="0.25">
      <c r="A3" s="44"/>
      <c r="B3" s="46" t="s">
        <v>157</v>
      </c>
      <c r="C3" s="46"/>
      <c r="D3" s="46" t="s">
        <v>286</v>
      </c>
      <c r="E3" s="46"/>
      <c r="F3" s="46" t="s">
        <v>90</v>
      </c>
      <c r="G3" s="81">
        <f t="shared" ref="G3:G6" si="0">G2+8</f>
        <v>45167</v>
      </c>
      <c r="H3" s="81"/>
      <c r="I3" s="67"/>
      <c r="J3" s="75"/>
      <c r="K3" s="72"/>
      <c r="L3" s="1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x14ac:dyDescent="0.25">
      <c r="B4" s="46" t="s">
        <v>21</v>
      </c>
      <c r="C4" s="47" t="s">
        <v>81</v>
      </c>
      <c r="D4" s="46" t="s">
        <v>287</v>
      </c>
      <c r="E4" s="46"/>
      <c r="F4" s="46"/>
      <c r="G4" s="81">
        <f t="shared" si="0"/>
        <v>45175</v>
      </c>
      <c r="H4" s="81"/>
      <c r="I4" s="3"/>
      <c r="J4" s="75"/>
      <c r="K4" s="72"/>
      <c r="L4" s="1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</row>
    <row r="5" spans="1:114" x14ac:dyDescent="0.25">
      <c r="A5" s="44"/>
      <c r="B5" s="46" t="s">
        <v>268</v>
      </c>
      <c r="C5" s="46"/>
      <c r="D5" s="46" t="s">
        <v>4</v>
      </c>
      <c r="E5" s="46"/>
      <c r="F5" s="46"/>
      <c r="G5" s="81">
        <f t="shared" si="0"/>
        <v>45183</v>
      </c>
      <c r="H5" s="81"/>
      <c r="I5" s="3"/>
      <c r="J5" s="75"/>
      <c r="K5" s="72"/>
      <c r="L5" s="1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</row>
    <row r="6" spans="1:114" x14ac:dyDescent="0.25">
      <c r="A6" s="44"/>
      <c r="B6" s="46" t="s">
        <v>269</v>
      </c>
      <c r="C6" s="46"/>
      <c r="D6" s="47"/>
      <c r="E6" s="68"/>
      <c r="F6" s="46"/>
      <c r="G6" s="81">
        <f t="shared" si="0"/>
        <v>45191</v>
      </c>
      <c r="H6" s="81"/>
      <c r="I6" s="3"/>
      <c r="J6" s="75"/>
      <c r="K6" s="72"/>
      <c r="L6" s="1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</row>
    <row r="7" spans="1:114" x14ac:dyDescent="0.25">
      <c r="A7" s="44"/>
      <c r="B7" s="46"/>
      <c r="C7" s="46"/>
      <c r="D7" s="46"/>
      <c r="E7" s="46"/>
      <c r="F7" s="46"/>
      <c r="G7" s="81">
        <f>G6+8</f>
        <v>45199</v>
      </c>
      <c r="H7" s="81"/>
      <c r="I7" s="67"/>
      <c r="J7" s="75"/>
      <c r="K7" s="72"/>
      <c r="L7" s="1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</row>
    <row r="8" spans="1:114" x14ac:dyDescent="0.25">
      <c r="A8" s="44"/>
      <c r="B8" s="46" t="s">
        <v>17</v>
      </c>
      <c r="C8" s="46"/>
      <c r="D8" s="46" t="s">
        <v>3</v>
      </c>
      <c r="E8" s="46"/>
      <c r="F8" s="46"/>
      <c r="G8" s="81">
        <f>G7+8</f>
        <v>45207</v>
      </c>
      <c r="H8" s="81"/>
      <c r="I8" s="67"/>
      <c r="J8" s="75"/>
      <c r="K8" s="72"/>
      <c r="L8" s="1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x14ac:dyDescent="0.25">
      <c r="A9" s="44"/>
      <c r="B9" s="46" t="s">
        <v>10</v>
      </c>
      <c r="C9" s="46"/>
      <c r="D9" s="46"/>
      <c r="E9" s="46"/>
      <c r="F9" s="46"/>
      <c r="G9" s="81"/>
      <c r="H9" s="81"/>
      <c r="I9" s="67"/>
      <c r="J9" s="75"/>
      <c r="K9" s="72"/>
      <c r="L9" s="1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</row>
    <row r="10" spans="1:114" x14ac:dyDescent="0.25">
      <c r="A10" s="44"/>
      <c r="B10" s="46"/>
      <c r="C10" s="46"/>
      <c r="D10" s="46" t="s">
        <v>31</v>
      </c>
      <c r="E10" s="46"/>
      <c r="F10" s="46"/>
      <c r="G10" s="81"/>
      <c r="H10" s="81"/>
      <c r="I10" s="67"/>
      <c r="J10" s="75"/>
      <c r="K10" s="72"/>
      <c r="L10" s="1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</row>
    <row r="11" spans="1:114" s="1" customFormat="1" x14ac:dyDescent="0.25">
      <c r="A11" s="42">
        <v>93</v>
      </c>
      <c r="B11" s="43" t="s">
        <v>26</v>
      </c>
      <c r="C11" s="43"/>
      <c r="D11" s="43" t="s">
        <v>7</v>
      </c>
      <c r="E11" s="43"/>
      <c r="F11" s="43" t="s">
        <v>294</v>
      </c>
      <c r="G11" s="80">
        <f>G2+1</f>
        <v>45160</v>
      </c>
      <c r="H11" s="80"/>
      <c r="I11" s="65"/>
      <c r="J11" s="74"/>
      <c r="K11" s="71"/>
      <c r="L11" s="66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</row>
    <row r="12" spans="1:114" x14ac:dyDescent="0.25">
      <c r="A12" s="44"/>
      <c r="B12" s="46" t="s">
        <v>93</v>
      </c>
      <c r="C12" s="46"/>
      <c r="D12" s="46" t="s">
        <v>180</v>
      </c>
      <c r="E12" s="46"/>
      <c r="F12" s="46" t="s">
        <v>153</v>
      </c>
      <c r="G12" s="81">
        <f t="shared" ref="G12:G16" si="1">G3+1</f>
        <v>45168</v>
      </c>
      <c r="H12" s="81"/>
      <c r="I12" s="67"/>
      <c r="J12" s="75"/>
      <c r="K12" s="72"/>
      <c r="L12" s="67"/>
      <c r="M12" s="6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</row>
    <row r="13" spans="1:114" x14ac:dyDescent="0.25">
      <c r="A13" s="44"/>
      <c r="B13" s="46" t="s">
        <v>21</v>
      </c>
      <c r="C13" s="47" t="s">
        <v>94</v>
      </c>
      <c r="D13" s="46" t="s">
        <v>181</v>
      </c>
      <c r="E13" s="46"/>
      <c r="F13" s="46"/>
      <c r="G13" s="81">
        <f t="shared" si="1"/>
        <v>45176</v>
      </c>
      <c r="H13" s="81"/>
      <c r="I13" s="67"/>
      <c r="J13" s="75"/>
      <c r="K13" s="72"/>
      <c r="L13" s="67"/>
      <c r="M13" s="6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</row>
    <row r="14" spans="1:114" x14ac:dyDescent="0.25">
      <c r="A14" s="44"/>
      <c r="B14" s="46" t="s">
        <v>176</v>
      </c>
      <c r="C14" s="46"/>
      <c r="D14" s="46" t="s">
        <v>158</v>
      </c>
      <c r="E14" s="46"/>
      <c r="F14" s="46"/>
      <c r="G14" s="81">
        <f t="shared" si="1"/>
        <v>45184</v>
      </c>
      <c r="H14" s="81"/>
      <c r="I14" s="67"/>
      <c r="J14" s="75"/>
      <c r="K14" s="72"/>
      <c r="L14" s="67"/>
      <c r="M14" s="6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</row>
    <row r="15" spans="1:114" x14ac:dyDescent="0.25">
      <c r="A15" s="44"/>
      <c r="B15" s="46" t="s">
        <v>270</v>
      </c>
      <c r="C15" s="46"/>
      <c r="D15" s="46"/>
      <c r="E15" s="46"/>
      <c r="F15" s="46"/>
      <c r="G15" s="81">
        <f t="shared" si="1"/>
        <v>45192</v>
      </c>
      <c r="H15" s="81"/>
      <c r="I15" s="67"/>
      <c r="J15" s="75"/>
      <c r="K15" s="72"/>
      <c r="L15" s="67"/>
      <c r="M15" s="6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</row>
    <row r="16" spans="1:114" x14ac:dyDescent="0.25">
      <c r="A16" s="44"/>
      <c r="B16" s="46"/>
      <c r="C16" s="46"/>
      <c r="D16" s="46"/>
      <c r="E16" s="46"/>
      <c r="F16" s="46"/>
      <c r="G16" s="81">
        <f t="shared" si="1"/>
        <v>45200</v>
      </c>
      <c r="H16" s="81"/>
      <c r="I16" s="67"/>
      <c r="J16" s="75"/>
      <c r="K16" s="72"/>
      <c r="L16" s="1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</row>
    <row r="17" spans="1:114" x14ac:dyDescent="0.25">
      <c r="A17" s="44"/>
      <c r="B17" s="46" t="s">
        <v>18</v>
      </c>
      <c r="C17" s="46"/>
      <c r="D17" s="46" t="s">
        <v>3</v>
      </c>
      <c r="E17" s="46"/>
      <c r="F17" s="46"/>
      <c r="G17" s="81"/>
      <c r="H17" s="81"/>
      <c r="I17" s="67"/>
      <c r="J17" s="75"/>
      <c r="K17" s="72"/>
      <c r="L17" s="1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</row>
    <row r="18" spans="1:114" x14ac:dyDescent="0.25">
      <c r="A18" s="44"/>
      <c r="B18" s="46" t="s">
        <v>11</v>
      </c>
      <c r="C18" s="46"/>
      <c r="D18" s="46"/>
      <c r="E18" s="46"/>
      <c r="F18" s="46"/>
      <c r="G18" s="81"/>
      <c r="H18" s="81"/>
      <c r="I18" s="67"/>
      <c r="J18" s="75"/>
      <c r="K18" s="72"/>
      <c r="L18" s="1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</row>
    <row r="19" spans="1:114" x14ac:dyDescent="0.25">
      <c r="A19" s="44"/>
      <c r="B19" s="46"/>
      <c r="C19" s="46"/>
      <c r="D19" s="46"/>
      <c r="E19" s="46"/>
      <c r="F19" s="46"/>
      <c r="G19" s="81"/>
      <c r="H19" s="81"/>
      <c r="I19" s="67"/>
      <c r="J19" s="75"/>
      <c r="K19" s="72"/>
      <c r="L19" s="1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</row>
    <row r="20" spans="1:114" s="1" customFormat="1" x14ac:dyDescent="0.25">
      <c r="A20" s="42">
        <v>94</v>
      </c>
      <c r="B20" s="43" t="s">
        <v>8</v>
      </c>
      <c r="C20" s="43"/>
      <c r="D20" s="43" t="s">
        <v>28</v>
      </c>
      <c r="E20" s="43"/>
      <c r="F20" s="43" t="s">
        <v>152</v>
      </c>
      <c r="G20" s="80">
        <f>G11+1</f>
        <v>45161</v>
      </c>
      <c r="H20" s="80"/>
      <c r="I20" s="65"/>
      <c r="J20" s="74"/>
      <c r="K20" s="71"/>
      <c r="L20" s="65"/>
      <c r="M20" s="65"/>
      <c r="N20" s="65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</row>
    <row r="21" spans="1:114" x14ac:dyDescent="0.25">
      <c r="A21" s="44"/>
      <c r="B21" s="46" t="s">
        <v>309</v>
      </c>
      <c r="C21" s="46"/>
      <c r="D21" s="46" t="s">
        <v>292</v>
      </c>
      <c r="E21" s="46"/>
      <c r="F21" s="46" t="s">
        <v>154</v>
      </c>
      <c r="G21" s="81">
        <f t="shared" ref="G21:G24" si="2">G12+1</f>
        <v>45169</v>
      </c>
      <c r="H21" s="81"/>
      <c r="I21" s="3"/>
      <c r="J21" s="75"/>
      <c r="K21" s="72"/>
      <c r="L21" s="67"/>
      <c r="M21" s="67"/>
      <c r="N21" s="6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</row>
    <row r="22" spans="1:114" x14ac:dyDescent="0.25">
      <c r="A22" s="60"/>
      <c r="B22" s="46" t="s">
        <v>21</v>
      </c>
      <c r="C22" s="47" t="s">
        <v>296</v>
      </c>
      <c r="D22" s="47" t="s">
        <v>288</v>
      </c>
      <c r="E22" s="46"/>
      <c r="F22" s="46"/>
      <c r="G22" s="81">
        <f t="shared" si="2"/>
        <v>45177</v>
      </c>
      <c r="H22" s="81"/>
      <c r="I22" s="41"/>
      <c r="J22" s="75"/>
      <c r="K22" s="72"/>
      <c r="L22" s="67"/>
      <c r="M22" s="67"/>
      <c r="N22" s="6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</row>
    <row r="23" spans="1:114" x14ac:dyDescent="0.25">
      <c r="B23" s="46" t="s">
        <v>295</v>
      </c>
      <c r="C23" s="47"/>
      <c r="D23" s="46" t="s">
        <v>289</v>
      </c>
      <c r="E23" s="46"/>
      <c r="F23" s="46"/>
      <c r="G23" s="81">
        <f t="shared" si="2"/>
        <v>45185</v>
      </c>
      <c r="H23" s="81"/>
      <c r="I23" s="67"/>
      <c r="J23" s="75"/>
      <c r="K23" s="72"/>
      <c r="L23" s="67"/>
      <c r="M23" s="67"/>
      <c r="N23" s="6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</row>
    <row r="24" spans="1:114" x14ac:dyDescent="0.25">
      <c r="A24" s="44"/>
      <c r="B24" s="46" t="s">
        <v>284</v>
      </c>
      <c r="C24" s="47"/>
      <c r="D24" s="46" t="s">
        <v>290</v>
      </c>
      <c r="E24" s="46"/>
      <c r="F24" s="46"/>
      <c r="G24" s="81">
        <f t="shared" si="2"/>
        <v>45193</v>
      </c>
      <c r="H24" s="81"/>
      <c r="I24" s="67"/>
      <c r="J24" s="75"/>
      <c r="K24" s="72"/>
      <c r="L24" s="67"/>
      <c r="M24" s="67"/>
      <c r="N24" s="6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</row>
    <row r="25" spans="1:114" x14ac:dyDescent="0.25">
      <c r="A25" s="44"/>
      <c r="B25" s="46"/>
      <c r="C25" s="46"/>
      <c r="D25" s="46"/>
      <c r="E25" s="46"/>
      <c r="F25" s="46"/>
      <c r="G25" s="81"/>
      <c r="H25" s="81"/>
      <c r="I25" s="67"/>
      <c r="J25" s="75"/>
      <c r="K25" s="72"/>
      <c r="L25" s="67"/>
      <c r="M25" s="67"/>
      <c r="N25" s="6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</row>
    <row r="26" spans="1:114" x14ac:dyDescent="0.25">
      <c r="A26" s="44"/>
      <c r="B26" s="46" t="s">
        <v>19</v>
      </c>
      <c r="C26" s="46"/>
      <c r="D26" s="46" t="s">
        <v>3</v>
      </c>
      <c r="E26" s="46"/>
      <c r="F26" s="46"/>
      <c r="G26" s="81"/>
      <c r="H26" s="81"/>
      <c r="I26" s="67"/>
      <c r="J26" s="75"/>
      <c r="K26" s="72"/>
      <c r="L26" s="67"/>
      <c r="M26" s="67"/>
      <c r="N26" s="6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</row>
    <row r="27" spans="1:114" x14ac:dyDescent="0.25">
      <c r="A27" s="44"/>
      <c r="B27" s="46" t="s">
        <v>12</v>
      </c>
      <c r="C27" s="46"/>
      <c r="D27" s="46"/>
      <c r="E27" s="46"/>
      <c r="F27" s="46"/>
      <c r="G27" s="81"/>
      <c r="H27" s="81"/>
      <c r="I27" s="67"/>
      <c r="J27" s="75"/>
      <c r="K27" s="72"/>
      <c r="L27" s="67"/>
      <c r="M27" s="67"/>
      <c r="N27" s="6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</row>
    <row r="28" spans="1:114" x14ac:dyDescent="0.25">
      <c r="A28" s="44"/>
      <c r="B28" s="46"/>
      <c r="C28" s="46"/>
      <c r="D28" s="46" t="s">
        <v>291</v>
      </c>
      <c r="E28" s="46"/>
      <c r="F28" s="46"/>
      <c r="G28" s="81"/>
      <c r="H28" s="81"/>
      <c r="I28" s="67"/>
      <c r="J28" s="75"/>
      <c r="K28" s="72"/>
      <c r="L28" s="67"/>
      <c r="M28" s="67"/>
      <c r="N28" s="6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</row>
    <row r="29" spans="1:114" s="1" customFormat="1" x14ac:dyDescent="0.25">
      <c r="A29" s="42">
        <f>A2+3</f>
        <v>95</v>
      </c>
      <c r="B29" s="43" t="s">
        <v>25</v>
      </c>
      <c r="C29" s="43"/>
      <c r="D29" s="43" t="s">
        <v>9</v>
      </c>
      <c r="E29" s="43"/>
      <c r="F29" s="43" t="s">
        <v>98</v>
      </c>
      <c r="G29" s="80">
        <f>G20+1</f>
        <v>45162</v>
      </c>
      <c r="H29" s="80"/>
      <c r="I29" s="65"/>
      <c r="J29" s="74"/>
      <c r="K29" s="71"/>
      <c r="L29" s="66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</row>
    <row r="30" spans="1:114" x14ac:dyDescent="0.25">
      <c r="A30" s="44"/>
      <c r="B30" s="46" t="s">
        <v>187</v>
      </c>
      <c r="C30" s="46"/>
      <c r="D30" s="46" t="s">
        <v>164</v>
      </c>
      <c r="E30" s="46"/>
      <c r="F30" s="46"/>
      <c r="G30" s="81">
        <f t="shared" ref="G30:G33" si="3">G21+1</f>
        <v>45170</v>
      </c>
      <c r="H30" s="81"/>
      <c r="I30" s="3"/>
      <c r="J30" s="75"/>
      <c r="K30" s="72"/>
      <c r="L30" s="67"/>
      <c r="M30" s="67"/>
      <c r="N30" s="6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</row>
    <row r="31" spans="1:114" x14ac:dyDescent="0.25">
      <c r="B31" s="46" t="s">
        <v>21</v>
      </c>
      <c r="C31" s="47" t="s">
        <v>280</v>
      </c>
      <c r="D31" s="46"/>
      <c r="E31" s="47"/>
      <c r="F31" s="46"/>
      <c r="G31" s="81">
        <f t="shared" si="3"/>
        <v>45178</v>
      </c>
      <c r="H31" s="81"/>
      <c r="I31" s="41"/>
      <c r="J31" s="75"/>
      <c r="K31" s="72"/>
      <c r="L31" s="67"/>
      <c r="M31" s="67"/>
      <c r="N31" s="6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</row>
    <row r="32" spans="1:114" x14ac:dyDescent="0.25">
      <c r="B32" s="46" t="s">
        <v>264</v>
      </c>
      <c r="C32" s="47"/>
      <c r="D32" s="46" t="s">
        <v>30</v>
      </c>
      <c r="E32" s="46"/>
      <c r="F32" s="46"/>
      <c r="G32" s="81">
        <f t="shared" si="3"/>
        <v>45186</v>
      </c>
      <c r="H32" s="81"/>
      <c r="I32" s="67"/>
      <c r="J32" s="75"/>
      <c r="K32" s="72"/>
      <c r="L32" s="67"/>
      <c r="M32" s="67"/>
      <c r="N32" s="6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</row>
    <row r="33" spans="1:114" x14ac:dyDescent="0.25">
      <c r="A33" s="60"/>
      <c r="B33" s="46" t="s">
        <v>271</v>
      </c>
      <c r="C33" s="46"/>
      <c r="D33" s="46" t="s">
        <v>155</v>
      </c>
      <c r="E33" s="46"/>
      <c r="F33" s="46"/>
      <c r="G33" s="81">
        <f t="shared" si="3"/>
        <v>45194</v>
      </c>
      <c r="H33" s="81"/>
      <c r="I33" s="67"/>
      <c r="J33" s="75"/>
      <c r="K33" s="72"/>
      <c r="L33" s="67"/>
      <c r="M33" s="67"/>
      <c r="N33" s="6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</row>
    <row r="34" spans="1:114" x14ac:dyDescent="0.25">
      <c r="A34" s="44"/>
      <c r="B34" s="46"/>
      <c r="C34" s="46"/>
      <c r="D34" s="46"/>
      <c r="E34" s="46"/>
      <c r="F34" s="46"/>
      <c r="G34" s="81"/>
      <c r="H34" s="81"/>
      <c r="I34" s="67"/>
      <c r="J34" s="75"/>
      <c r="K34" s="72"/>
      <c r="L34" s="1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</row>
    <row r="35" spans="1:114" x14ac:dyDescent="0.25">
      <c r="A35" s="44"/>
      <c r="B35" s="46" t="s">
        <v>17</v>
      </c>
      <c r="C35" s="46"/>
      <c r="D35" s="46" t="s">
        <v>3</v>
      </c>
      <c r="E35" s="46"/>
      <c r="F35" s="46"/>
      <c r="G35" s="81"/>
      <c r="H35" s="81"/>
      <c r="I35" s="67"/>
      <c r="J35" s="75"/>
      <c r="K35" s="72"/>
      <c r="L35" s="1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</row>
    <row r="36" spans="1:114" x14ac:dyDescent="0.25">
      <c r="A36" s="44"/>
      <c r="B36" s="46" t="s">
        <v>13</v>
      </c>
      <c r="C36" s="46"/>
      <c r="D36" s="46"/>
      <c r="E36" s="46"/>
      <c r="F36" s="46"/>
      <c r="G36" s="81"/>
      <c r="H36" s="81"/>
      <c r="I36" s="67"/>
      <c r="J36" s="75"/>
      <c r="K36" s="72"/>
      <c r="L36" s="1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</row>
    <row r="37" spans="1:114" x14ac:dyDescent="0.25">
      <c r="A37" s="44"/>
      <c r="B37" s="46"/>
      <c r="C37" s="46"/>
      <c r="D37" s="46" t="s">
        <v>33</v>
      </c>
      <c r="E37" s="46"/>
      <c r="F37" s="46"/>
      <c r="G37" s="81"/>
      <c r="H37" s="81"/>
      <c r="I37" s="67"/>
      <c r="J37" s="75"/>
      <c r="K37" s="72"/>
      <c r="L37" s="1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</row>
    <row r="38" spans="1:114" s="1" customFormat="1" x14ac:dyDescent="0.25">
      <c r="A38" s="42">
        <f>A2+4</f>
        <v>96</v>
      </c>
      <c r="B38" s="43" t="s">
        <v>24</v>
      </c>
      <c r="C38" s="43"/>
      <c r="D38" s="43" t="s">
        <v>37</v>
      </c>
      <c r="E38" s="43"/>
      <c r="F38" s="43" t="s">
        <v>144</v>
      </c>
      <c r="G38" s="80">
        <f>G29+1</f>
        <v>45163</v>
      </c>
      <c r="H38" s="80"/>
      <c r="I38" s="65"/>
      <c r="J38" s="74"/>
      <c r="K38" s="71"/>
      <c r="L38" s="66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</row>
    <row r="39" spans="1:114" x14ac:dyDescent="0.25">
      <c r="A39" s="44"/>
      <c r="B39" s="41" t="s">
        <v>310</v>
      </c>
      <c r="C39" s="46"/>
      <c r="D39" s="46" t="s">
        <v>276</v>
      </c>
      <c r="E39" s="46"/>
      <c r="F39" s="46" t="s">
        <v>145</v>
      </c>
      <c r="G39" s="81">
        <f t="shared" ref="G39:G42" si="4">G30+1</f>
        <v>45171</v>
      </c>
      <c r="H39" s="81"/>
      <c r="I39" s="67"/>
      <c r="J39" s="75"/>
      <c r="K39" s="72"/>
      <c r="L39" s="67"/>
      <c r="M39" s="6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</row>
    <row r="40" spans="1:114" x14ac:dyDescent="0.25">
      <c r="A40" s="60"/>
      <c r="B40" s="95" t="s">
        <v>96</v>
      </c>
      <c r="C40" s="95"/>
      <c r="D40" s="46"/>
      <c r="E40" s="46"/>
      <c r="F40" s="46"/>
      <c r="G40" s="81">
        <f t="shared" si="4"/>
        <v>45179</v>
      </c>
      <c r="H40" s="81"/>
      <c r="I40" s="67"/>
      <c r="J40" s="75"/>
      <c r="K40" s="72"/>
      <c r="L40" s="67"/>
      <c r="M40" s="6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</row>
    <row r="41" spans="1:114" x14ac:dyDescent="0.25">
      <c r="A41" s="44"/>
      <c r="B41" s="46" t="s">
        <v>267</v>
      </c>
      <c r="C41" s="46"/>
      <c r="D41" s="46" t="s">
        <v>278</v>
      </c>
      <c r="E41" s="46"/>
      <c r="F41" s="46"/>
      <c r="G41" s="81">
        <f t="shared" si="4"/>
        <v>45187</v>
      </c>
      <c r="H41" s="81"/>
      <c r="I41" s="67"/>
      <c r="J41" s="75"/>
      <c r="K41" s="72"/>
      <c r="L41" s="67"/>
      <c r="M41" s="6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</row>
    <row r="42" spans="1:114" x14ac:dyDescent="0.25">
      <c r="A42" s="44"/>
      <c r="B42" s="46" t="s">
        <v>272</v>
      </c>
      <c r="C42" s="46"/>
      <c r="D42" s="46" t="s">
        <v>156</v>
      </c>
      <c r="E42" s="46"/>
      <c r="F42" s="46"/>
      <c r="G42" s="81">
        <f t="shared" si="4"/>
        <v>45195</v>
      </c>
      <c r="H42" s="81"/>
      <c r="I42" s="67"/>
      <c r="J42" s="75"/>
      <c r="K42" s="72"/>
      <c r="L42" s="1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</row>
    <row r="43" spans="1:114" x14ac:dyDescent="0.25">
      <c r="A43" s="44"/>
      <c r="B43" s="46"/>
      <c r="C43" s="46"/>
      <c r="D43" s="46"/>
      <c r="E43" s="46"/>
      <c r="F43" s="46"/>
      <c r="G43" s="81"/>
      <c r="H43" s="81"/>
      <c r="I43" s="67"/>
      <c r="J43" s="75"/>
      <c r="K43" s="72"/>
      <c r="L43" s="1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</row>
    <row r="44" spans="1:114" x14ac:dyDescent="0.25">
      <c r="A44" s="44"/>
      <c r="B44" s="46" t="s">
        <v>18</v>
      </c>
      <c r="C44" s="46"/>
      <c r="D44" s="46" t="s">
        <v>3</v>
      </c>
      <c r="E44" s="46"/>
      <c r="F44" s="46"/>
      <c r="G44" s="81"/>
      <c r="H44" s="81"/>
      <c r="I44" s="67"/>
      <c r="J44" s="75"/>
      <c r="K44" s="72"/>
      <c r="L44" s="1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</row>
    <row r="45" spans="1:114" x14ac:dyDescent="0.25">
      <c r="A45" s="44"/>
      <c r="B45" s="46" t="s">
        <v>14</v>
      </c>
      <c r="C45" s="46"/>
      <c r="D45" s="46"/>
      <c r="E45" s="46"/>
      <c r="F45" s="46"/>
      <c r="G45" s="81"/>
      <c r="H45" s="81"/>
      <c r="I45" s="67"/>
      <c r="J45" s="75"/>
      <c r="K45" s="72"/>
      <c r="L45" s="1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</row>
    <row r="46" spans="1:114" x14ac:dyDescent="0.25">
      <c r="A46" s="44"/>
      <c r="B46" s="46"/>
      <c r="C46" s="46"/>
      <c r="D46" s="46"/>
      <c r="E46" s="46"/>
      <c r="F46" s="46"/>
      <c r="G46" s="81"/>
      <c r="H46" s="81"/>
      <c r="I46" s="67"/>
      <c r="J46" s="75"/>
      <c r="K46" s="72"/>
      <c r="L46" s="1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</row>
    <row r="47" spans="1:114" s="1" customFormat="1" x14ac:dyDescent="0.25">
      <c r="A47" s="42">
        <f>A2+5</f>
        <v>97</v>
      </c>
      <c r="B47" s="43" t="s">
        <v>8</v>
      </c>
      <c r="C47" s="43"/>
      <c r="D47" s="43" t="s">
        <v>22</v>
      </c>
      <c r="E47" s="43"/>
      <c r="F47" s="43" t="s">
        <v>99</v>
      </c>
      <c r="G47" s="80">
        <f>G38+1</f>
        <v>45164</v>
      </c>
      <c r="H47" s="80"/>
      <c r="I47" s="65"/>
      <c r="J47" s="74"/>
      <c r="K47" s="71"/>
      <c r="L47" s="66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</row>
    <row r="48" spans="1:114" x14ac:dyDescent="0.25">
      <c r="A48" s="44"/>
      <c r="B48" s="46" t="s">
        <v>311</v>
      </c>
      <c r="C48" s="46"/>
      <c r="D48" s="46" t="s">
        <v>279</v>
      </c>
      <c r="E48" s="46"/>
      <c r="F48" s="46" t="s">
        <v>285</v>
      </c>
      <c r="G48" s="81">
        <f t="shared" ref="G48:G51" si="5">G39+1</f>
        <v>45172</v>
      </c>
      <c r="H48" s="81"/>
      <c r="I48" s="67"/>
      <c r="J48" s="75"/>
      <c r="K48" s="72"/>
      <c r="L48" s="67"/>
      <c r="M48" s="67"/>
      <c r="N48" s="6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</row>
    <row r="49" spans="1:114" x14ac:dyDescent="0.25">
      <c r="A49" s="60"/>
      <c r="B49" s="46" t="s">
        <v>21</v>
      </c>
      <c r="C49" s="47"/>
      <c r="D49" s="41" t="s">
        <v>159</v>
      </c>
      <c r="E49" s="46"/>
      <c r="F49" s="46" t="s">
        <v>100</v>
      </c>
      <c r="G49" s="81">
        <f t="shared" si="5"/>
        <v>45180</v>
      </c>
      <c r="H49" s="81"/>
      <c r="I49" s="67"/>
      <c r="J49" s="75"/>
      <c r="K49" s="72"/>
      <c r="L49" s="67"/>
      <c r="M49" s="67"/>
      <c r="N49" s="6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</row>
    <row r="50" spans="1:114" x14ac:dyDescent="0.25">
      <c r="A50" s="60"/>
      <c r="B50" s="46" t="s">
        <v>265</v>
      </c>
      <c r="C50" s="46"/>
      <c r="D50" s="46" t="s">
        <v>160</v>
      </c>
      <c r="E50" s="46"/>
      <c r="F50" s="46"/>
      <c r="G50" s="81">
        <f t="shared" si="5"/>
        <v>45188</v>
      </c>
      <c r="H50" s="81"/>
      <c r="I50" s="67"/>
      <c r="J50" s="75"/>
      <c r="K50" s="72"/>
      <c r="L50" s="67"/>
      <c r="M50" s="67"/>
      <c r="N50" s="6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</row>
    <row r="51" spans="1:114" x14ac:dyDescent="0.25">
      <c r="A51" s="60"/>
      <c r="B51" s="46" t="s">
        <v>273</v>
      </c>
      <c r="C51" s="46"/>
      <c r="D51" s="46"/>
      <c r="E51" s="46"/>
      <c r="F51" s="46"/>
      <c r="G51" s="81">
        <f t="shared" si="5"/>
        <v>45196</v>
      </c>
      <c r="H51" s="81"/>
      <c r="I51" s="67"/>
      <c r="J51" s="75"/>
      <c r="K51" s="72"/>
      <c r="L51" s="67"/>
      <c r="M51" s="67"/>
      <c r="N51" s="6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</row>
    <row r="52" spans="1:114" x14ac:dyDescent="0.25">
      <c r="A52" s="44"/>
      <c r="B52" s="46"/>
      <c r="C52" s="46"/>
      <c r="D52" s="46"/>
      <c r="E52" s="46"/>
      <c r="F52" s="46"/>
      <c r="G52" s="81"/>
      <c r="H52" s="81"/>
      <c r="I52" s="67"/>
      <c r="J52" s="75"/>
      <c r="K52" s="72"/>
      <c r="L52" s="67"/>
      <c r="M52" s="67"/>
      <c r="N52" s="6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</row>
    <row r="53" spans="1:114" x14ac:dyDescent="0.25">
      <c r="A53" s="44"/>
      <c r="B53" s="46" t="s">
        <v>20</v>
      </c>
      <c r="C53" s="46"/>
      <c r="D53" s="46" t="s">
        <v>3</v>
      </c>
      <c r="E53" s="46"/>
      <c r="F53" s="46"/>
      <c r="G53" s="81"/>
      <c r="H53" s="81"/>
      <c r="I53" s="67"/>
      <c r="J53" s="75"/>
      <c r="K53" s="72"/>
      <c r="L53" s="67"/>
      <c r="M53" s="67"/>
      <c r="N53" s="6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</row>
    <row r="54" spans="1:114" x14ac:dyDescent="0.25">
      <c r="A54" s="44"/>
      <c r="B54" s="46" t="s">
        <v>15</v>
      </c>
      <c r="C54" s="46"/>
      <c r="D54" s="46"/>
      <c r="E54" s="46"/>
      <c r="F54" s="46"/>
      <c r="G54" s="81"/>
      <c r="H54" s="81"/>
      <c r="I54" s="67"/>
      <c r="J54" s="75"/>
      <c r="K54" s="72"/>
      <c r="L54" s="67"/>
      <c r="M54" s="67"/>
      <c r="N54" s="6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</row>
    <row r="55" spans="1:114" x14ac:dyDescent="0.25">
      <c r="A55" s="44"/>
      <c r="B55" s="46"/>
      <c r="C55" s="46"/>
      <c r="D55" s="46"/>
      <c r="E55" s="46"/>
      <c r="F55" s="46"/>
      <c r="G55" s="81"/>
      <c r="H55" s="81"/>
      <c r="I55" s="67"/>
      <c r="J55" s="75"/>
      <c r="K55" s="72"/>
      <c r="L55" s="67"/>
      <c r="M55" s="67"/>
      <c r="N55" s="6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</row>
    <row r="56" spans="1:114" s="1" customFormat="1" x14ac:dyDescent="0.25">
      <c r="A56" s="42">
        <f>A2+6</f>
        <v>98</v>
      </c>
      <c r="B56" s="43" t="s">
        <v>56</v>
      </c>
      <c r="C56" s="43"/>
      <c r="D56" s="43" t="s">
        <v>35</v>
      </c>
      <c r="E56" s="43"/>
      <c r="F56" s="43" t="s">
        <v>167</v>
      </c>
      <c r="G56" s="80">
        <f>G47+1</f>
        <v>45165</v>
      </c>
      <c r="H56" s="80"/>
      <c r="I56" s="65"/>
      <c r="J56" s="74"/>
      <c r="K56" s="71"/>
      <c r="L56" s="6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</row>
    <row r="57" spans="1:114" x14ac:dyDescent="0.25">
      <c r="A57" s="60"/>
      <c r="B57" s="46" t="s">
        <v>281</v>
      </c>
      <c r="C57" s="46"/>
      <c r="D57" s="46" t="s">
        <v>282</v>
      </c>
      <c r="E57" s="46"/>
      <c r="F57" s="46" t="s">
        <v>146</v>
      </c>
      <c r="G57" s="81">
        <f t="shared" ref="G57:G60" si="6">G48+1</f>
        <v>45173</v>
      </c>
      <c r="H57" s="81"/>
      <c r="I57" s="67"/>
      <c r="J57" s="75"/>
      <c r="K57" s="72"/>
      <c r="L57" s="67"/>
      <c r="M57" s="6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</row>
    <row r="58" spans="1:114" x14ac:dyDescent="0.25">
      <c r="A58" s="60"/>
      <c r="B58" s="46" t="s">
        <v>161</v>
      </c>
      <c r="C58" s="46" t="s">
        <v>162</v>
      </c>
      <c r="D58" s="46"/>
      <c r="E58" s="46"/>
      <c r="F58" s="46"/>
      <c r="G58" s="81">
        <f t="shared" si="6"/>
        <v>45181</v>
      </c>
      <c r="H58" s="81"/>
      <c r="I58" s="67"/>
      <c r="J58" s="75"/>
      <c r="K58" s="72"/>
      <c r="L58" s="67"/>
      <c r="M58" s="6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</row>
    <row r="59" spans="1:114" x14ac:dyDescent="0.25">
      <c r="A59" s="44"/>
      <c r="B59" s="46" t="s">
        <v>266</v>
      </c>
      <c r="C59" s="46"/>
      <c r="D59" s="46" t="s">
        <v>283</v>
      </c>
      <c r="E59" s="46"/>
      <c r="F59" s="45"/>
      <c r="G59" s="81">
        <f t="shared" si="6"/>
        <v>45189</v>
      </c>
      <c r="H59" s="81"/>
      <c r="I59" s="67"/>
      <c r="J59" s="75"/>
      <c r="K59" s="72"/>
      <c r="L59" s="67"/>
      <c r="M59" s="6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</row>
    <row r="60" spans="1:114" x14ac:dyDescent="0.25">
      <c r="A60" s="60"/>
      <c r="B60" s="47" t="s">
        <v>274</v>
      </c>
      <c r="C60" s="46"/>
      <c r="D60" s="46" t="s">
        <v>293</v>
      </c>
      <c r="E60" s="46"/>
      <c r="F60" s="46"/>
      <c r="G60" s="81">
        <f t="shared" si="6"/>
        <v>45197</v>
      </c>
      <c r="H60" s="81"/>
      <c r="I60" s="67"/>
      <c r="J60" s="75"/>
      <c r="K60" s="72"/>
      <c r="L60" s="67"/>
      <c r="M60" s="6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</row>
    <row r="61" spans="1:114" x14ac:dyDescent="0.25">
      <c r="A61" s="44"/>
      <c r="B61" s="46"/>
      <c r="C61" s="46"/>
      <c r="D61" s="46"/>
      <c r="E61" s="46"/>
      <c r="F61" s="46"/>
      <c r="G61" s="81"/>
      <c r="H61" s="81"/>
      <c r="I61" s="67"/>
      <c r="J61" s="75"/>
      <c r="K61" s="72"/>
      <c r="L61" s="1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</row>
    <row r="62" spans="1:114" x14ac:dyDescent="0.25">
      <c r="A62" s="44"/>
      <c r="B62" s="46" t="s">
        <v>17</v>
      </c>
      <c r="C62" s="46"/>
      <c r="D62" s="46" t="s">
        <v>3</v>
      </c>
      <c r="E62" s="46"/>
      <c r="F62" s="46"/>
      <c r="G62" s="81"/>
      <c r="H62" s="81"/>
      <c r="I62" s="67"/>
      <c r="J62" s="75"/>
      <c r="K62" s="72"/>
      <c r="L62" s="1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</row>
    <row r="63" spans="1:114" x14ac:dyDescent="0.25">
      <c r="A63" s="44"/>
      <c r="B63" s="46" t="s">
        <v>121</v>
      </c>
      <c r="C63" s="46"/>
      <c r="D63" s="46"/>
      <c r="E63" s="46"/>
      <c r="F63" s="46"/>
      <c r="G63" s="81"/>
      <c r="H63" s="81"/>
      <c r="I63" s="67"/>
      <c r="J63" s="75"/>
      <c r="K63" s="72"/>
      <c r="L63" s="1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</row>
    <row r="64" spans="1:114" x14ac:dyDescent="0.25">
      <c r="A64" s="44"/>
      <c r="B64" s="46"/>
      <c r="C64" s="46"/>
      <c r="D64" s="46"/>
      <c r="E64" s="46"/>
      <c r="F64" s="46"/>
      <c r="G64" s="81"/>
      <c r="H64" s="81"/>
      <c r="I64" s="67"/>
      <c r="J64" s="75"/>
      <c r="K64" s="72"/>
      <c r="L64" s="1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</row>
    <row r="65" spans="1:114" s="1" customFormat="1" x14ac:dyDescent="0.25">
      <c r="A65" s="42">
        <f>+A2+7</f>
        <v>99</v>
      </c>
      <c r="B65" s="43" t="s">
        <v>27</v>
      </c>
      <c r="C65" s="43"/>
      <c r="D65" s="43" t="s">
        <v>38</v>
      </c>
      <c r="E65" s="43"/>
      <c r="F65" s="43" t="s">
        <v>166</v>
      </c>
      <c r="G65" s="80">
        <f>G56+1</f>
        <v>45166</v>
      </c>
      <c r="H65" s="80"/>
      <c r="I65" s="65"/>
      <c r="J65" s="74"/>
      <c r="K65" s="71"/>
      <c r="L65" s="6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</row>
    <row r="66" spans="1:114" x14ac:dyDescent="0.25">
      <c r="A66" s="44"/>
      <c r="B66" s="57" t="s">
        <v>314</v>
      </c>
      <c r="D66" s="46" t="s">
        <v>174</v>
      </c>
      <c r="E66" s="46"/>
      <c r="F66" s="46" t="s">
        <v>92</v>
      </c>
      <c r="G66" s="81">
        <f t="shared" ref="G66:G69" si="7">G57+1</f>
        <v>45174</v>
      </c>
      <c r="H66" s="81"/>
      <c r="I66" s="67"/>
      <c r="J66" s="75"/>
      <c r="K66" s="72"/>
      <c r="L66" s="67"/>
      <c r="M66" s="67"/>
      <c r="N66" s="67"/>
      <c r="O66" s="6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</row>
    <row r="67" spans="1:114" x14ac:dyDescent="0.25">
      <c r="A67" s="44"/>
      <c r="B67" s="46" t="s">
        <v>21</v>
      </c>
      <c r="C67" s="47" t="s">
        <v>312</v>
      </c>
      <c r="D67" s="46" t="s">
        <v>177</v>
      </c>
      <c r="E67" s="47"/>
      <c r="F67" s="46" t="s">
        <v>178</v>
      </c>
      <c r="G67" s="81">
        <f t="shared" si="7"/>
        <v>45182</v>
      </c>
      <c r="H67" s="81"/>
      <c r="I67" s="67"/>
      <c r="J67" s="75"/>
      <c r="K67" s="72"/>
      <c r="L67" s="67"/>
      <c r="M67" s="67"/>
      <c r="N67" s="67"/>
      <c r="O67" s="6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</row>
    <row r="68" spans="1:114" x14ac:dyDescent="0.25">
      <c r="A68" s="41"/>
      <c r="B68" s="46" t="s">
        <v>163</v>
      </c>
      <c r="C68" s="46"/>
      <c r="D68" s="46" t="s">
        <v>170</v>
      </c>
      <c r="E68" s="46"/>
      <c r="F68" s="46"/>
      <c r="G68" s="81">
        <f t="shared" si="7"/>
        <v>45190</v>
      </c>
      <c r="H68" s="81"/>
      <c r="I68" s="67"/>
      <c r="J68" s="75"/>
      <c r="K68" s="72"/>
      <c r="L68" s="67"/>
      <c r="M68" s="67"/>
      <c r="N68" s="67"/>
      <c r="O68" s="6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</row>
    <row r="69" spans="1:114" x14ac:dyDescent="0.25">
      <c r="A69" s="41"/>
      <c r="B69" s="46" t="s">
        <v>275</v>
      </c>
      <c r="C69" s="46"/>
      <c r="D69" s="46" t="s">
        <v>179</v>
      </c>
      <c r="E69" s="46"/>
      <c r="F69" s="46"/>
      <c r="G69" s="81">
        <f t="shared" si="7"/>
        <v>45198</v>
      </c>
      <c r="H69" s="81"/>
      <c r="I69" s="67"/>
      <c r="J69" s="75"/>
      <c r="K69" s="72"/>
      <c r="L69" s="67"/>
      <c r="M69" s="67"/>
      <c r="N69" s="67"/>
      <c r="O69" s="6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</row>
    <row r="70" spans="1:114" x14ac:dyDescent="0.25">
      <c r="A70" s="41"/>
      <c r="B70" s="46"/>
      <c r="C70" s="46" t="s">
        <v>313</v>
      </c>
      <c r="D70" s="46"/>
      <c r="E70" s="46"/>
      <c r="F70" s="46"/>
      <c r="G70" s="81"/>
      <c r="H70" s="81"/>
      <c r="I70" s="67"/>
      <c r="J70" s="75"/>
      <c r="K70" s="72"/>
      <c r="L70" s="67"/>
      <c r="M70" s="67"/>
      <c r="N70" s="67"/>
      <c r="O70" s="6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</row>
    <row r="71" spans="1:114" x14ac:dyDescent="0.25">
      <c r="A71" s="41"/>
      <c r="B71" s="46" t="s">
        <v>18</v>
      </c>
      <c r="C71" s="46"/>
      <c r="D71" s="46" t="s">
        <v>3</v>
      </c>
      <c r="E71" s="46"/>
      <c r="F71" s="46"/>
      <c r="G71" s="81"/>
      <c r="H71" s="81"/>
      <c r="I71" s="67"/>
      <c r="J71" s="75"/>
      <c r="K71" s="72"/>
      <c r="L71" s="67"/>
      <c r="M71" s="67"/>
      <c r="N71" s="67"/>
      <c r="O71" s="6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</row>
    <row r="72" spans="1:114" x14ac:dyDescent="0.25">
      <c r="A72" s="41"/>
      <c r="B72" s="46" t="s">
        <v>16</v>
      </c>
      <c r="C72" s="46"/>
      <c r="D72" s="46"/>
      <c r="E72" s="46"/>
      <c r="F72" s="46"/>
      <c r="G72" s="53"/>
      <c r="H72" s="53"/>
      <c r="I72" s="67"/>
      <c r="J72" s="75"/>
      <c r="K72" s="72"/>
      <c r="L72" s="67"/>
      <c r="M72" s="67"/>
      <c r="N72" s="67"/>
      <c r="O72" s="6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</row>
    <row r="73" spans="1:114" x14ac:dyDescent="0.25">
      <c r="A73" s="41"/>
      <c r="B73" s="46"/>
      <c r="C73" s="46"/>
      <c r="D73" s="46"/>
      <c r="E73" s="46"/>
      <c r="F73" s="46"/>
      <c r="G73" s="53"/>
      <c r="H73" s="53"/>
      <c r="I73" s="67"/>
      <c r="J73" s="75"/>
      <c r="K73" s="72"/>
      <c r="L73" s="67"/>
      <c r="M73" s="67"/>
      <c r="N73" s="67"/>
      <c r="O73" s="67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</row>
    <row r="74" spans="1:114" x14ac:dyDescent="0.25">
      <c r="A74" s="41"/>
      <c r="B74" s="46"/>
      <c r="C74" s="46"/>
      <c r="D74" s="46"/>
      <c r="E74" s="46"/>
      <c r="F74" s="46"/>
      <c r="G74" s="87"/>
      <c r="H74" s="87"/>
      <c r="I74" s="67"/>
      <c r="J74" s="75"/>
      <c r="K74" s="72"/>
      <c r="L74" s="11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114" x14ac:dyDescent="0.25">
      <c r="A75" s="45"/>
      <c r="B75" s="50"/>
      <c r="C75" s="50"/>
      <c r="D75" s="50"/>
      <c r="E75" s="50"/>
      <c r="F75" s="46"/>
      <c r="G75" s="55"/>
      <c r="H75" s="55"/>
      <c r="I75" s="67"/>
      <c r="J75" s="75"/>
      <c r="K75" s="72"/>
      <c r="L75" s="11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114" x14ac:dyDescent="0.25">
      <c r="A76" s="45"/>
      <c r="B76" s="50"/>
      <c r="C76" s="50"/>
      <c r="D76" s="50"/>
      <c r="E76" s="50"/>
      <c r="F76" s="50"/>
      <c r="G76" s="55"/>
      <c r="H76" s="55"/>
      <c r="I76" s="67"/>
      <c r="J76" s="75"/>
      <c r="K76" s="72"/>
      <c r="L76" s="11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114" x14ac:dyDescent="0.25">
      <c r="A77" s="48"/>
      <c r="B77" s="50"/>
      <c r="C77" s="50"/>
      <c r="D77" s="50"/>
      <c r="E77" s="50"/>
      <c r="F77" s="50"/>
      <c r="G77" s="55"/>
      <c r="H77" s="55"/>
      <c r="I77" s="48"/>
      <c r="J77" s="48"/>
      <c r="K77" s="73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114" x14ac:dyDescent="0.25">
      <c r="A78" s="48"/>
      <c r="B78" s="49"/>
      <c r="C78" s="49"/>
      <c r="D78" s="49"/>
      <c r="E78" s="49"/>
      <c r="F78" s="50"/>
      <c r="G78" s="55"/>
      <c r="H78" s="55"/>
      <c r="I78" s="48"/>
      <c r="J78" s="48"/>
      <c r="K78" s="70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114" x14ac:dyDescent="0.25">
      <c r="A79" s="48"/>
      <c r="B79" s="49"/>
      <c r="C79" s="49"/>
      <c r="D79" s="49"/>
      <c r="E79" s="49"/>
      <c r="F79" s="50"/>
      <c r="G79" s="55"/>
      <c r="H79" s="55"/>
      <c r="I79" s="48"/>
      <c r="J79" s="48"/>
      <c r="K79" s="48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114" x14ac:dyDescent="0.25">
      <c r="A80" s="48"/>
      <c r="B80" s="49"/>
      <c r="C80" s="49"/>
      <c r="D80" s="49"/>
      <c r="E80" s="49"/>
      <c r="F80" s="50"/>
      <c r="G80" s="55"/>
      <c r="H80" s="55"/>
      <c r="I80" s="48"/>
      <c r="J80" s="48"/>
      <c r="K80" s="48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x14ac:dyDescent="0.25">
      <c r="A81" s="48"/>
      <c r="B81" s="49"/>
      <c r="C81" s="49"/>
      <c r="D81" s="49"/>
      <c r="E81" s="49"/>
      <c r="F81" s="50"/>
      <c r="G81" s="55"/>
      <c r="H81" s="55"/>
      <c r="I81" s="48"/>
      <c r="J81" s="48"/>
      <c r="K81" s="48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x14ac:dyDescent="0.25">
      <c r="A82" s="48"/>
      <c r="B82" s="49"/>
      <c r="C82" s="49"/>
      <c r="D82" s="49"/>
      <c r="E82" s="49"/>
      <c r="F82" s="50"/>
      <c r="G82" s="55"/>
      <c r="H82" s="55"/>
      <c r="I82" s="48"/>
      <c r="J82" s="48"/>
      <c r="K82" s="48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x14ac:dyDescent="0.25">
      <c r="A83" s="48"/>
      <c r="B83" s="49"/>
      <c r="C83" s="49"/>
      <c r="D83" s="49"/>
      <c r="E83" s="49"/>
      <c r="F83" s="50"/>
      <c r="G83" s="55"/>
      <c r="H83" s="55"/>
      <c r="I83" s="48"/>
      <c r="J83" s="48"/>
      <c r="K83" s="48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x14ac:dyDescent="0.25">
      <c r="A84" s="48"/>
      <c r="B84" s="49"/>
      <c r="C84" s="49"/>
      <c r="D84" s="49"/>
      <c r="E84" s="49"/>
      <c r="F84" s="50"/>
      <c r="G84" s="55"/>
      <c r="H84" s="55"/>
      <c r="I84" s="48"/>
      <c r="J84" s="48"/>
      <c r="K84" s="48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x14ac:dyDescent="0.25">
      <c r="A85" s="48"/>
      <c r="B85" s="48"/>
      <c r="C85" s="48"/>
      <c r="D85" s="48"/>
      <c r="E85" s="48"/>
      <c r="F85" s="45"/>
      <c r="I85" s="48"/>
      <c r="J85" s="48"/>
      <c r="K85" s="48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x14ac:dyDescent="0.25">
      <c r="A86" s="48"/>
      <c r="B86" s="48"/>
      <c r="C86" s="48"/>
      <c r="D86" s="48"/>
      <c r="E86" s="48"/>
      <c r="F86" s="45"/>
      <c r="I86" s="48"/>
      <c r="J86" s="48"/>
      <c r="K86" s="48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x14ac:dyDescent="0.25">
      <c r="A87" s="48"/>
      <c r="B87" s="48"/>
      <c r="C87" s="48"/>
      <c r="D87" s="48"/>
      <c r="E87" s="48"/>
      <c r="F87" s="45"/>
      <c r="I87" s="48"/>
      <c r="J87" s="48"/>
      <c r="K87" s="48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x14ac:dyDescent="0.25">
      <c r="A88" s="48"/>
      <c r="B88" s="48"/>
      <c r="C88" s="48"/>
      <c r="D88" s="48"/>
      <c r="E88" s="48"/>
      <c r="F88" s="45"/>
      <c r="I88" s="48"/>
      <c r="J88" s="48"/>
      <c r="K88" s="48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x14ac:dyDescent="0.25">
      <c r="A89" s="48"/>
      <c r="B89" s="48"/>
      <c r="C89" s="48"/>
      <c r="D89" s="48"/>
      <c r="E89" s="48"/>
      <c r="F89" s="45"/>
      <c r="I89" s="48"/>
      <c r="J89" s="48"/>
      <c r="K89" s="48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x14ac:dyDescent="0.25">
      <c r="A90" s="48"/>
      <c r="B90" s="48"/>
      <c r="C90" s="48"/>
      <c r="D90" s="48"/>
      <c r="E90" s="48"/>
      <c r="F90" s="45"/>
      <c r="I90" s="48"/>
      <c r="J90" s="48"/>
      <c r="K90" s="48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x14ac:dyDescent="0.25">
      <c r="A91" s="48"/>
      <c r="B91" s="48"/>
      <c r="C91" s="48"/>
      <c r="D91" s="48"/>
      <c r="E91" s="48"/>
      <c r="F91" s="45"/>
      <c r="I91" s="48"/>
      <c r="J91" s="48"/>
      <c r="K91" s="48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x14ac:dyDescent="0.25">
      <c r="A92" s="48"/>
      <c r="B92" s="48"/>
      <c r="C92" s="48"/>
      <c r="D92" s="48"/>
      <c r="E92" s="48"/>
      <c r="F92" s="45"/>
      <c r="I92" s="48"/>
      <c r="J92" s="48"/>
      <c r="K92" s="48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x14ac:dyDescent="0.25">
      <c r="A93" s="48"/>
      <c r="B93" s="48"/>
      <c r="C93" s="48"/>
      <c r="D93" s="48"/>
      <c r="E93" s="48"/>
      <c r="F93" s="45"/>
      <c r="I93" s="48"/>
      <c r="J93" s="48"/>
      <c r="K93" s="48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x14ac:dyDescent="0.25">
      <c r="A94" s="48"/>
      <c r="B94" s="48"/>
      <c r="C94" s="48"/>
      <c r="D94" s="48"/>
      <c r="E94" s="48"/>
      <c r="F94" s="45"/>
      <c r="I94" s="48"/>
      <c r="J94" s="48"/>
      <c r="K94" s="48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x14ac:dyDescent="0.25">
      <c r="A95" s="48"/>
      <c r="B95" s="48"/>
      <c r="C95" s="48"/>
      <c r="D95" s="48"/>
      <c r="E95" s="48"/>
      <c r="F95" s="45"/>
      <c r="I95" s="48"/>
      <c r="J95" s="48"/>
      <c r="K95" s="48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x14ac:dyDescent="0.25">
      <c r="A96" s="48"/>
      <c r="B96" s="48"/>
      <c r="C96" s="48"/>
      <c r="D96" s="48"/>
      <c r="E96" s="48"/>
      <c r="F96" s="45"/>
      <c r="I96" s="48"/>
      <c r="J96" s="48"/>
      <c r="K96" s="48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11" x14ac:dyDescent="0.25">
      <c r="A97" s="48"/>
      <c r="B97" s="48"/>
      <c r="C97" s="48"/>
      <c r="D97" s="48"/>
      <c r="E97" s="48"/>
      <c r="F97" s="45"/>
      <c r="I97" s="45"/>
      <c r="J97" s="45"/>
      <c r="K97" s="45"/>
    </row>
    <row r="98" spans="1:11" x14ac:dyDescent="0.25">
      <c r="A98" s="48"/>
      <c r="B98" s="48"/>
      <c r="C98" s="48"/>
      <c r="D98" s="48"/>
      <c r="E98" s="48"/>
      <c r="F98" s="45"/>
      <c r="I98" s="45"/>
      <c r="J98" s="45"/>
      <c r="K98" s="45"/>
    </row>
    <row r="99" spans="1:11" x14ac:dyDescent="0.25">
      <c r="A99" s="48"/>
      <c r="B99" s="48"/>
      <c r="C99" s="48"/>
      <c r="D99" s="48"/>
      <c r="E99" s="48"/>
      <c r="F99" s="45"/>
      <c r="I99" s="45"/>
      <c r="J99" s="45"/>
      <c r="K99" s="45"/>
    </row>
    <row r="100" spans="1:11" x14ac:dyDescent="0.25">
      <c r="A100" s="48"/>
      <c r="B100" s="48"/>
      <c r="C100" s="48"/>
      <c r="D100" s="48"/>
      <c r="E100" s="48"/>
      <c r="F100" s="45"/>
      <c r="I100" s="45"/>
      <c r="J100" s="45"/>
      <c r="K100" s="45"/>
    </row>
    <row r="101" spans="1:11" x14ac:dyDescent="0.25">
      <c r="A101" s="48"/>
      <c r="B101" s="48"/>
      <c r="C101" s="48"/>
      <c r="D101" s="48"/>
      <c r="E101" s="48"/>
      <c r="F101" s="45"/>
      <c r="I101" s="45"/>
      <c r="J101" s="45"/>
      <c r="K101" s="45"/>
    </row>
    <row r="102" spans="1:11" x14ac:dyDescent="0.25">
      <c r="A102" s="48"/>
      <c r="B102" s="48"/>
      <c r="C102" s="48"/>
      <c r="D102" s="48"/>
      <c r="E102" s="48"/>
      <c r="F102" s="45"/>
      <c r="I102" s="45"/>
      <c r="J102" s="45"/>
      <c r="K102" s="45"/>
    </row>
    <row r="103" spans="1:11" x14ac:dyDescent="0.25">
      <c r="A103" s="48"/>
      <c r="B103" s="48"/>
      <c r="C103" s="48"/>
      <c r="D103" s="48"/>
      <c r="E103" s="48"/>
      <c r="F103" s="45"/>
      <c r="I103" s="45"/>
      <c r="J103" s="45"/>
      <c r="K103" s="45"/>
    </row>
    <row r="104" spans="1:11" x14ac:dyDescent="0.25">
      <c r="A104" s="48"/>
      <c r="B104" s="48"/>
      <c r="C104" s="48"/>
      <c r="D104" s="48"/>
      <c r="E104" s="48"/>
      <c r="F104" s="45"/>
      <c r="I104" s="45"/>
      <c r="J104" s="45"/>
      <c r="K104" s="45"/>
    </row>
    <row r="105" spans="1:11" x14ac:dyDescent="0.25">
      <c r="A105" s="48"/>
      <c r="B105" s="48"/>
      <c r="C105" s="48"/>
      <c r="D105" s="48"/>
      <c r="E105" s="48"/>
      <c r="F105" s="45"/>
      <c r="I105" s="45"/>
      <c r="J105" s="45"/>
      <c r="K105" s="45"/>
    </row>
    <row r="106" spans="1:11" x14ac:dyDescent="0.25">
      <c r="A106" s="48"/>
      <c r="B106" s="48"/>
      <c r="C106" s="48"/>
      <c r="D106" s="48"/>
      <c r="E106" s="48"/>
      <c r="F106" s="45"/>
      <c r="I106" s="45"/>
      <c r="J106" s="45"/>
      <c r="K106" s="45"/>
    </row>
    <row r="107" spans="1:11" x14ac:dyDescent="0.25">
      <c r="A107" s="48"/>
      <c r="B107" s="48"/>
      <c r="C107" s="48"/>
      <c r="D107" s="48"/>
      <c r="E107" s="48"/>
      <c r="F107" s="45"/>
      <c r="I107" s="45"/>
      <c r="J107" s="45"/>
      <c r="K107" s="45"/>
    </row>
    <row r="108" spans="1:11" x14ac:dyDescent="0.25">
      <c r="A108" s="48"/>
      <c r="B108" s="48"/>
      <c r="C108" s="48"/>
      <c r="D108" s="48"/>
      <c r="E108" s="48"/>
      <c r="F108" s="45"/>
      <c r="I108" s="45"/>
      <c r="J108" s="45"/>
      <c r="K108" s="45"/>
    </row>
    <row r="109" spans="1:11" x14ac:dyDescent="0.25">
      <c r="A109" s="48"/>
      <c r="B109" s="48"/>
      <c r="C109" s="48"/>
      <c r="D109" s="48"/>
      <c r="E109" s="48"/>
      <c r="F109" s="45"/>
      <c r="I109" s="45"/>
      <c r="J109" s="45"/>
      <c r="K109" s="45"/>
    </row>
    <row r="110" spans="1:11" x14ac:dyDescent="0.25">
      <c r="A110" s="48"/>
      <c r="B110" s="48"/>
      <c r="C110" s="48"/>
      <c r="D110" s="48"/>
      <c r="E110" s="48"/>
      <c r="F110" s="45"/>
      <c r="I110" s="45"/>
      <c r="J110" s="45"/>
      <c r="K110" s="45"/>
    </row>
    <row r="111" spans="1:11" x14ac:dyDescent="0.25">
      <c r="A111" s="48"/>
      <c r="B111" s="48"/>
      <c r="C111" s="48"/>
      <c r="D111" s="48"/>
      <c r="E111" s="48"/>
      <c r="F111" s="45"/>
      <c r="I111" s="45"/>
      <c r="J111" s="45"/>
      <c r="K111" s="45"/>
    </row>
    <row r="112" spans="1:11" x14ac:dyDescent="0.25">
      <c r="A112" s="48"/>
      <c r="B112" s="48"/>
      <c r="C112" s="48"/>
      <c r="D112" s="48"/>
      <c r="E112" s="48"/>
      <c r="F112" s="45"/>
      <c r="I112" s="45"/>
      <c r="J112" s="45"/>
      <c r="K112" s="45"/>
    </row>
    <row r="113" spans="1:11" x14ac:dyDescent="0.25">
      <c r="A113" s="48"/>
      <c r="B113" s="48"/>
      <c r="C113" s="48"/>
      <c r="D113" s="48"/>
      <c r="E113" s="48"/>
      <c r="F113" s="45"/>
      <c r="I113" s="45"/>
      <c r="J113" s="45"/>
      <c r="K113" s="45"/>
    </row>
    <row r="114" spans="1:11" x14ac:dyDescent="0.25">
      <c r="A114" s="48"/>
      <c r="B114" s="48"/>
      <c r="C114" s="48"/>
      <c r="D114" s="48"/>
      <c r="E114" s="48"/>
      <c r="F114" s="45"/>
      <c r="I114" s="45"/>
      <c r="J114" s="45"/>
      <c r="K114" s="45"/>
    </row>
    <row r="115" spans="1:11" x14ac:dyDescent="0.25">
      <c r="A115" s="48"/>
      <c r="B115" s="48"/>
      <c r="C115" s="48"/>
      <c r="D115" s="48"/>
      <c r="E115" s="48"/>
      <c r="F115" s="45"/>
      <c r="I115" s="45"/>
      <c r="J115" s="45"/>
      <c r="K115" s="45"/>
    </row>
    <row r="116" spans="1:11" x14ac:dyDescent="0.25">
      <c r="A116" s="48"/>
      <c r="B116" s="45"/>
      <c r="C116" s="45"/>
      <c r="D116" s="45"/>
      <c r="E116" s="45"/>
      <c r="F116" s="45"/>
      <c r="I116" s="45"/>
      <c r="J116" s="45"/>
      <c r="K116" s="45"/>
    </row>
    <row r="117" spans="1:11" x14ac:dyDescent="0.25">
      <c r="A117" s="48"/>
      <c r="B117" s="45"/>
      <c r="C117" s="45"/>
      <c r="D117" s="45"/>
      <c r="E117" s="45"/>
      <c r="F117" s="45"/>
      <c r="I117" s="45"/>
      <c r="J117" s="45"/>
      <c r="K117" s="45"/>
    </row>
    <row r="118" spans="1:11" x14ac:dyDescent="0.25">
      <c r="A118" s="48"/>
      <c r="B118" s="45"/>
      <c r="C118" s="45"/>
      <c r="D118" s="45"/>
      <c r="E118" s="45"/>
      <c r="F118" s="45"/>
      <c r="I118" s="45"/>
      <c r="J118" s="45"/>
      <c r="K118" s="45"/>
    </row>
    <row r="119" spans="1:11" x14ac:dyDescent="0.25">
      <c r="A119" s="48"/>
      <c r="B119" s="45"/>
      <c r="C119" s="45"/>
      <c r="D119" s="45"/>
      <c r="E119" s="45"/>
      <c r="F119" s="45"/>
      <c r="I119" s="45"/>
      <c r="J119" s="45"/>
      <c r="K119" s="45"/>
    </row>
    <row r="120" spans="1:11" x14ac:dyDescent="0.25">
      <c r="A120" s="48"/>
      <c r="B120" s="45"/>
      <c r="C120" s="45"/>
      <c r="D120" s="45"/>
      <c r="E120" s="45"/>
      <c r="F120" s="45"/>
      <c r="I120" s="45"/>
      <c r="J120" s="45"/>
      <c r="K120" s="45"/>
    </row>
    <row r="121" spans="1:11" x14ac:dyDescent="0.25">
      <c r="A121" s="48"/>
      <c r="B121" s="45"/>
      <c r="C121" s="45"/>
      <c r="D121" s="45"/>
      <c r="E121" s="45"/>
      <c r="F121" s="45"/>
      <c r="I121" s="45"/>
      <c r="J121" s="45"/>
      <c r="K121" s="45"/>
    </row>
    <row r="122" spans="1:11" x14ac:dyDescent="0.25">
      <c r="A122" s="48"/>
      <c r="B122" s="45"/>
      <c r="C122" s="45"/>
      <c r="D122" s="45"/>
      <c r="E122" s="45"/>
      <c r="F122" s="45"/>
      <c r="I122" s="45"/>
      <c r="J122" s="45"/>
      <c r="K122" s="45"/>
    </row>
    <row r="123" spans="1:11" x14ac:dyDescent="0.25">
      <c r="A123" s="48"/>
      <c r="B123" s="45"/>
      <c r="C123" s="45"/>
      <c r="D123" s="45"/>
      <c r="E123" s="45"/>
      <c r="F123" s="45"/>
      <c r="I123" s="45"/>
      <c r="J123" s="45"/>
      <c r="K123" s="45"/>
    </row>
    <row r="124" spans="1:11" x14ac:dyDescent="0.25">
      <c r="A124" s="48"/>
      <c r="B124" s="45"/>
      <c r="C124" s="45"/>
      <c r="D124" s="45"/>
      <c r="E124" s="45"/>
      <c r="F124" s="45"/>
      <c r="I124" s="45"/>
      <c r="J124" s="45"/>
      <c r="K124" s="45"/>
    </row>
    <row r="125" spans="1:11" x14ac:dyDescent="0.25">
      <c r="A125" s="48"/>
      <c r="B125" s="45"/>
      <c r="C125" s="45"/>
      <c r="D125" s="45"/>
      <c r="E125" s="45"/>
      <c r="F125" s="45"/>
      <c r="I125" s="45"/>
      <c r="J125" s="45"/>
      <c r="K125" s="45"/>
    </row>
    <row r="126" spans="1:11" x14ac:dyDescent="0.25">
      <c r="A126" s="48"/>
      <c r="B126" s="45"/>
      <c r="C126" s="45"/>
      <c r="D126" s="45"/>
      <c r="E126" s="45"/>
      <c r="F126" s="45"/>
      <c r="I126" s="45"/>
      <c r="J126" s="45"/>
      <c r="K126" s="45"/>
    </row>
    <row r="127" spans="1:11" x14ac:dyDescent="0.25">
      <c r="A127" s="48"/>
      <c r="B127" s="45"/>
      <c r="C127" s="45"/>
      <c r="D127" s="45"/>
      <c r="E127" s="45"/>
      <c r="F127" s="45"/>
      <c r="I127" s="45"/>
      <c r="J127" s="45"/>
      <c r="K127" s="45"/>
    </row>
    <row r="128" spans="1:11" x14ac:dyDescent="0.25">
      <c r="A128" s="48"/>
      <c r="B128" s="45"/>
      <c r="C128" s="45"/>
      <c r="D128" s="45"/>
      <c r="E128" s="45"/>
      <c r="F128" s="45"/>
      <c r="I128" s="45"/>
      <c r="J128" s="45"/>
      <c r="K128" s="45"/>
    </row>
    <row r="129" spans="1:11" x14ac:dyDescent="0.25">
      <c r="A129" s="48"/>
      <c r="B129" s="45"/>
      <c r="C129" s="45"/>
      <c r="D129" s="45"/>
      <c r="E129" s="45"/>
      <c r="F129" s="45"/>
      <c r="I129" s="45"/>
      <c r="J129" s="45"/>
      <c r="K129" s="45"/>
    </row>
    <row r="130" spans="1:11" x14ac:dyDescent="0.25">
      <c r="A130" s="48"/>
      <c r="B130" s="45"/>
      <c r="C130" s="45"/>
      <c r="D130" s="45"/>
      <c r="E130" s="45"/>
      <c r="F130" s="45"/>
      <c r="I130" s="45"/>
      <c r="J130" s="45"/>
      <c r="K130" s="45"/>
    </row>
    <row r="131" spans="1:11" x14ac:dyDescent="0.25">
      <c r="A131" s="48"/>
      <c r="B131" s="45"/>
      <c r="C131" s="45"/>
      <c r="D131" s="45"/>
      <c r="E131" s="45"/>
      <c r="F131" s="45"/>
      <c r="I131" s="45"/>
      <c r="J131" s="45"/>
      <c r="K131" s="45"/>
    </row>
    <row r="132" spans="1:11" x14ac:dyDescent="0.25">
      <c r="A132" s="48"/>
      <c r="B132" s="45"/>
      <c r="C132" s="45"/>
      <c r="D132" s="45"/>
      <c r="E132" s="45"/>
      <c r="F132" s="45"/>
      <c r="I132" s="45"/>
      <c r="J132" s="45"/>
      <c r="K132" s="45"/>
    </row>
    <row r="133" spans="1:11" x14ac:dyDescent="0.25">
      <c r="A133" s="48"/>
      <c r="B133" s="45"/>
      <c r="C133" s="45"/>
      <c r="D133" s="45"/>
      <c r="E133" s="45"/>
      <c r="F133" s="45"/>
      <c r="I133" s="45"/>
      <c r="J133" s="45"/>
      <c r="K133" s="45"/>
    </row>
    <row r="134" spans="1:11" x14ac:dyDescent="0.25">
      <c r="A134" s="48"/>
      <c r="B134" s="45"/>
      <c r="C134" s="45"/>
      <c r="D134" s="45"/>
      <c r="E134" s="45"/>
      <c r="F134" s="45"/>
      <c r="I134" s="45"/>
      <c r="J134" s="45"/>
      <c r="K134" s="45"/>
    </row>
    <row r="135" spans="1:11" x14ac:dyDescent="0.25">
      <c r="A135" s="48"/>
      <c r="B135" s="45"/>
      <c r="C135" s="45"/>
      <c r="D135" s="45"/>
      <c r="E135" s="45"/>
      <c r="F135" s="45"/>
      <c r="I135" s="45"/>
      <c r="J135" s="45"/>
      <c r="K135" s="45"/>
    </row>
    <row r="136" spans="1:11" x14ac:dyDescent="0.25">
      <c r="A136" s="48"/>
      <c r="B136" s="45"/>
      <c r="C136" s="45"/>
      <c r="D136" s="45"/>
      <c r="E136" s="45"/>
      <c r="F136" s="45"/>
      <c r="I136" s="45"/>
      <c r="J136" s="45"/>
      <c r="K136" s="45"/>
    </row>
    <row r="137" spans="1:11" x14ac:dyDescent="0.25">
      <c r="A137" s="48"/>
      <c r="B137" s="45"/>
      <c r="C137" s="45"/>
      <c r="D137" s="45"/>
      <c r="E137" s="45"/>
      <c r="F137" s="45"/>
      <c r="I137" s="45"/>
      <c r="J137" s="45"/>
      <c r="K137" s="45"/>
    </row>
    <row r="138" spans="1:11" x14ac:dyDescent="0.25">
      <c r="A138" s="48"/>
      <c r="B138" s="45"/>
      <c r="C138" s="45"/>
      <c r="D138" s="45"/>
      <c r="E138" s="45"/>
      <c r="F138" s="45"/>
      <c r="I138" s="45"/>
      <c r="J138" s="45"/>
      <c r="K138" s="45"/>
    </row>
    <row r="139" spans="1:11" x14ac:dyDescent="0.25">
      <c r="A139" s="48"/>
      <c r="B139" s="45"/>
      <c r="C139" s="45"/>
      <c r="D139" s="45"/>
      <c r="E139" s="45"/>
      <c r="F139" s="45"/>
      <c r="I139" s="45"/>
      <c r="J139" s="45"/>
      <c r="K139" s="45"/>
    </row>
    <row r="140" spans="1:11" x14ac:dyDescent="0.25">
      <c r="A140" s="48"/>
      <c r="B140" s="45"/>
      <c r="C140" s="45"/>
      <c r="D140" s="45"/>
      <c r="E140" s="45"/>
      <c r="F140" s="45"/>
      <c r="I140" s="45"/>
      <c r="J140" s="45"/>
      <c r="K140" s="45"/>
    </row>
    <row r="141" spans="1:11" x14ac:dyDescent="0.25">
      <c r="A141" s="48"/>
      <c r="B141" s="45"/>
      <c r="C141" s="45"/>
      <c r="D141" s="45"/>
      <c r="E141" s="45"/>
      <c r="F141" s="45"/>
      <c r="I141" s="45"/>
      <c r="J141" s="45"/>
      <c r="K141" s="45"/>
    </row>
    <row r="142" spans="1:11" x14ac:dyDescent="0.25">
      <c r="A142" s="48"/>
      <c r="B142" s="45"/>
      <c r="C142" s="45"/>
      <c r="D142" s="45"/>
      <c r="E142" s="45"/>
      <c r="F142" s="45"/>
      <c r="I142" s="45"/>
      <c r="J142" s="45"/>
      <c r="K142" s="45"/>
    </row>
    <row r="143" spans="1:11" x14ac:dyDescent="0.25">
      <c r="A143" s="48"/>
      <c r="B143" s="45"/>
      <c r="C143" s="45"/>
      <c r="D143" s="45"/>
      <c r="E143" s="45"/>
      <c r="F143" s="45"/>
      <c r="I143" s="45"/>
      <c r="J143" s="45"/>
      <c r="K143" s="45"/>
    </row>
    <row r="144" spans="1:11" x14ac:dyDescent="0.25">
      <c r="A144" s="48"/>
      <c r="B144" s="45"/>
      <c r="C144" s="45"/>
      <c r="D144" s="45"/>
      <c r="E144" s="45"/>
      <c r="F144" s="45"/>
      <c r="I144" s="45"/>
      <c r="J144" s="45"/>
      <c r="K144" s="45"/>
    </row>
    <row r="145" spans="1:11" x14ac:dyDescent="0.25">
      <c r="A145" s="48"/>
      <c r="B145" s="45"/>
      <c r="C145" s="45"/>
      <c r="D145" s="45"/>
      <c r="E145" s="45"/>
      <c r="F145" s="45"/>
      <c r="I145" s="45"/>
      <c r="J145" s="45"/>
      <c r="K145" s="45"/>
    </row>
    <row r="146" spans="1:11" x14ac:dyDescent="0.25">
      <c r="A146" s="48"/>
      <c r="B146" s="45"/>
      <c r="C146" s="45"/>
      <c r="D146" s="45"/>
      <c r="E146" s="45"/>
      <c r="F146" s="45"/>
      <c r="I146" s="45"/>
      <c r="J146" s="45"/>
      <c r="K146" s="45"/>
    </row>
    <row r="147" spans="1:11" x14ac:dyDescent="0.25">
      <c r="A147" s="48"/>
      <c r="B147" s="45"/>
      <c r="C147" s="45"/>
      <c r="D147" s="45"/>
      <c r="E147" s="45"/>
      <c r="F147" s="45"/>
      <c r="I147" s="45"/>
      <c r="J147" s="45"/>
      <c r="K147" s="45"/>
    </row>
    <row r="148" spans="1:11" x14ac:dyDescent="0.25">
      <c r="A148" s="48"/>
      <c r="B148" s="45"/>
      <c r="C148" s="45"/>
      <c r="D148" s="45"/>
      <c r="E148" s="45"/>
      <c r="F148" s="45"/>
      <c r="I148" s="45"/>
      <c r="J148" s="45"/>
      <c r="K148" s="45"/>
    </row>
    <row r="149" spans="1:11" x14ac:dyDescent="0.25">
      <c r="A149" s="48"/>
      <c r="B149" s="45"/>
      <c r="C149" s="45"/>
      <c r="D149" s="45"/>
      <c r="E149" s="45"/>
      <c r="F149" s="45"/>
      <c r="I149" s="45"/>
      <c r="J149" s="45"/>
      <c r="K149" s="45"/>
    </row>
    <row r="150" spans="1:11" x14ac:dyDescent="0.25">
      <c r="A150" s="48"/>
      <c r="B150" s="45"/>
      <c r="C150" s="45"/>
      <c r="D150" s="45"/>
      <c r="E150" s="45"/>
      <c r="F150" s="45"/>
      <c r="I150" s="45"/>
      <c r="J150" s="45"/>
      <c r="K150" s="45"/>
    </row>
    <row r="151" spans="1:11" x14ac:dyDescent="0.25">
      <c r="A151" s="48"/>
      <c r="B151" s="45"/>
      <c r="C151" s="45"/>
      <c r="D151" s="45"/>
      <c r="E151" s="45"/>
      <c r="F151" s="45"/>
      <c r="I151" s="45"/>
      <c r="J151" s="45"/>
      <c r="K151" s="45"/>
    </row>
    <row r="152" spans="1:11" x14ac:dyDescent="0.25">
      <c r="A152" s="48"/>
      <c r="B152" s="45"/>
      <c r="C152" s="45"/>
      <c r="D152" s="45"/>
      <c r="E152" s="45"/>
      <c r="F152" s="45"/>
      <c r="I152" s="45"/>
      <c r="J152" s="45"/>
      <c r="K152" s="45"/>
    </row>
    <row r="153" spans="1:11" x14ac:dyDescent="0.25">
      <c r="A153" s="48"/>
      <c r="B153" s="45"/>
      <c r="C153" s="45"/>
      <c r="D153" s="45"/>
      <c r="E153" s="45"/>
      <c r="F153" s="45"/>
      <c r="I153" s="45"/>
      <c r="J153" s="45"/>
      <c r="K153" s="45"/>
    </row>
    <row r="154" spans="1:11" x14ac:dyDescent="0.25">
      <c r="A154" s="48"/>
      <c r="B154" s="45"/>
      <c r="C154" s="45"/>
      <c r="D154" s="45"/>
      <c r="E154" s="45"/>
      <c r="F154" s="45"/>
      <c r="I154" s="45"/>
      <c r="J154" s="45"/>
      <c r="K154" s="45"/>
    </row>
    <row r="155" spans="1:11" x14ac:dyDescent="0.25">
      <c r="A155" s="2"/>
    </row>
    <row r="156" spans="1:11" x14ac:dyDescent="0.25">
      <c r="A156" s="2"/>
    </row>
  </sheetData>
  <mergeCells count="1">
    <mergeCell ref="B40:C40"/>
  </mergeCells>
  <printOptions horizontalCentered="1"/>
  <pageMargins left="0.11811023622047245" right="0.23622047244094491" top="0.9055118110236221" bottom="0.78740157480314965" header="0.15748031496062992" footer="0.15748031496062992"/>
  <pageSetup paperSize="8" orientation="portrait" r:id="rId1"/>
  <headerFooter>
    <oddFooter>&amp;L&amp;9&amp;Z&amp;F&amp;R&amp;9VERSIE: &amp;D &amp;T</oddFooter>
  </headerFooter>
  <colBreaks count="1" manualBreakCount="1">
    <brk id="24" max="72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O156"/>
  <sheetViews>
    <sheetView tabSelected="1" zoomScaleNormal="100" workbookViewId="0">
      <selection activeCell="H3" sqref="H3"/>
    </sheetView>
  </sheetViews>
  <sheetFormatPr defaultRowHeight="15" x14ac:dyDescent="0.25"/>
  <cols>
    <col min="1" max="1" width="3.7109375" customWidth="1"/>
    <col min="3" max="3" width="50.7109375" customWidth="1"/>
    <col min="5" max="5" width="24.42578125" customWidth="1"/>
    <col min="6" max="6" width="11.140625" customWidth="1"/>
    <col min="7" max="7" width="18.42578125" customWidth="1"/>
    <col min="8" max="9" width="7.7109375" style="17" customWidth="1"/>
  </cols>
  <sheetData>
    <row r="1" spans="1:41" x14ac:dyDescent="0.25">
      <c r="A1" s="41"/>
      <c r="B1" s="41" t="s">
        <v>36</v>
      </c>
      <c r="C1" s="41"/>
      <c r="D1" s="41" t="s">
        <v>32</v>
      </c>
      <c r="E1" s="41"/>
      <c r="F1" s="41"/>
      <c r="G1" s="41" t="s">
        <v>78</v>
      </c>
      <c r="H1" s="51"/>
      <c r="I1" s="51"/>
      <c r="J1" s="48"/>
      <c r="K1" s="48"/>
      <c r="L1" s="48"/>
      <c r="M1" s="48"/>
      <c r="N1" s="48"/>
      <c r="O1" s="48"/>
      <c r="P1" s="48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s="1" customFormat="1" x14ac:dyDescent="0.25">
      <c r="A2" s="42">
        <v>183</v>
      </c>
      <c r="B2" s="43" t="s">
        <v>5</v>
      </c>
      <c r="C2" s="43"/>
      <c r="D2" s="43" t="s">
        <v>6</v>
      </c>
      <c r="E2" s="43"/>
      <c r="F2" s="43"/>
      <c r="G2" s="43" t="s">
        <v>89</v>
      </c>
      <c r="H2" s="52">
        <v>45201</v>
      </c>
      <c r="I2" s="52">
        <v>45258</v>
      </c>
      <c r="J2" s="48"/>
      <c r="K2" s="48"/>
      <c r="L2" s="48"/>
      <c r="M2" s="48"/>
      <c r="N2" s="48"/>
      <c r="O2" s="48"/>
      <c r="P2" s="48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x14ac:dyDescent="0.25">
      <c r="A3" s="44"/>
      <c r="B3" s="46" t="s">
        <v>84</v>
      </c>
      <c r="C3" s="46"/>
      <c r="D3" s="46" t="s">
        <v>196</v>
      </c>
      <c r="E3" s="46"/>
      <c r="F3" s="46"/>
      <c r="G3" s="46" t="s">
        <v>90</v>
      </c>
      <c r="H3" s="53">
        <f t="shared" ref="H3:H8" si="0">H2+8</f>
        <v>45209</v>
      </c>
      <c r="I3" s="53"/>
      <c r="J3" s="48"/>
      <c r="K3" s="48"/>
      <c r="L3" s="48"/>
      <c r="M3" s="48"/>
      <c r="N3" s="48"/>
      <c r="O3" s="48"/>
      <c r="P3" s="48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x14ac:dyDescent="0.25">
      <c r="A4" s="44"/>
      <c r="B4" s="46" t="s">
        <v>21</v>
      </c>
      <c r="C4" s="47" t="s">
        <v>81</v>
      </c>
      <c r="D4" s="46" t="s">
        <v>4</v>
      </c>
      <c r="E4" s="46"/>
      <c r="F4" s="46"/>
      <c r="G4" s="46"/>
      <c r="H4" s="53">
        <f t="shared" si="0"/>
        <v>45217</v>
      </c>
      <c r="I4" s="53"/>
      <c r="J4" s="48"/>
      <c r="K4" s="48"/>
      <c r="L4" s="48"/>
      <c r="M4" s="48"/>
      <c r="N4" s="48"/>
      <c r="O4" s="48"/>
      <c r="P4" s="48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x14ac:dyDescent="0.25">
      <c r="A5" s="44"/>
      <c r="B5" s="46" t="s">
        <v>102</v>
      </c>
      <c r="C5" s="46"/>
      <c r="D5" s="46"/>
      <c r="E5" s="46"/>
      <c r="F5" s="46"/>
      <c r="G5" s="46"/>
      <c r="H5" s="53">
        <f t="shared" si="0"/>
        <v>45225</v>
      </c>
      <c r="I5" s="54"/>
      <c r="J5" s="48"/>
      <c r="K5" s="48"/>
      <c r="L5" s="48"/>
      <c r="M5" s="48"/>
      <c r="N5" s="48"/>
      <c r="O5" s="48"/>
      <c r="P5" s="48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x14ac:dyDescent="0.25">
      <c r="A6" s="44"/>
      <c r="B6" s="46" t="s">
        <v>79</v>
      </c>
      <c r="C6" s="46"/>
      <c r="D6" s="47"/>
      <c r="E6" s="46"/>
      <c r="F6" s="47"/>
      <c r="G6" s="46"/>
      <c r="H6" s="53">
        <f t="shared" si="0"/>
        <v>45233</v>
      </c>
      <c r="I6" s="54"/>
      <c r="J6" s="48"/>
      <c r="K6" s="48"/>
      <c r="L6" s="48"/>
      <c r="M6" s="48"/>
      <c r="N6" s="48"/>
      <c r="O6" s="48"/>
      <c r="P6" s="48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x14ac:dyDescent="0.25">
      <c r="A7" s="44"/>
      <c r="B7" s="46"/>
      <c r="C7" s="46"/>
      <c r="D7" s="46"/>
      <c r="E7" s="46"/>
      <c r="F7" s="46"/>
      <c r="G7" s="46"/>
      <c r="H7" s="53">
        <f t="shared" si="0"/>
        <v>45241</v>
      </c>
      <c r="I7" s="54"/>
      <c r="J7" s="48"/>
      <c r="K7" s="48"/>
      <c r="L7" s="48"/>
      <c r="M7" s="48"/>
      <c r="N7" s="48"/>
      <c r="O7" s="48"/>
      <c r="P7" s="48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x14ac:dyDescent="0.25">
      <c r="A8" s="44"/>
      <c r="B8" s="46" t="s">
        <v>17</v>
      </c>
      <c r="C8" s="46"/>
      <c r="D8" s="46" t="s">
        <v>3</v>
      </c>
      <c r="E8" s="46"/>
      <c r="F8" s="46"/>
      <c r="G8" s="46"/>
      <c r="H8" s="53">
        <f t="shared" si="0"/>
        <v>45249</v>
      </c>
      <c r="I8" s="54"/>
      <c r="J8" s="48"/>
      <c r="K8" s="48"/>
      <c r="L8" s="48"/>
      <c r="M8" s="48"/>
      <c r="N8" s="48"/>
      <c r="O8" s="48"/>
      <c r="P8" s="48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x14ac:dyDescent="0.25">
      <c r="A9" s="44"/>
      <c r="B9" s="46" t="s">
        <v>10</v>
      </c>
      <c r="C9" s="46"/>
      <c r="D9" s="46"/>
      <c r="E9" s="46"/>
      <c r="F9" s="46"/>
      <c r="G9" s="46"/>
      <c r="H9" s="53">
        <v>45250</v>
      </c>
      <c r="I9" s="54"/>
      <c r="J9" s="48"/>
      <c r="K9" s="48"/>
      <c r="L9" s="48"/>
      <c r="M9" s="48"/>
      <c r="N9" s="48"/>
      <c r="O9" s="48"/>
      <c r="P9" s="48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x14ac:dyDescent="0.25">
      <c r="A10" s="44"/>
      <c r="B10" s="46"/>
      <c r="C10" s="46"/>
      <c r="D10" s="46" t="s">
        <v>31</v>
      </c>
      <c r="E10" s="46"/>
      <c r="F10" s="46"/>
      <c r="G10" s="46"/>
      <c r="H10" s="53"/>
      <c r="I10" s="54"/>
      <c r="J10" s="48"/>
      <c r="K10" s="48"/>
      <c r="L10" s="48"/>
      <c r="M10" s="48"/>
      <c r="N10" s="48"/>
      <c r="O10" s="48"/>
      <c r="P10" s="48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s="1" customFormat="1" x14ac:dyDescent="0.25">
      <c r="A11" s="42">
        <v>184</v>
      </c>
      <c r="B11" s="43" t="s">
        <v>26</v>
      </c>
      <c r="C11" s="43"/>
      <c r="D11" s="43" t="s">
        <v>7</v>
      </c>
      <c r="E11" s="43"/>
      <c r="F11" s="43"/>
      <c r="G11" s="43" t="s">
        <v>201</v>
      </c>
      <c r="H11" s="52">
        <v>44830</v>
      </c>
      <c r="I11" s="52">
        <v>44894</v>
      </c>
      <c r="J11" s="48"/>
      <c r="K11" s="48"/>
      <c r="L11" s="48"/>
      <c r="M11" s="48"/>
      <c r="N11" s="48"/>
      <c r="O11" s="48"/>
      <c r="P11" s="48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x14ac:dyDescent="0.25">
      <c r="A12" s="44"/>
      <c r="B12" s="46" t="s">
        <v>200</v>
      </c>
      <c r="C12" s="46"/>
      <c r="D12" s="46" t="s">
        <v>215</v>
      </c>
      <c r="E12" s="46"/>
      <c r="F12" s="46"/>
      <c r="G12" s="46" t="s">
        <v>202</v>
      </c>
      <c r="H12" s="53">
        <v>44846</v>
      </c>
      <c r="I12" s="53"/>
      <c r="J12" s="48"/>
      <c r="K12" s="48"/>
      <c r="L12" s="48"/>
      <c r="M12" s="48"/>
      <c r="N12" s="48"/>
      <c r="O12" s="48"/>
      <c r="P12" s="48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x14ac:dyDescent="0.25">
      <c r="A13" s="44"/>
      <c r="B13" s="46" t="s">
        <v>21</v>
      </c>
      <c r="C13" s="47" t="s">
        <v>94</v>
      </c>
      <c r="D13" s="47"/>
      <c r="E13" s="46"/>
      <c r="F13" s="46"/>
      <c r="G13" s="46" t="s">
        <v>203</v>
      </c>
      <c r="H13" s="53">
        <v>44854</v>
      </c>
      <c r="I13" s="53"/>
      <c r="J13" s="48"/>
      <c r="K13" s="48"/>
      <c r="L13" s="48"/>
      <c r="M13" s="48"/>
      <c r="N13" s="48"/>
      <c r="O13" s="48"/>
      <c r="P13" s="48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x14ac:dyDescent="0.25">
      <c r="A14" s="44"/>
      <c r="B14" s="46" t="s">
        <v>1</v>
      </c>
      <c r="C14" s="46"/>
      <c r="D14" s="46" t="s">
        <v>103</v>
      </c>
      <c r="E14" s="46"/>
      <c r="F14" s="46"/>
      <c r="G14" s="46"/>
      <c r="H14" s="53">
        <v>44862</v>
      </c>
      <c r="I14" s="54"/>
      <c r="J14" s="48"/>
      <c r="K14" s="48"/>
      <c r="L14" s="48"/>
      <c r="M14" s="48"/>
      <c r="N14" s="48"/>
      <c r="O14" s="48"/>
      <c r="P14" s="48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x14ac:dyDescent="0.25">
      <c r="A15" s="44"/>
      <c r="B15" s="46" t="s">
        <v>79</v>
      </c>
      <c r="C15" s="46"/>
      <c r="D15" s="46" t="s">
        <v>85</v>
      </c>
      <c r="E15" s="46"/>
      <c r="F15" s="47"/>
      <c r="G15" s="46"/>
      <c r="H15" s="53">
        <v>44870</v>
      </c>
      <c r="I15" s="54"/>
      <c r="J15" s="48"/>
      <c r="K15" s="48"/>
      <c r="L15" s="48"/>
      <c r="M15" s="48"/>
      <c r="N15" s="48"/>
      <c r="O15" s="48"/>
      <c r="P15" s="48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x14ac:dyDescent="0.25">
      <c r="A16" s="44"/>
      <c r="B16" s="46"/>
      <c r="C16" s="46"/>
      <c r="D16" s="46"/>
      <c r="E16" s="46"/>
      <c r="F16" s="46"/>
      <c r="G16" s="46"/>
      <c r="H16" s="53">
        <v>44878</v>
      </c>
      <c r="I16" s="54"/>
      <c r="J16" s="48"/>
      <c r="K16" s="48"/>
      <c r="L16" s="48"/>
      <c r="M16" s="48"/>
      <c r="N16" s="48"/>
      <c r="O16" s="48"/>
      <c r="P16" s="48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x14ac:dyDescent="0.25">
      <c r="A17" s="44"/>
      <c r="B17" s="46" t="s">
        <v>18</v>
      </c>
      <c r="C17" s="46"/>
      <c r="D17" s="46" t="s">
        <v>3</v>
      </c>
      <c r="E17" s="46"/>
      <c r="F17" s="46"/>
      <c r="G17" s="46"/>
      <c r="H17" s="53">
        <v>44886</v>
      </c>
      <c r="I17" s="54"/>
      <c r="J17" s="48"/>
      <c r="K17" s="48"/>
      <c r="L17" s="48"/>
      <c r="M17" s="48"/>
      <c r="N17" s="48"/>
      <c r="O17" s="48"/>
      <c r="P17" s="48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x14ac:dyDescent="0.25">
      <c r="A18" s="44"/>
      <c r="B18" s="46" t="s">
        <v>11</v>
      </c>
      <c r="C18" s="46"/>
      <c r="D18" s="46"/>
      <c r="E18" s="46"/>
      <c r="F18" s="46"/>
      <c r="G18" s="46"/>
      <c r="H18" s="53"/>
      <c r="I18" s="54"/>
      <c r="J18" s="48"/>
      <c r="K18" s="48"/>
      <c r="L18" s="48"/>
      <c r="M18" s="48"/>
      <c r="N18" s="48"/>
      <c r="O18" s="48"/>
      <c r="P18" s="48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x14ac:dyDescent="0.25">
      <c r="A19" s="44"/>
      <c r="B19" s="46"/>
      <c r="C19" s="46"/>
      <c r="D19" s="46"/>
      <c r="E19" s="46"/>
      <c r="F19" s="46"/>
      <c r="G19" s="46"/>
      <c r="H19" s="53"/>
      <c r="I19" s="54"/>
      <c r="J19" s="48"/>
      <c r="K19" s="48"/>
      <c r="L19" s="48"/>
      <c r="M19" s="48"/>
      <c r="N19" s="48"/>
      <c r="O19" s="48"/>
      <c r="P19" s="48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s="1" customFormat="1" x14ac:dyDescent="0.25">
      <c r="A20" s="42">
        <f>A2+2</f>
        <v>185</v>
      </c>
      <c r="B20" s="43" t="s">
        <v>8</v>
      </c>
      <c r="C20" s="43"/>
      <c r="D20" s="43" t="s">
        <v>28</v>
      </c>
      <c r="E20" s="43"/>
      <c r="F20" s="43"/>
      <c r="G20" s="43" t="s">
        <v>152</v>
      </c>
      <c r="H20" s="52">
        <v>44831</v>
      </c>
      <c r="I20" s="52">
        <v>44895</v>
      </c>
      <c r="J20" s="48"/>
      <c r="K20" s="48"/>
      <c r="L20" s="48"/>
      <c r="M20" s="48"/>
      <c r="N20" s="48"/>
      <c r="O20" s="48"/>
      <c r="P20" s="48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x14ac:dyDescent="0.25">
      <c r="A21" s="44"/>
      <c r="B21" s="46" t="s">
        <v>211</v>
      </c>
      <c r="C21" s="46"/>
      <c r="D21" s="46" t="s">
        <v>208</v>
      </c>
      <c r="E21" s="46"/>
      <c r="F21" s="46"/>
      <c r="G21" s="46" t="s">
        <v>183</v>
      </c>
      <c r="H21" s="53">
        <v>44847</v>
      </c>
      <c r="I21" s="53"/>
      <c r="J21" s="48"/>
      <c r="K21" s="48"/>
      <c r="L21" s="48"/>
      <c r="M21" s="48"/>
      <c r="N21" s="48"/>
      <c r="O21" s="48"/>
      <c r="P21" s="48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41" x14ac:dyDescent="0.25">
      <c r="A22" s="44"/>
      <c r="B22" s="46" t="s">
        <v>198</v>
      </c>
      <c r="C22" s="47"/>
      <c r="D22" s="46" t="s">
        <v>210</v>
      </c>
      <c r="E22" s="46"/>
      <c r="F22" s="46"/>
      <c r="G22" s="46"/>
      <c r="H22" s="53">
        <v>44855</v>
      </c>
      <c r="I22" s="53"/>
      <c r="J22" s="48"/>
      <c r="K22" s="48"/>
      <c r="L22" s="48"/>
      <c r="M22" s="48"/>
      <c r="N22" s="48"/>
      <c r="O22" s="48"/>
      <c r="P22" s="48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x14ac:dyDescent="0.25">
      <c r="A23" s="44"/>
      <c r="B23" s="46" t="s">
        <v>197</v>
      </c>
      <c r="C23" s="47"/>
      <c r="D23" s="46"/>
      <c r="E23" s="46"/>
      <c r="F23" s="46"/>
      <c r="G23" s="46"/>
      <c r="H23" s="53">
        <v>44863</v>
      </c>
      <c r="I23" s="54"/>
      <c r="J23" s="48"/>
      <c r="K23" s="48"/>
      <c r="L23" s="48"/>
      <c r="M23" s="48"/>
      <c r="N23" s="48"/>
      <c r="O23" s="48"/>
      <c r="P23" s="48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 x14ac:dyDescent="0.25">
      <c r="A24" s="44"/>
      <c r="B24" s="46" t="s">
        <v>82</v>
      </c>
      <c r="C24" s="47"/>
      <c r="D24" s="46"/>
      <c r="E24" s="46"/>
      <c r="F24" s="47"/>
      <c r="G24" s="46"/>
      <c r="H24" s="53">
        <v>44871</v>
      </c>
      <c r="I24" s="54"/>
      <c r="J24" s="48"/>
      <c r="K24" s="48"/>
      <c r="L24" s="48"/>
      <c r="M24" s="48"/>
      <c r="N24" s="48"/>
      <c r="O24" s="48"/>
      <c r="P24" s="48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x14ac:dyDescent="0.25">
      <c r="A25" s="44"/>
      <c r="B25" s="46"/>
      <c r="C25" s="46"/>
      <c r="D25" s="46"/>
      <c r="E25" s="46"/>
      <c r="F25" s="46"/>
      <c r="G25" s="46"/>
      <c r="H25" s="53">
        <v>44879</v>
      </c>
      <c r="I25" s="54"/>
      <c r="J25" s="48"/>
      <c r="K25" s="48"/>
      <c r="L25" s="48"/>
      <c r="M25" s="48"/>
      <c r="N25" s="48"/>
      <c r="O25" s="48"/>
      <c r="P25" s="48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 x14ac:dyDescent="0.25">
      <c r="A26" s="44"/>
      <c r="B26" s="46" t="s">
        <v>19</v>
      </c>
      <c r="C26" s="46"/>
      <c r="D26" s="46" t="s">
        <v>3</v>
      </c>
      <c r="E26" s="46"/>
      <c r="F26" s="46"/>
      <c r="G26" s="46"/>
      <c r="H26" s="53">
        <v>44887</v>
      </c>
      <c r="I26" s="54"/>
      <c r="J26" s="48"/>
      <c r="K26" s="48"/>
      <c r="L26" s="48"/>
      <c r="M26" s="48"/>
      <c r="N26" s="48"/>
      <c r="O26" s="48"/>
      <c r="P26" s="48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x14ac:dyDescent="0.25">
      <c r="A27" s="44"/>
      <c r="B27" s="46" t="s">
        <v>12</v>
      </c>
      <c r="C27" s="46"/>
      <c r="D27" s="46"/>
      <c r="E27" s="46"/>
      <c r="F27" s="46"/>
      <c r="G27" s="46"/>
      <c r="H27" s="53"/>
      <c r="I27" s="54"/>
      <c r="J27" s="48"/>
      <c r="K27" s="48"/>
      <c r="L27" s="48"/>
      <c r="M27" s="48"/>
      <c r="N27" s="48"/>
      <c r="O27" s="48"/>
      <c r="P27" s="48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 x14ac:dyDescent="0.25">
      <c r="A28" s="44"/>
      <c r="B28" s="46"/>
      <c r="C28" s="46"/>
      <c r="D28" s="46"/>
      <c r="E28" s="46"/>
      <c r="F28" s="46"/>
      <c r="G28" s="46"/>
      <c r="H28" s="53"/>
      <c r="I28" s="54"/>
      <c r="J28" s="48"/>
      <c r="K28" s="48"/>
      <c r="L28" s="48"/>
      <c r="M28" s="48"/>
      <c r="N28" s="48"/>
      <c r="O28" s="48"/>
      <c r="P28" s="48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41" s="1" customFormat="1" x14ac:dyDescent="0.25">
      <c r="A29" s="42">
        <f>A2+3</f>
        <v>186</v>
      </c>
      <c r="B29" s="43" t="s">
        <v>25</v>
      </c>
      <c r="C29" s="43"/>
      <c r="D29" s="43" t="s">
        <v>9</v>
      </c>
      <c r="E29" s="43"/>
      <c r="F29" s="43"/>
      <c r="G29" s="43" t="s">
        <v>98</v>
      </c>
      <c r="H29" s="52">
        <v>44832</v>
      </c>
      <c r="I29" s="52">
        <v>44896</v>
      </c>
      <c r="J29" s="48"/>
      <c r="K29" s="48"/>
      <c r="L29" s="48"/>
      <c r="M29" s="48"/>
      <c r="N29" s="48"/>
      <c r="O29" s="48"/>
      <c r="P29" s="48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x14ac:dyDescent="0.25">
      <c r="A30" s="44"/>
      <c r="B30" s="46" t="s">
        <v>187</v>
      </c>
      <c r="C30" s="46"/>
      <c r="D30" s="46" t="s">
        <v>218</v>
      </c>
      <c r="E30" s="46"/>
      <c r="F30" s="46"/>
      <c r="G30" s="46"/>
      <c r="H30" s="53">
        <v>44848</v>
      </c>
      <c r="I30" s="53"/>
      <c r="J30" s="48"/>
      <c r="K30" s="48"/>
      <c r="L30" s="48"/>
      <c r="M30" s="48"/>
      <c r="N30" s="48"/>
      <c r="O30" s="48"/>
      <c r="P30" s="48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41" x14ac:dyDescent="0.25">
      <c r="A31" s="44"/>
      <c r="B31" s="46" t="s">
        <v>21</v>
      </c>
      <c r="C31" s="47" t="s">
        <v>106</v>
      </c>
      <c r="D31" s="46" t="s">
        <v>214</v>
      </c>
      <c r="E31" s="47"/>
      <c r="F31" s="46"/>
      <c r="G31" s="46"/>
      <c r="H31" s="53">
        <v>44856</v>
      </c>
      <c r="I31" s="53"/>
      <c r="J31" s="48"/>
      <c r="K31" s="48"/>
      <c r="L31" s="48"/>
      <c r="M31" s="48"/>
      <c r="N31" s="48"/>
      <c r="O31" s="48"/>
      <c r="P31" s="48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41" x14ac:dyDescent="0.25">
      <c r="A32" s="44"/>
      <c r="B32" s="46" t="s">
        <v>104</v>
      </c>
      <c r="C32" s="47"/>
      <c r="D32" s="46" t="s">
        <v>213</v>
      </c>
      <c r="E32" s="46"/>
      <c r="F32" s="46"/>
      <c r="G32" s="46"/>
      <c r="H32" s="53">
        <v>44864</v>
      </c>
      <c r="I32" s="54"/>
      <c r="J32" s="48"/>
      <c r="K32" s="48"/>
      <c r="L32" s="48"/>
      <c r="M32" s="48"/>
      <c r="N32" s="48"/>
      <c r="O32" s="48"/>
      <c r="P32" s="48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41" x14ac:dyDescent="0.25">
      <c r="A33" s="44"/>
      <c r="B33" s="46" t="s">
        <v>86</v>
      </c>
      <c r="C33" s="46"/>
      <c r="D33" s="46"/>
      <c r="E33" s="46"/>
      <c r="F33" s="47"/>
      <c r="G33" s="46"/>
      <c r="H33" s="53">
        <v>44872</v>
      </c>
      <c r="I33" s="54"/>
      <c r="J33" s="48"/>
      <c r="K33" s="48"/>
      <c r="L33" s="48"/>
      <c r="M33" s="48"/>
      <c r="N33" s="48"/>
      <c r="O33" s="48"/>
      <c r="P33" s="48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41" x14ac:dyDescent="0.25">
      <c r="A34" s="44"/>
      <c r="B34" s="46"/>
      <c r="C34" s="46"/>
      <c r="D34" s="46"/>
      <c r="E34" s="46"/>
      <c r="F34" s="46"/>
      <c r="G34" s="46"/>
      <c r="H34" s="53">
        <v>44880</v>
      </c>
      <c r="I34" s="54"/>
      <c r="J34" s="48"/>
      <c r="K34" s="48"/>
      <c r="L34" s="48"/>
      <c r="M34" s="48"/>
      <c r="N34" s="48"/>
      <c r="O34" s="48"/>
      <c r="P34" s="48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41" x14ac:dyDescent="0.25">
      <c r="A35" s="44"/>
      <c r="B35" s="46" t="s">
        <v>17</v>
      </c>
      <c r="C35" s="46"/>
      <c r="D35" s="46" t="s">
        <v>3</v>
      </c>
      <c r="E35" s="46"/>
      <c r="F35" s="46"/>
      <c r="G35" s="46"/>
      <c r="H35" s="53">
        <v>44888</v>
      </c>
      <c r="I35" s="54"/>
      <c r="J35" s="48"/>
      <c r="K35" s="48"/>
      <c r="L35" s="48"/>
      <c r="M35" s="48"/>
      <c r="N35" s="48"/>
      <c r="O35" s="48"/>
      <c r="P35" s="48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41" x14ac:dyDescent="0.25">
      <c r="A36" s="44"/>
      <c r="B36" s="46" t="s">
        <v>13</v>
      </c>
      <c r="C36" s="46"/>
      <c r="D36" s="46"/>
      <c r="E36" s="46"/>
      <c r="F36" s="46"/>
      <c r="G36" s="46"/>
      <c r="H36" s="53"/>
      <c r="I36" s="54"/>
      <c r="J36" s="48"/>
      <c r="K36" s="48"/>
      <c r="L36" s="48"/>
      <c r="M36" s="48"/>
      <c r="N36" s="48"/>
      <c r="O36" s="48"/>
      <c r="P36" s="48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41" x14ac:dyDescent="0.25">
      <c r="A37" s="44"/>
      <c r="B37" s="46"/>
      <c r="C37" s="46"/>
      <c r="D37" s="46"/>
      <c r="E37" s="46"/>
      <c r="F37" s="46"/>
      <c r="G37" s="46"/>
      <c r="H37" s="53"/>
      <c r="I37" s="54"/>
      <c r="J37" s="48"/>
      <c r="K37" s="48"/>
      <c r="L37" s="48"/>
      <c r="M37" s="48"/>
      <c r="N37" s="48"/>
      <c r="O37" s="48"/>
      <c r="P37" s="48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1" s="1" customFormat="1" x14ac:dyDescent="0.25">
      <c r="A38" s="42">
        <f>A2+4</f>
        <v>187</v>
      </c>
      <c r="B38" s="43" t="s">
        <v>24</v>
      </c>
      <c r="C38" s="43"/>
      <c r="D38" s="43" t="s">
        <v>37</v>
      </c>
      <c r="E38" s="43"/>
      <c r="F38" s="43"/>
      <c r="G38" s="43" t="s">
        <v>144</v>
      </c>
      <c r="H38" s="52">
        <v>44833</v>
      </c>
      <c r="I38" s="52">
        <v>44897</v>
      </c>
      <c r="J38" s="48"/>
      <c r="K38" s="48"/>
      <c r="L38" s="48"/>
      <c r="M38" s="48"/>
      <c r="N38" s="48"/>
      <c r="O38" s="48"/>
      <c r="P38" s="48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1" x14ac:dyDescent="0.25">
      <c r="A39" s="44"/>
      <c r="B39" s="41" t="s">
        <v>95</v>
      </c>
      <c r="C39" s="46"/>
      <c r="D39" s="46" t="s">
        <v>217</v>
      </c>
      <c r="E39" s="46"/>
      <c r="F39" s="46"/>
      <c r="G39" s="46" t="s">
        <v>145</v>
      </c>
      <c r="H39" s="53">
        <v>44849</v>
      </c>
      <c r="I39" s="53"/>
      <c r="J39" s="48"/>
      <c r="K39" s="48"/>
      <c r="L39" s="48"/>
      <c r="M39" s="48"/>
      <c r="N39" s="48"/>
      <c r="O39" s="48"/>
      <c r="P39" s="48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1" x14ac:dyDescent="0.25">
      <c r="A40" s="44"/>
      <c r="B40" s="95" t="s">
        <v>96</v>
      </c>
      <c r="C40" s="95"/>
      <c r="D40" s="46" t="s">
        <v>83</v>
      </c>
      <c r="E40" s="46"/>
      <c r="F40" s="46"/>
      <c r="G40" s="46"/>
      <c r="H40" s="53">
        <v>44857</v>
      </c>
      <c r="I40" s="53"/>
      <c r="J40" s="48"/>
      <c r="K40" s="48"/>
      <c r="L40" s="48"/>
      <c r="M40" s="48"/>
      <c r="N40" s="48"/>
      <c r="O40" s="48"/>
      <c r="P40" s="48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41" x14ac:dyDescent="0.25">
      <c r="A41" s="44"/>
      <c r="B41" s="46" t="s">
        <v>97</v>
      </c>
      <c r="C41" s="46"/>
      <c r="D41" s="46"/>
      <c r="E41" s="46"/>
      <c r="F41" s="46"/>
      <c r="G41" s="46"/>
      <c r="H41" s="53">
        <v>44865</v>
      </c>
      <c r="I41" s="54"/>
      <c r="J41" s="48"/>
      <c r="K41" s="48"/>
      <c r="L41" s="48"/>
      <c r="M41" s="48"/>
      <c r="N41" s="48"/>
      <c r="O41" s="48"/>
      <c r="P41" s="48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 spans="1:41" x14ac:dyDescent="0.25">
      <c r="A42" s="44"/>
      <c r="B42" s="46" t="s">
        <v>80</v>
      </c>
      <c r="C42" s="46"/>
      <c r="D42" s="46"/>
      <c r="E42" s="46"/>
      <c r="F42" s="47"/>
      <c r="G42" s="46"/>
      <c r="H42" s="53">
        <v>44873</v>
      </c>
      <c r="I42" s="54"/>
      <c r="J42" s="48"/>
      <c r="K42" s="48"/>
      <c r="L42" s="48"/>
      <c r="M42" s="48"/>
      <c r="N42" s="48"/>
      <c r="O42" s="48"/>
      <c r="P42" s="48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1" x14ac:dyDescent="0.25">
      <c r="A43" s="44"/>
      <c r="B43" s="46"/>
      <c r="C43" s="46"/>
      <c r="D43" s="46"/>
      <c r="E43" s="46"/>
      <c r="F43" s="46"/>
      <c r="G43" s="46"/>
      <c r="H43" s="53">
        <v>44881</v>
      </c>
      <c r="I43" s="54"/>
      <c r="J43" s="48"/>
      <c r="K43" s="48"/>
      <c r="L43" s="48"/>
      <c r="M43" s="48"/>
      <c r="N43" s="48"/>
      <c r="O43" s="48"/>
      <c r="P43" s="48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1" x14ac:dyDescent="0.25">
      <c r="A44" s="44"/>
      <c r="B44" s="46" t="s">
        <v>18</v>
      </c>
      <c r="C44" s="46"/>
      <c r="D44" s="46" t="s">
        <v>3</v>
      </c>
      <c r="E44" s="46"/>
      <c r="F44" s="46"/>
      <c r="G44" s="46"/>
      <c r="H44" s="53">
        <v>44889</v>
      </c>
      <c r="I44" s="54"/>
      <c r="J44" s="48"/>
      <c r="K44" s="48"/>
      <c r="L44" s="48"/>
      <c r="M44" s="48"/>
      <c r="N44" s="48"/>
      <c r="O44" s="48"/>
      <c r="P44" s="48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1:41" x14ac:dyDescent="0.25">
      <c r="A45" s="44"/>
      <c r="B45" s="46" t="s">
        <v>14</v>
      </c>
      <c r="C45" s="46"/>
      <c r="D45" s="46"/>
      <c r="E45" s="46"/>
      <c r="F45" s="46"/>
      <c r="G45" s="46"/>
      <c r="H45" s="53"/>
      <c r="I45" s="54"/>
      <c r="J45" s="48"/>
      <c r="K45" s="48"/>
      <c r="L45" s="48"/>
      <c r="M45" s="48"/>
      <c r="N45" s="48"/>
      <c r="O45" s="48"/>
      <c r="P45" s="48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 spans="1:41" x14ac:dyDescent="0.25">
      <c r="A46" s="44"/>
      <c r="B46" s="46"/>
      <c r="C46" s="46"/>
      <c r="D46" s="46"/>
      <c r="E46" s="46"/>
      <c r="F46" s="46"/>
      <c r="G46" s="46"/>
      <c r="H46" s="53"/>
      <c r="I46" s="54"/>
      <c r="J46" s="48"/>
      <c r="K46" s="48"/>
      <c r="L46" s="48"/>
      <c r="M46" s="48"/>
      <c r="N46" s="48"/>
      <c r="O46" s="48"/>
      <c r="P46" s="48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 spans="1:41" s="1" customFormat="1" x14ac:dyDescent="0.25">
      <c r="A47" s="42">
        <f>A2+5</f>
        <v>188</v>
      </c>
      <c r="B47" s="43" t="s">
        <v>8</v>
      </c>
      <c r="C47" s="43"/>
      <c r="D47" s="43" t="s">
        <v>22</v>
      </c>
      <c r="E47" s="43"/>
      <c r="F47" s="43"/>
      <c r="G47" s="43" t="s">
        <v>99</v>
      </c>
      <c r="H47" s="52">
        <v>44834</v>
      </c>
      <c r="I47" s="52">
        <v>44898</v>
      </c>
      <c r="J47" s="48"/>
      <c r="K47" s="48"/>
      <c r="L47" s="48"/>
      <c r="M47" s="48"/>
      <c r="N47" s="48"/>
      <c r="O47" s="48"/>
      <c r="P47" s="48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1" x14ac:dyDescent="0.25">
      <c r="A48" s="44"/>
      <c r="B48" s="46" t="s">
        <v>205</v>
      </c>
      <c r="C48" s="46"/>
      <c r="D48" s="46" t="s">
        <v>88</v>
      </c>
      <c r="E48" s="46"/>
      <c r="F48" s="46"/>
      <c r="G48" s="46" t="s">
        <v>101</v>
      </c>
      <c r="H48" s="53">
        <v>44850</v>
      </c>
      <c r="I48" s="53"/>
      <c r="J48" s="48"/>
      <c r="K48" s="48"/>
      <c r="L48" s="48"/>
      <c r="M48" s="48"/>
      <c r="N48" s="48"/>
      <c r="O48" s="48"/>
      <c r="P48" s="48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 x14ac:dyDescent="0.25">
      <c r="A49" s="44"/>
      <c r="B49" s="46" t="s">
        <v>21</v>
      </c>
      <c r="C49" s="47" t="s">
        <v>105</v>
      </c>
      <c r="D49" s="41" t="s">
        <v>190</v>
      </c>
      <c r="E49" s="46"/>
      <c r="F49" s="46"/>
      <c r="G49" s="46" t="s">
        <v>100</v>
      </c>
      <c r="H49" s="53">
        <v>44858</v>
      </c>
      <c r="I49" s="53"/>
      <c r="J49" s="48"/>
      <c r="K49" s="48"/>
      <c r="L49" s="48"/>
      <c r="M49" s="48"/>
      <c r="N49" s="48"/>
      <c r="O49" s="48"/>
      <c r="P49" s="48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 x14ac:dyDescent="0.25">
      <c r="A50" s="44"/>
      <c r="B50" s="46" t="s">
        <v>212</v>
      </c>
      <c r="C50" s="46"/>
      <c r="D50" s="46" t="s">
        <v>191</v>
      </c>
      <c r="E50" s="46"/>
      <c r="F50" s="46"/>
      <c r="G50" s="46"/>
      <c r="H50" s="53">
        <v>44866</v>
      </c>
      <c r="I50" s="54"/>
      <c r="J50" s="48"/>
      <c r="K50" s="48"/>
      <c r="L50" s="48"/>
      <c r="M50" s="48"/>
      <c r="N50" s="48"/>
      <c r="O50" s="48"/>
      <c r="P50" s="48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x14ac:dyDescent="0.25">
      <c r="A51" s="44"/>
      <c r="B51" s="46" t="s">
        <v>80</v>
      </c>
      <c r="C51" s="46"/>
      <c r="D51" s="46"/>
      <c r="E51" s="46"/>
      <c r="F51" s="47"/>
      <c r="G51" s="46"/>
      <c r="H51" s="53">
        <v>44874</v>
      </c>
      <c r="I51" s="54"/>
      <c r="J51" s="48"/>
      <c r="K51" s="48"/>
      <c r="L51" s="48"/>
      <c r="M51" s="48"/>
      <c r="N51" s="48"/>
      <c r="O51" s="48"/>
      <c r="P51" s="48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x14ac:dyDescent="0.25">
      <c r="A52" s="44"/>
      <c r="B52" s="46"/>
      <c r="C52" s="46"/>
      <c r="D52" s="46"/>
      <c r="E52" s="46"/>
      <c r="F52" s="46"/>
      <c r="G52" s="46"/>
      <c r="H52" s="53">
        <v>44882</v>
      </c>
      <c r="I52" s="54"/>
      <c r="J52" s="48"/>
      <c r="K52" s="48"/>
      <c r="L52" s="48"/>
      <c r="M52" s="48"/>
      <c r="N52" s="48"/>
      <c r="O52" s="48"/>
      <c r="P52" s="48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x14ac:dyDescent="0.25">
      <c r="A53" s="44"/>
      <c r="B53" s="46" t="s">
        <v>20</v>
      </c>
      <c r="C53" s="46"/>
      <c r="D53" s="46" t="s">
        <v>3</v>
      </c>
      <c r="E53" s="46"/>
      <c r="F53" s="46"/>
      <c r="G53" s="46"/>
      <c r="H53" s="53">
        <v>44890</v>
      </c>
      <c r="I53" s="54"/>
      <c r="J53" s="48"/>
      <c r="K53" s="48"/>
      <c r="L53" s="48"/>
      <c r="M53" s="48"/>
      <c r="N53" s="48"/>
      <c r="O53" s="48"/>
      <c r="P53" s="48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x14ac:dyDescent="0.25">
      <c r="A54" s="44"/>
      <c r="B54" s="46" t="s">
        <v>15</v>
      </c>
      <c r="C54" s="46"/>
      <c r="D54" s="46"/>
      <c r="E54" s="46"/>
      <c r="F54" s="46"/>
      <c r="G54" s="46"/>
      <c r="H54" s="53"/>
      <c r="I54" s="54"/>
      <c r="J54" s="48"/>
      <c r="K54" s="48"/>
      <c r="L54" s="48"/>
      <c r="M54" s="48"/>
      <c r="N54" s="48"/>
      <c r="O54" s="48"/>
      <c r="P54" s="48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x14ac:dyDescent="0.25">
      <c r="A55" s="44"/>
      <c r="B55" s="46"/>
      <c r="C55" s="46"/>
      <c r="D55" s="46"/>
      <c r="E55" s="46"/>
      <c r="F55" s="46"/>
      <c r="G55" s="46"/>
      <c r="H55" s="53"/>
      <c r="I55" s="54"/>
      <c r="J55" s="48"/>
      <c r="K55" s="48"/>
      <c r="L55" s="48"/>
      <c r="M55" s="48"/>
      <c r="N55" s="48"/>
      <c r="O55" s="48"/>
      <c r="P55" s="48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s="1" customFormat="1" x14ac:dyDescent="0.25">
      <c r="A56" s="42">
        <f>A2+6</f>
        <v>189</v>
      </c>
      <c r="B56" s="43" t="s">
        <v>56</v>
      </c>
      <c r="C56" s="43"/>
      <c r="D56" s="43" t="s">
        <v>35</v>
      </c>
      <c r="E56" s="43"/>
      <c r="F56" s="43"/>
      <c r="G56" s="43" t="s">
        <v>182</v>
      </c>
      <c r="H56" s="52">
        <v>44835</v>
      </c>
      <c r="I56" s="52"/>
      <c r="J56" s="48"/>
      <c r="K56" s="48"/>
      <c r="L56" s="48"/>
      <c r="M56" s="48"/>
      <c r="N56" s="48"/>
      <c r="O56" s="48"/>
      <c r="P56" s="48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x14ac:dyDescent="0.25">
      <c r="A57" s="44"/>
      <c r="B57" s="46" t="s">
        <v>204</v>
      </c>
      <c r="C57" s="46"/>
      <c r="D57" s="46" t="s">
        <v>107</v>
      </c>
      <c r="E57" s="46"/>
      <c r="F57" s="46"/>
      <c r="G57" s="46" t="s">
        <v>185</v>
      </c>
      <c r="H57" s="53">
        <v>44851</v>
      </c>
      <c r="I57" s="53"/>
      <c r="J57" s="48"/>
      <c r="K57" s="48"/>
      <c r="L57" s="48"/>
      <c r="M57" s="48"/>
      <c r="N57" s="48"/>
      <c r="O57" s="48"/>
      <c r="P57" s="48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x14ac:dyDescent="0.25">
      <c r="A58" s="44"/>
      <c r="B58" s="46" t="s">
        <v>195</v>
      </c>
      <c r="C58" s="46"/>
      <c r="D58" s="46"/>
      <c r="E58" s="46"/>
      <c r="F58" s="46"/>
      <c r="G58" s="78" t="s">
        <v>184</v>
      </c>
      <c r="H58" s="53">
        <v>44859</v>
      </c>
      <c r="I58" s="53"/>
      <c r="J58" s="48"/>
      <c r="K58" s="48"/>
      <c r="L58" s="48"/>
      <c r="M58" s="48"/>
      <c r="N58" s="48"/>
      <c r="O58" s="48"/>
      <c r="P58" s="48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x14ac:dyDescent="0.25">
      <c r="A59" s="44"/>
      <c r="B59" s="47" t="s">
        <v>192</v>
      </c>
      <c r="C59" s="46"/>
      <c r="D59" s="46" t="s">
        <v>209</v>
      </c>
      <c r="E59" s="46"/>
      <c r="F59" s="46"/>
      <c r="G59" s="45"/>
      <c r="H59" s="53">
        <v>44867</v>
      </c>
      <c r="I59" s="54"/>
      <c r="J59" s="48"/>
      <c r="K59" s="48"/>
      <c r="L59" s="48"/>
      <c r="M59" s="48"/>
      <c r="N59" s="48"/>
      <c r="O59" s="48"/>
      <c r="P59" s="48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x14ac:dyDescent="0.25">
      <c r="A60" s="44"/>
      <c r="B60" s="46" t="s">
        <v>193</v>
      </c>
      <c r="C60" s="46"/>
      <c r="D60" s="46" t="s">
        <v>2</v>
      </c>
      <c r="E60" s="46"/>
      <c r="F60" s="46"/>
      <c r="G60" s="46"/>
      <c r="H60" s="53">
        <v>44875</v>
      </c>
      <c r="I60" s="54"/>
      <c r="J60" s="48"/>
      <c r="K60" s="48"/>
      <c r="L60" s="48"/>
      <c r="M60" s="48"/>
      <c r="N60" s="48"/>
      <c r="O60" s="48"/>
      <c r="P60" s="48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x14ac:dyDescent="0.25">
      <c r="A61" s="44"/>
      <c r="B61" s="46"/>
      <c r="C61" s="46"/>
      <c r="D61" s="46"/>
      <c r="E61" s="46"/>
      <c r="F61" s="46"/>
      <c r="G61" s="46"/>
      <c r="H61" s="53">
        <v>44883</v>
      </c>
      <c r="I61" s="54"/>
      <c r="J61" s="48"/>
      <c r="K61" s="48"/>
      <c r="L61" s="48"/>
      <c r="M61" s="48"/>
      <c r="N61" s="48"/>
      <c r="O61" s="48"/>
      <c r="P61" s="48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x14ac:dyDescent="0.25">
      <c r="A62" s="44"/>
      <c r="B62" s="46" t="s">
        <v>17</v>
      </c>
      <c r="C62" s="46"/>
      <c r="D62" s="46" t="s">
        <v>3</v>
      </c>
      <c r="E62" s="46"/>
      <c r="F62" s="46"/>
      <c r="G62" s="46"/>
      <c r="H62" s="53">
        <v>44891</v>
      </c>
      <c r="I62" s="54"/>
      <c r="J62" s="48"/>
      <c r="K62" s="48"/>
      <c r="L62" s="48"/>
      <c r="M62" s="48"/>
      <c r="N62" s="48"/>
      <c r="O62" s="48"/>
      <c r="P62" s="48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x14ac:dyDescent="0.25">
      <c r="A63" s="44"/>
      <c r="B63" s="46" t="s">
        <v>120</v>
      </c>
      <c r="C63" s="46"/>
      <c r="D63" s="46"/>
      <c r="E63" s="46"/>
      <c r="F63" s="46"/>
      <c r="G63" s="46"/>
      <c r="H63" s="53"/>
      <c r="I63" s="54"/>
      <c r="J63" s="48"/>
      <c r="K63" s="48"/>
      <c r="L63" s="48"/>
      <c r="M63" s="48"/>
      <c r="N63" s="48"/>
      <c r="O63" s="48"/>
      <c r="P63" s="48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x14ac:dyDescent="0.25">
      <c r="A64" s="44"/>
      <c r="B64" s="46"/>
      <c r="C64" s="46"/>
      <c r="D64" s="46"/>
      <c r="E64" s="46"/>
      <c r="F64" s="46"/>
      <c r="G64" s="46"/>
      <c r="H64" s="54"/>
      <c r="I64" s="54"/>
      <c r="J64" s="48"/>
      <c r="K64" s="48"/>
      <c r="L64" s="48"/>
      <c r="M64" s="48"/>
      <c r="N64" s="48"/>
      <c r="O64" s="48"/>
      <c r="P64" s="48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s="1" customFormat="1" x14ac:dyDescent="0.25">
      <c r="A65" s="42">
        <f>+A2+7</f>
        <v>190</v>
      </c>
      <c r="B65" s="43" t="s">
        <v>27</v>
      </c>
      <c r="C65" s="43"/>
      <c r="D65" s="43" t="s">
        <v>38</v>
      </c>
      <c r="E65" s="43"/>
      <c r="F65" s="43"/>
      <c r="G65" s="43" t="s">
        <v>186</v>
      </c>
      <c r="H65" s="52">
        <v>44836</v>
      </c>
      <c r="I65" s="52"/>
      <c r="J65" s="48"/>
      <c r="K65" s="48"/>
      <c r="L65" s="48"/>
      <c r="M65" s="48"/>
      <c r="N65" s="48"/>
      <c r="O65" s="48"/>
      <c r="P65" s="48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x14ac:dyDescent="0.25">
      <c r="A66" s="44"/>
      <c r="B66" s="79" t="s">
        <v>199</v>
      </c>
      <c r="D66" s="46" t="s">
        <v>180</v>
      </c>
      <c r="E66" s="46"/>
      <c r="F66" s="46"/>
      <c r="G66" s="46" t="s">
        <v>92</v>
      </c>
      <c r="H66" s="53">
        <v>44852</v>
      </c>
      <c r="I66" s="53"/>
      <c r="J66" s="48"/>
      <c r="K66" s="48"/>
      <c r="L66" s="48"/>
      <c r="M66" s="48"/>
      <c r="N66" s="48"/>
      <c r="O66" s="48"/>
      <c r="P66" s="48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x14ac:dyDescent="0.25">
      <c r="A67" s="44"/>
      <c r="B67" s="46" t="s">
        <v>21</v>
      </c>
      <c r="C67" s="47" t="s">
        <v>194</v>
      </c>
      <c r="D67" s="46" t="s">
        <v>207</v>
      </c>
      <c r="E67" s="47"/>
      <c r="F67" s="47"/>
      <c r="G67" s="46" t="s">
        <v>206</v>
      </c>
      <c r="H67" s="53">
        <v>44860</v>
      </c>
      <c r="I67" s="53"/>
      <c r="J67" s="48"/>
      <c r="K67" s="48"/>
      <c r="L67" s="48"/>
      <c r="M67" s="48"/>
      <c r="N67" s="48"/>
      <c r="O67" s="48"/>
      <c r="P67" s="48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x14ac:dyDescent="0.25">
      <c r="A68" s="41"/>
      <c r="B68" s="46" t="s">
        <v>188</v>
      </c>
      <c r="C68" s="46"/>
      <c r="D68" s="46" t="s">
        <v>189</v>
      </c>
      <c r="E68" s="46"/>
      <c r="F68" s="46"/>
      <c r="G68" s="46"/>
      <c r="H68" s="53">
        <v>44868</v>
      </c>
      <c r="I68" s="54"/>
      <c r="J68" s="48"/>
      <c r="K68" s="48"/>
      <c r="L68" s="48"/>
      <c r="M68" s="48"/>
      <c r="N68" s="48"/>
      <c r="O68" s="48"/>
      <c r="P68" s="48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x14ac:dyDescent="0.25">
      <c r="A69" s="41"/>
      <c r="B69" s="46" t="s">
        <v>87</v>
      </c>
      <c r="C69" s="46"/>
      <c r="D69" s="46"/>
      <c r="E69" s="46"/>
      <c r="F69" s="46"/>
      <c r="G69" s="46"/>
      <c r="H69" s="53">
        <v>44876</v>
      </c>
      <c r="I69" s="54"/>
      <c r="J69" s="48"/>
      <c r="K69" s="48"/>
      <c r="L69" s="48"/>
      <c r="M69" s="48"/>
      <c r="N69" s="48"/>
      <c r="O69" s="48"/>
      <c r="P69" s="48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x14ac:dyDescent="0.25">
      <c r="A70" s="41"/>
      <c r="B70" s="46"/>
      <c r="C70" s="46"/>
      <c r="D70" s="46"/>
      <c r="E70" s="46"/>
      <c r="F70" s="46"/>
      <c r="G70" s="46"/>
      <c r="H70" s="53">
        <v>44884</v>
      </c>
      <c r="I70" s="54"/>
      <c r="J70" s="48"/>
      <c r="K70" s="48"/>
      <c r="L70" s="48"/>
      <c r="M70" s="48"/>
      <c r="N70" s="48"/>
      <c r="O70" s="48"/>
      <c r="P70" s="48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x14ac:dyDescent="0.25">
      <c r="A71" s="41"/>
      <c r="B71" s="46" t="s">
        <v>18</v>
      </c>
      <c r="C71" s="46"/>
      <c r="D71" s="46" t="s">
        <v>3</v>
      </c>
      <c r="E71" s="46"/>
      <c r="F71" s="46"/>
      <c r="G71" s="46"/>
      <c r="H71" s="53">
        <v>44892</v>
      </c>
      <c r="I71" s="54"/>
      <c r="J71" s="48"/>
      <c r="K71" s="48"/>
      <c r="L71" s="48"/>
      <c r="M71" s="48"/>
      <c r="N71" s="48"/>
      <c r="O71" s="48"/>
      <c r="P71" s="48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x14ac:dyDescent="0.25">
      <c r="A72" s="41"/>
      <c r="B72" s="46" t="s">
        <v>16</v>
      </c>
      <c r="C72" s="46"/>
      <c r="D72" s="46"/>
      <c r="E72" s="46"/>
      <c r="F72" s="46"/>
      <c r="G72" s="46"/>
      <c r="H72" s="53"/>
      <c r="I72" s="54"/>
      <c r="J72" s="48"/>
      <c r="K72" s="48"/>
      <c r="L72" s="48"/>
      <c r="M72" s="48"/>
      <c r="N72" s="48"/>
      <c r="O72" s="48"/>
      <c r="P72" s="48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x14ac:dyDescent="0.25">
      <c r="A73" s="41"/>
      <c r="B73" s="46"/>
      <c r="C73" s="46"/>
      <c r="D73" s="46"/>
      <c r="E73" s="46"/>
      <c r="F73" s="46"/>
      <c r="G73" s="46"/>
      <c r="H73" s="54"/>
      <c r="I73" s="54"/>
      <c r="J73" s="48"/>
      <c r="K73" s="48"/>
      <c r="L73" s="48"/>
      <c r="M73" s="48"/>
      <c r="N73" s="48"/>
      <c r="O73" s="48"/>
      <c r="P73" s="48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x14ac:dyDescent="0.25">
      <c r="A74" s="41"/>
      <c r="B74" s="46"/>
      <c r="C74" s="46"/>
      <c r="D74" s="46"/>
      <c r="E74" s="46"/>
      <c r="F74" s="46"/>
      <c r="G74" s="46"/>
      <c r="H74" s="54"/>
      <c r="I74" s="54"/>
      <c r="J74" s="48"/>
      <c r="K74" s="48"/>
      <c r="L74" s="48"/>
      <c r="M74" s="48"/>
      <c r="N74" s="48"/>
      <c r="O74" s="48"/>
      <c r="P74" s="48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x14ac:dyDescent="0.25">
      <c r="A75" s="45"/>
      <c r="B75" s="50"/>
      <c r="C75" s="50"/>
      <c r="D75" s="50"/>
      <c r="E75" s="50"/>
      <c r="F75" s="50"/>
      <c r="G75" s="50"/>
      <c r="H75" s="55"/>
      <c r="I75" s="55"/>
      <c r="J75" s="48"/>
      <c r="K75" s="48"/>
      <c r="L75" s="48"/>
      <c r="M75" s="48"/>
      <c r="N75" s="48"/>
      <c r="O75" s="48"/>
      <c r="P75" s="48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x14ac:dyDescent="0.25">
      <c r="A76" s="45"/>
      <c r="B76" s="50"/>
      <c r="C76" s="50"/>
      <c r="D76" s="50"/>
      <c r="E76" s="50"/>
      <c r="F76" s="50"/>
      <c r="G76" s="50"/>
      <c r="H76" s="55"/>
      <c r="I76" s="55"/>
      <c r="J76" s="45"/>
      <c r="K76" s="48"/>
      <c r="L76" s="48"/>
      <c r="M76" s="48"/>
      <c r="N76" s="48"/>
      <c r="O76" s="48"/>
      <c r="P76" s="48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x14ac:dyDescent="0.25">
      <c r="A77" s="48"/>
      <c r="B77" s="50"/>
      <c r="C77" s="50"/>
      <c r="D77" s="50"/>
      <c r="E77" s="50"/>
      <c r="F77" s="50"/>
      <c r="G77" s="50"/>
      <c r="H77" s="55"/>
      <c r="I77" s="55"/>
      <c r="J77" s="45"/>
      <c r="K77" s="48"/>
      <c r="L77" s="48"/>
      <c r="M77" s="48"/>
      <c r="N77" s="48"/>
      <c r="O77" s="48"/>
      <c r="P77" s="48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x14ac:dyDescent="0.25">
      <c r="A78" s="48"/>
      <c r="B78" s="49"/>
      <c r="C78" s="49"/>
      <c r="D78" s="49"/>
      <c r="E78" s="49"/>
      <c r="F78" s="49"/>
      <c r="G78" s="50"/>
      <c r="H78" s="55"/>
      <c r="I78" s="55"/>
      <c r="J78" s="45"/>
      <c r="K78" s="48"/>
      <c r="L78" s="48"/>
      <c r="M78" s="48"/>
      <c r="N78" s="48"/>
      <c r="O78" s="48"/>
      <c r="P78" s="48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x14ac:dyDescent="0.25">
      <c r="A79" s="48"/>
      <c r="B79" s="49"/>
      <c r="C79" s="49"/>
      <c r="D79" s="49"/>
      <c r="E79" s="49"/>
      <c r="F79" s="49"/>
      <c r="G79" s="50"/>
      <c r="H79" s="55"/>
      <c r="I79" s="55"/>
      <c r="J79" s="45"/>
      <c r="K79" s="48"/>
      <c r="L79" s="48"/>
      <c r="M79" s="48"/>
      <c r="N79" s="48"/>
      <c r="O79" s="48"/>
      <c r="P79" s="48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x14ac:dyDescent="0.25">
      <c r="A80" s="48"/>
      <c r="B80" s="49"/>
      <c r="C80" s="49"/>
      <c r="D80" s="49"/>
      <c r="E80" s="49"/>
      <c r="F80" s="49"/>
      <c r="G80" s="50"/>
      <c r="H80" s="55"/>
      <c r="I80" s="55"/>
      <c r="J80" s="45"/>
      <c r="K80" s="48"/>
      <c r="L80" s="48"/>
      <c r="M80" s="48"/>
      <c r="N80" s="48"/>
      <c r="O80" s="48"/>
      <c r="P80" s="48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x14ac:dyDescent="0.25">
      <c r="A81" s="48"/>
      <c r="B81" s="49"/>
      <c r="C81" s="49"/>
      <c r="D81" s="49"/>
      <c r="E81" s="49"/>
      <c r="F81" s="49"/>
      <c r="G81" s="50"/>
      <c r="H81" s="55"/>
      <c r="I81" s="55"/>
      <c r="J81" s="45"/>
      <c r="K81" s="48"/>
      <c r="L81" s="48"/>
      <c r="M81" s="48"/>
      <c r="N81" s="48"/>
      <c r="O81" s="48"/>
      <c r="P81" s="48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x14ac:dyDescent="0.25">
      <c r="A82" s="48"/>
      <c r="B82" s="49"/>
      <c r="C82" s="49"/>
      <c r="D82" s="49"/>
      <c r="E82" s="49"/>
      <c r="F82" s="49"/>
      <c r="G82" s="50"/>
      <c r="H82" s="55"/>
      <c r="I82" s="55"/>
      <c r="J82" s="45"/>
      <c r="K82" s="48"/>
      <c r="L82" s="48"/>
      <c r="M82" s="48"/>
      <c r="N82" s="48"/>
      <c r="O82" s="48"/>
      <c r="P82" s="48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x14ac:dyDescent="0.25">
      <c r="A83" s="48"/>
      <c r="B83" s="49"/>
      <c r="C83" s="49"/>
      <c r="D83" s="49"/>
      <c r="E83" s="49"/>
      <c r="F83" s="49"/>
      <c r="G83" s="50"/>
      <c r="H83" s="55"/>
      <c r="I83" s="55"/>
      <c r="J83" s="45"/>
      <c r="K83" s="48"/>
      <c r="L83" s="48"/>
      <c r="M83" s="48"/>
      <c r="N83" s="48"/>
      <c r="O83" s="48"/>
      <c r="P83" s="48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x14ac:dyDescent="0.25">
      <c r="A84" s="48"/>
      <c r="B84" s="49"/>
      <c r="C84" s="49"/>
      <c r="D84" s="49"/>
      <c r="E84" s="49"/>
      <c r="F84" s="49"/>
      <c r="G84" s="50"/>
      <c r="H84" s="55"/>
      <c r="I84" s="55"/>
      <c r="J84" s="45"/>
      <c r="K84" s="48"/>
      <c r="L84" s="48"/>
      <c r="M84" s="48"/>
      <c r="N84" s="48"/>
      <c r="O84" s="48"/>
      <c r="P84" s="48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x14ac:dyDescent="0.25">
      <c r="A85" s="48"/>
      <c r="B85" s="48"/>
      <c r="C85" s="48"/>
      <c r="D85" s="48"/>
      <c r="E85" s="48"/>
      <c r="F85" s="48"/>
      <c r="G85" s="45"/>
      <c r="H85" s="56"/>
      <c r="I85" s="56"/>
      <c r="J85" s="45"/>
      <c r="K85" s="48"/>
      <c r="L85" s="48"/>
      <c r="M85" s="48"/>
      <c r="N85" s="48"/>
      <c r="O85" s="48"/>
      <c r="P85" s="48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x14ac:dyDescent="0.25">
      <c r="A86" s="48"/>
      <c r="B86" s="48"/>
      <c r="C86" s="48"/>
      <c r="D86" s="48"/>
      <c r="E86" s="48"/>
      <c r="F86" s="48"/>
      <c r="G86" s="45"/>
      <c r="H86" s="56"/>
      <c r="I86" s="56"/>
      <c r="J86" s="45"/>
      <c r="K86" s="48"/>
      <c r="L86" s="48"/>
      <c r="M86" s="48"/>
      <c r="N86" s="48"/>
      <c r="O86" s="48"/>
      <c r="P86" s="48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x14ac:dyDescent="0.25">
      <c r="A87" s="48"/>
      <c r="B87" s="48"/>
      <c r="C87" s="48"/>
      <c r="D87" s="48"/>
      <c r="E87" s="48"/>
      <c r="F87" s="48"/>
      <c r="G87" s="45"/>
      <c r="H87" s="56"/>
      <c r="I87" s="56"/>
      <c r="J87" s="45"/>
      <c r="K87" s="48"/>
      <c r="L87" s="48"/>
      <c r="M87" s="48"/>
      <c r="N87" s="48"/>
      <c r="O87" s="48"/>
      <c r="P87" s="48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x14ac:dyDescent="0.25">
      <c r="A88" s="48"/>
      <c r="B88" s="48"/>
      <c r="C88" s="48"/>
      <c r="D88" s="48"/>
      <c r="E88" s="48"/>
      <c r="F88" s="48"/>
      <c r="G88" s="45"/>
      <c r="H88" s="56"/>
      <c r="I88" s="56"/>
      <c r="J88" s="45"/>
      <c r="K88" s="48"/>
      <c r="L88" s="48"/>
      <c r="M88" s="48"/>
      <c r="N88" s="48"/>
      <c r="O88" s="48"/>
      <c r="P88" s="48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x14ac:dyDescent="0.25">
      <c r="A89" s="48"/>
      <c r="B89" s="48"/>
      <c r="C89" s="48"/>
      <c r="D89" s="48"/>
      <c r="E89" s="48"/>
      <c r="F89" s="48"/>
      <c r="G89" s="45"/>
      <c r="H89" s="56"/>
      <c r="I89" s="56"/>
      <c r="J89" s="45"/>
      <c r="K89" s="48"/>
      <c r="L89" s="48"/>
      <c r="M89" s="48"/>
      <c r="N89" s="48"/>
      <c r="O89" s="48"/>
      <c r="P89" s="48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x14ac:dyDescent="0.25">
      <c r="A90" s="48"/>
      <c r="B90" s="48"/>
      <c r="C90" s="48"/>
      <c r="D90" s="48"/>
      <c r="E90" s="48"/>
      <c r="F90" s="48"/>
      <c r="G90" s="45"/>
      <c r="H90" s="56"/>
      <c r="I90" s="56"/>
      <c r="J90" s="45"/>
      <c r="K90" s="48"/>
      <c r="L90" s="48"/>
      <c r="M90" s="48"/>
      <c r="N90" s="48"/>
      <c r="O90" s="48"/>
      <c r="P90" s="48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x14ac:dyDescent="0.25">
      <c r="A91" s="48"/>
      <c r="B91" s="48"/>
      <c r="C91" s="48"/>
      <c r="D91" s="48"/>
      <c r="E91" s="48"/>
      <c r="F91" s="48"/>
      <c r="G91" s="45"/>
      <c r="H91" s="56"/>
      <c r="I91" s="56"/>
      <c r="J91" s="45"/>
      <c r="K91" s="48"/>
      <c r="L91" s="48"/>
      <c r="M91" s="48"/>
      <c r="N91" s="48"/>
      <c r="O91" s="48"/>
      <c r="P91" s="48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x14ac:dyDescent="0.25">
      <c r="A92" s="48"/>
      <c r="B92" s="48"/>
      <c r="C92" s="48"/>
      <c r="D92" s="48"/>
      <c r="E92" s="48"/>
      <c r="F92" s="48"/>
      <c r="G92" s="45"/>
      <c r="H92" s="56"/>
      <c r="I92" s="56"/>
      <c r="J92" s="45"/>
      <c r="K92" s="48"/>
      <c r="L92" s="48"/>
      <c r="M92" s="48"/>
      <c r="N92" s="48"/>
      <c r="O92" s="48"/>
      <c r="P92" s="48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x14ac:dyDescent="0.25">
      <c r="A93" s="48"/>
      <c r="B93" s="48"/>
      <c r="C93" s="48"/>
      <c r="D93" s="48"/>
      <c r="E93" s="48"/>
      <c r="F93" s="48"/>
      <c r="G93" s="45"/>
      <c r="H93" s="56"/>
      <c r="I93" s="56"/>
      <c r="J93" s="45"/>
      <c r="K93" s="48"/>
      <c r="L93" s="48"/>
      <c r="M93" s="48"/>
      <c r="N93" s="48"/>
      <c r="O93" s="48"/>
      <c r="P93" s="48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x14ac:dyDescent="0.25">
      <c r="A94" s="48"/>
      <c r="B94" s="48"/>
      <c r="C94" s="48"/>
      <c r="D94" s="48"/>
      <c r="E94" s="48"/>
      <c r="F94" s="48"/>
      <c r="G94" s="45"/>
      <c r="H94" s="56"/>
      <c r="I94" s="56"/>
      <c r="J94" s="45"/>
      <c r="K94" s="48"/>
      <c r="L94" s="48"/>
      <c r="M94" s="48"/>
      <c r="N94" s="48"/>
      <c r="O94" s="48"/>
      <c r="P94" s="48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x14ac:dyDescent="0.25">
      <c r="A95" s="48"/>
      <c r="B95" s="48"/>
      <c r="C95" s="48"/>
      <c r="D95" s="48"/>
      <c r="E95" s="48"/>
      <c r="F95" s="48"/>
      <c r="G95" s="45"/>
      <c r="H95" s="56"/>
      <c r="I95" s="56"/>
      <c r="J95" s="45"/>
      <c r="K95" s="48"/>
      <c r="L95" s="48"/>
      <c r="M95" s="48"/>
      <c r="N95" s="48"/>
      <c r="O95" s="48"/>
      <c r="P95" s="48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x14ac:dyDescent="0.25">
      <c r="A96" s="48"/>
      <c r="B96" s="48"/>
      <c r="C96" s="48"/>
      <c r="D96" s="48"/>
      <c r="E96" s="48"/>
      <c r="F96" s="48"/>
      <c r="G96" s="45"/>
      <c r="H96" s="56"/>
      <c r="I96" s="56"/>
      <c r="J96" s="45"/>
      <c r="K96" s="48"/>
      <c r="L96" s="48"/>
      <c r="M96" s="48"/>
      <c r="N96" s="48"/>
      <c r="O96" s="48"/>
      <c r="P96" s="48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16" x14ac:dyDescent="0.25">
      <c r="A97" s="48"/>
      <c r="B97" s="48"/>
      <c r="C97" s="48"/>
      <c r="D97" s="48"/>
      <c r="E97" s="48"/>
      <c r="F97" s="48"/>
      <c r="G97" s="45"/>
      <c r="H97" s="56"/>
      <c r="I97" s="56"/>
      <c r="J97" s="45"/>
      <c r="K97" s="45"/>
      <c r="L97" s="45"/>
      <c r="M97" s="45"/>
      <c r="N97" s="45"/>
      <c r="O97" s="45"/>
      <c r="P97" s="45"/>
    </row>
    <row r="98" spans="1:16" x14ac:dyDescent="0.25">
      <c r="A98" s="48"/>
      <c r="B98" s="48"/>
      <c r="C98" s="48"/>
      <c r="D98" s="48"/>
      <c r="E98" s="48"/>
      <c r="F98" s="48"/>
      <c r="G98" s="45"/>
      <c r="H98" s="56"/>
      <c r="I98" s="56"/>
      <c r="J98" s="45"/>
      <c r="K98" s="45"/>
      <c r="L98" s="45"/>
      <c r="M98" s="45"/>
      <c r="N98" s="45"/>
      <c r="O98" s="45"/>
      <c r="P98" s="45"/>
    </row>
    <row r="99" spans="1:16" x14ac:dyDescent="0.25">
      <c r="A99" s="48"/>
      <c r="B99" s="48"/>
      <c r="C99" s="48"/>
      <c r="D99" s="48"/>
      <c r="E99" s="48"/>
      <c r="F99" s="48"/>
      <c r="G99" s="45"/>
      <c r="H99" s="56"/>
      <c r="I99" s="56"/>
      <c r="J99" s="45"/>
      <c r="K99" s="45"/>
      <c r="L99" s="45"/>
      <c r="M99" s="45"/>
      <c r="N99" s="45"/>
      <c r="O99" s="45"/>
      <c r="P99" s="45"/>
    </row>
    <row r="100" spans="1:16" x14ac:dyDescent="0.25">
      <c r="A100" s="48"/>
      <c r="B100" s="48"/>
      <c r="C100" s="48"/>
      <c r="D100" s="48"/>
      <c r="E100" s="48"/>
      <c r="F100" s="48"/>
      <c r="G100" s="45"/>
      <c r="H100" s="56"/>
      <c r="I100" s="56"/>
      <c r="J100" s="45"/>
      <c r="K100" s="45"/>
      <c r="L100" s="45"/>
      <c r="M100" s="45"/>
      <c r="N100" s="45"/>
      <c r="O100" s="45"/>
      <c r="P100" s="45"/>
    </row>
    <row r="101" spans="1:16" x14ac:dyDescent="0.25">
      <c r="A101" s="48"/>
      <c r="B101" s="48"/>
      <c r="C101" s="48"/>
      <c r="D101" s="48"/>
      <c r="E101" s="48"/>
      <c r="F101" s="48"/>
      <c r="G101" s="45"/>
      <c r="H101" s="56"/>
      <c r="I101" s="56"/>
      <c r="J101" s="45"/>
      <c r="K101" s="45"/>
      <c r="L101" s="45"/>
      <c r="M101" s="45"/>
      <c r="N101" s="45"/>
      <c r="O101" s="45"/>
      <c r="P101" s="45"/>
    </row>
    <row r="102" spans="1:16" x14ac:dyDescent="0.25">
      <c r="A102" s="48"/>
      <c r="B102" s="48"/>
      <c r="C102" s="48"/>
      <c r="D102" s="48"/>
      <c r="E102" s="48"/>
      <c r="F102" s="48"/>
      <c r="G102" s="45"/>
      <c r="H102" s="56"/>
      <c r="I102" s="56"/>
      <c r="J102" s="45"/>
      <c r="K102" s="45"/>
      <c r="L102" s="45"/>
      <c r="M102" s="45"/>
      <c r="N102" s="45"/>
      <c r="O102" s="45"/>
      <c r="P102" s="45"/>
    </row>
    <row r="103" spans="1:16" x14ac:dyDescent="0.25">
      <c r="A103" s="48"/>
      <c r="B103" s="48"/>
      <c r="C103" s="48"/>
      <c r="D103" s="48"/>
      <c r="E103" s="48"/>
      <c r="F103" s="48"/>
      <c r="G103" s="45"/>
      <c r="H103" s="56"/>
      <c r="I103" s="56"/>
      <c r="J103" s="45"/>
      <c r="K103" s="45"/>
      <c r="L103" s="45"/>
      <c r="M103" s="45"/>
      <c r="N103" s="45"/>
      <c r="O103" s="45"/>
      <c r="P103" s="45"/>
    </row>
    <row r="104" spans="1:16" x14ac:dyDescent="0.25">
      <c r="A104" s="48"/>
      <c r="B104" s="48"/>
      <c r="C104" s="48"/>
      <c r="D104" s="48"/>
      <c r="E104" s="48"/>
      <c r="F104" s="48"/>
      <c r="G104" s="45"/>
      <c r="H104" s="56"/>
      <c r="I104" s="56"/>
      <c r="J104" s="45"/>
      <c r="K104" s="45"/>
      <c r="L104" s="45"/>
      <c r="M104" s="45"/>
      <c r="N104" s="45"/>
      <c r="O104" s="45"/>
      <c r="P104" s="45"/>
    </row>
    <row r="105" spans="1:16" x14ac:dyDescent="0.25">
      <c r="A105" s="48"/>
      <c r="B105" s="48"/>
      <c r="C105" s="48"/>
      <c r="D105" s="48"/>
      <c r="E105" s="48"/>
      <c r="F105" s="48"/>
      <c r="G105" s="45"/>
      <c r="H105" s="56"/>
      <c r="I105" s="56"/>
      <c r="J105" s="45"/>
      <c r="K105" s="45"/>
      <c r="L105" s="45"/>
      <c r="M105" s="45"/>
      <c r="N105" s="45"/>
      <c r="O105" s="45"/>
      <c r="P105" s="45"/>
    </row>
    <row r="106" spans="1:16" x14ac:dyDescent="0.25">
      <c r="A106" s="48"/>
      <c r="B106" s="48"/>
      <c r="C106" s="48"/>
      <c r="D106" s="48"/>
      <c r="E106" s="48"/>
      <c r="F106" s="48"/>
      <c r="G106" s="45"/>
      <c r="H106" s="56"/>
      <c r="I106" s="56"/>
      <c r="J106" s="45"/>
      <c r="K106" s="45"/>
      <c r="L106" s="45"/>
      <c r="M106" s="45"/>
      <c r="N106" s="45"/>
      <c r="O106" s="45"/>
      <c r="P106" s="45"/>
    </row>
    <row r="107" spans="1:16" x14ac:dyDescent="0.25">
      <c r="A107" s="48"/>
      <c r="B107" s="48"/>
      <c r="C107" s="48"/>
      <c r="D107" s="48"/>
      <c r="E107" s="48"/>
      <c r="F107" s="48"/>
      <c r="G107" s="45"/>
      <c r="H107" s="56"/>
      <c r="I107" s="56"/>
      <c r="J107" s="45"/>
      <c r="K107" s="45"/>
      <c r="L107" s="45"/>
      <c r="M107" s="45"/>
      <c r="N107" s="45"/>
      <c r="O107" s="45"/>
      <c r="P107" s="45"/>
    </row>
    <row r="108" spans="1:16" x14ac:dyDescent="0.25">
      <c r="A108" s="48"/>
      <c r="B108" s="48"/>
      <c r="C108" s="48"/>
      <c r="D108" s="48"/>
      <c r="E108" s="48"/>
      <c r="F108" s="48"/>
      <c r="G108" s="45"/>
      <c r="H108" s="56"/>
      <c r="I108" s="56"/>
      <c r="J108" s="45"/>
      <c r="K108" s="45"/>
      <c r="L108" s="45"/>
      <c r="M108" s="45"/>
      <c r="N108" s="45"/>
      <c r="O108" s="45"/>
      <c r="P108" s="45"/>
    </row>
    <row r="109" spans="1:16" x14ac:dyDescent="0.25">
      <c r="A109" s="48"/>
      <c r="B109" s="48"/>
      <c r="C109" s="48"/>
      <c r="D109" s="48"/>
      <c r="E109" s="48"/>
      <c r="F109" s="48"/>
      <c r="G109" s="45"/>
      <c r="H109" s="56"/>
      <c r="I109" s="56"/>
      <c r="J109" s="45"/>
      <c r="K109" s="45"/>
      <c r="L109" s="45"/>
      <c r="M109" s="45"/>
      <c r="N109" s="45"/>
      <c r="O109" s="45"/>
      <c r="P109" s="45"/>
    </row>
    <row r="110" spans="1:16" x14ac:dyDescent="0.25">
      <c r="A110" s="48"/>
      <c r="B110" s="48"/>
      <c r="C110" s="48"/>
      <c r="D110" s="48"/>
      <c r="E110" s="48"/>
      <c r="F110" s="48"/>
      <c r="G110" s="45"/>
      <c r="H110" s="56"/>
      <c r="I110" s="56"/>
      <c r="J110" s="45"/>
      <c r="K110" s="45"/>
      <c r="L110" s="45"/>
      <c r="M110" s="45"/>
      <c r="N110" s="45"/>
      <c r="O110" s="45"/>
      <c r="P110" s="45"/>
    </row>
    <row r="111" spans="1:16" x14ac:dyDescent="0.25">
      <c r="A111" s="48"/>
      <c r="B111" s="48"/>
      <c r="C111" s="48"/>
      <c r="D111" s="48"/>
      <c r="E111" s="48"/>
      <c r="F111" s="48"/>
      <c r="G111" s="45"/>
      <c r="H111" s="56"/>
      <c r="I111" s="56"/>
      <c r="J111" s="45"/>
      <c r="K111" s="45"/>
      <c r="L111" s="45"/>
      <c r="M111" s="45"/>
      <c r="N111" s="45"/>
      <c r="O111" s="45"/>
      <c r="P111" s="45"/>
    </row>
    <row r="112" spans="1:16" x14ac:dyDescent="0.25">
      <c r="A112" s="48"/>
      <c r="B112" s="48"/>
      <c r="C112" s="48"/>
      <c r="D112" s="48"/>
      <c r="E112" s="48"/>
      <c r="F112" s="48"/>
      <c r="G112" s="45"/>
      <c r="H112" s="56"/>
      <c r="I112" s="56"/>
      <c r="J112" s="45"/>
      <c r="K112" s="45"/>
      <c r="L112" s="45"/>
      <c r="M112" s="45"/>
      <c r="N112" s="45"/>
      <c r="O112" s="45"/>
      <c r="P112" s="45"/>
    </row>
    <row r="113" spans="1:16" x14ac:dyDescent="0.25">
      <c r="A113" s="48"/>
      <c r="B113" s="48"/>
      <c r="C113" s="48"/>
      <c r="D113" s="48"/>
      <c r="E113" s="48"/>
      <c r="F113" s="48"/>
      <c r="G113" s="45"/>
      <c r="H113" s="56"/>
      <c r="I113" s="56"/>
      <c r="J113" s="45"/>
      <c r="K113" s="45"/>
      <c r="L113" s="45"/>
      <c r="M113" s="45"/>
      <c r="N113" s="45"/>
      <c r="O113" s="45"/>
      <c r="P113" s="45"/>
    </row>
    <row r="114" spans="1:16" x14ac:dyDescent="0.25">
      <c r="A114" s="48"/>
      <c r="B114" s="48"/>
      <c r="C114" s="48"/>
      <c r="D114" s="48"/>
      <c r="E114" s="48"/>
      <c r="F114" s="48"/>
      <c r="G114" s="45"/>
      <c r="H114" s="56"/>
      <c r="I114" s="56"/>
      <c r="J114" s="45"/>
      <c r="K114" s="45"/>
      <c r="L114" s="45"/>
      <c r="M114" s="45"/>
      <c r="N114" s="45"/>
      <c r="O114" s="45"/>
      <c r="P114" s="45"/>
    </row>
    <row r="115" spans="1:16" x14ac:dyDescent="0.25">
      <c r="A115" s="48"/>
      <c r="B115" s="48"/>
      <c r="C115" s="48"/>
      <c r="D115" s="48"/>
      <c r="E115" s="48"/>
      <c r="F115" s="48"/>
      <c r="G115" s="45"/>
      <c r="H115" s="56"/>
      <c r="I115" s="56"/>
      <c r="J115" s="45"/>
      <c r="K115" s="45"/>
      <c r="L115" s="45"/>
      <c r="M115" s="45"/>
      <c r="N115" s="45"/>
      <c r="O115" s="45"/>
      <c r="P115" s="45"/>
    </row>
    <row r="116" spans="1:16" x14ac:dyDescent="0.25">
      <c r="A116" s="48"/>
      <c r="B116" s="45"/>
      <c r="C116" s="45"/>
      <c r="D116" s="45"/>
      <c r="E116" s="45"/>
      <c r="F116" s="45"/>
      <c r="G116" s="45"/>
      <c r="H116" s="56"/>
      <c r="I116" s="56"/>
      <c r="J116" s="45"/>
      <c r="K116" s="45"/>
      <c r="L116" s="45"/>
      <c r="M116" s="45"/>
      <c r="N116" s="45"/>
      <c r="O116" s="45"/>
      <c r="P116" s="45"/>
    </row>
    <row r="117" spans="1:16" x14ac:dyDescent="0.25">
      <c r="A117" s="48"/>
      <c r="B117" s="45"/>
      <c r="C117" s="45"/>
      <c r="D117" s="45"/>
      <c r="E117" s="45"/>
      <c r="F117" s="45"/>
      <c r="G117" s="45"/>
      <c r="H117" s="56"/>
      <c r="I117" s="56"/>
      <c r="J117" s="45"/>
      <c r="K117" s="45"/>
      <c r="L117" s="45"/>
      <c r="M117" s="45"/>
      <c r="N117" s="45"/>
      <c r="O117" s="45"/>
      <c r="P117" s="45"/>
    </row>
    <row r="118" spans="1:16" x14ac:dyDescent="0.25">
      <c r="A118" s="48"/>
      <c r="B118" s="45"/>
      <c r="C118" s="45"/>
      <c r="D118" s="45"/>
      <c r="E118" s="45"/>
      <c r="F118" s="45"/>
      <c r="G118" s="45"/>
      <c r="H118" s="56"/>
      <c r="I118" s="56"/>
      <c r="J118" s="45"/>
      <c r="K118" s="45"/>
      <c r="L118" s="45"/>
      <c r="M118" s="45"/>
      <c r="N118" s="45"/>
      <c r="O118" s="45"/>
      <c r="P118" s="45"/>
    </row>
    <row r="119" spans="1:16" x14ac:dyDescent="0.25">
      <c r="A119" s="48"/>
      <c r="B119" s="45"/>
      <c r="C119" s="45"/>
      <c r="D119" s="45"/>
      <c r="E119" s="45"/>
      <c r="F119" s="45"/>
      <c r="G119" s="45"/>
      <c r="H119" s="56"/>
      <c r="I119" s="56"/>
      <c r="J119" s="45"/>
      <c r="K119" s="45"/>
      <c r="L119" s="45"/>
      <c r="M119" s="45"/>
      <c r="N119" s="45"/>
      <c r="O119" s="45"/>
      <c r="P119" s="45"/>
    </row>
    <row r="120" spans="1:16" x14ac:dyDescent="0.25">
      <c r="A120" s="48"/>
      <c r="B120" s="45"/>
      <c r="C120" s="45"/>
      <c r="D120" s="45"/>
      <c r="E120" s="45"/>
      <c r="F120" s="45"/>
      <c r="G120" s="45"/>
      <c r="H120" s="56"/>
      <c r="I120" s="56"/>
      <c r="J120" s="45"/>
      <c r="K120" s="45"/>
      <c r="L120" s="45"/>
      <c r="M120" s="45"/>
      <c r="N120" s="45"/>
      <c r="O120" s="45"/>
      <c r="P120" s="45"/>
    </row>
    <row r="121" spans="1:16" x14ac:dyDescent="0.25">
      <c r="A121" s="48"/>
      <c r="B121" s="45"/>
      <c r="C121" s="45"/>
      <c r="D121" s="45"/>
      <c r="E121" s="45"/>
      <c r="F121" s="45"/>
      <c r="G121" s="45"/>
      <c r="H121" s="56"/>
      <c r="I121" s="56"/>
      <c r="J121" s="45"/>
      <c r="K121" s="45"/>
      <c r="L121" s="45"/>
      <c r="M121" s="45"/>
      <c r="N121" s="45"/>
      <c r="O121" s="45"/>
      <c r="P121" s="45"/>
    </row>
    <row r="122" spans="1:16" x14ac:dyDescent="0.25">
      <c r="A122" s="48"/>
      <c r="B122" s="45"/>
      <c r="C122" s="45"/>
      <c r="D122" s="45"/>
      <c r="E122" s="45"/>
      <c r="F122" s="45"/>
      <c r="G122" s="45"/>
      <c r="H122" s="56"/>
      <c r="I122" s="56"/>
      <c r="J122" s="45"/>
      <c r="K122" s="45"/>
      <c r="L122" s="45"/>
      <c r="M122" s="45"/>
      <c r="N122" s="45"/>
      <c r="O122" s="45"/>
      <c r="P122" s="45"/>
    </row>
    <row r="123" spans="1:16" x14ac:dyDescent="0.25">
      <c r="A123" s="48"/>
      <c r="B123" s="45"/>
      <c r="C123" s="45"/>
      <c r="D123" s="45"/>
      <c r="E123" s="45"/>
      <c r="F123" s="45"/>
      <c r="G123" s="45"/>
      <c r="H123" s="56"/>
      <c r="I123" s="56"/>
      <c r="J123" s="45"/>
      <c r="K123" s="45"/>
      <c r="L123" s="45"/>
      <c r="M123" s="45"/>
      <c r="N123" s="45"/>
      <c r="O123" s="45"/>
      <c r="P123" s="45"/>
    </row>
    <row r="124" spans="1:16" x14ac:dyDescent="0.25">
      <c r="A124" s="48"/>
      <c r="B124" s="45"/>
      <c r="C124" s="45"/>
      <c r="D124" s="45"/>
      <c r="E124" s="45"/>
      <c r="F124" s="45"/>
      <c r="G124" s="45"/>
      <c r="H124" s="56"/>
      <c r="I124" s="56"/>
      <c r="J124" s="45"/>
      <c r="K124" s="45"/>
      <c r="L124" s="45"/>
      <c r="M124" s="45"/>
      <c r="N124" s="45"/>
      <c r="O124" s="45"/>
      <c r="P124" s="45"/>
    </row>
    <row r="125" spans="1:16" x14ac:dyDescent="0.25">
      <c r="A125" s="48"/>
      <c r="B125" s="45"/>
      <c r="C125" s="45"/>
      <c r="D125" s="45"/>
      <c r="E125" s="45"/>
      <c r="F125" s="45"/>
      <c r="G125" s="45"/>
      <c r="H125" s="56"/>
      <c r="I125" s="56"/>
      <c r="J125" s="45"/>
      <c r="K125" s="45"/>
      <c r="L125" s="45"/>
      <c r="M125" s="45"/>
      <c r="N125" s="45"/>
      <c r="O125" s="45"/>
      <c r="P125" s="45"/>
    </row>
    <row r="126" spans="1:16" x14ac:dyDescent="0.25">
      <c r="A126" s="48"/>
      <c r="B126" s="45"/>
      <c r="C126" s="45"/>
      <c r="D126" s="45"/>
      <c r="E126" s="45"/>
      <c r="F126" s="45"/>
      <c r="G126" s="45"/>
      <c r="H126" s="56"/>
      <c r="I126" s="56"/>
      <c r="J126" s="45"/>
      <c r="K126" s="45"/>
      <c r="L126" s="45"/>
      <c r="M126" s="45"/>
      <c r="N126" s="45"/>
      <c r="O126" s="45"/>
      <c r="P126" s="45"/>
    </row>
    <row r="127" spans="1:16" x14ac:dyDescent="0.25">
      <c r="A127" s="48"/>
      <c r="B127" s="45"/>
      <c r="C127" s="45"/>
      <c r="D127" s="45"/>
      <c r="E127" s="45"/>
      <c r="F127" s="45"/>
      <c r="G127" s="45"/>
      <c r="H127" s="56"/>
      <c r="I127" s="56"/>
      <c r="J127" s="45"/>
      <c r="K127" s="45"/>
      <c r="L127" s="45"/>
      <c r="M127" s="45"/>
      <c r="N127" s="45"/>
      <c r="O127" s="45"/>
      <c r="P127" s="45"/>
    </row>
    <row r="128" spans="1:16" x14ac:dyDescent="0.25">
      <c r="A128" s="48"/>
      <c r="B128" s="45"/>
      <c r="C128" s="45"/>
      <c r="D128" s="45"/>
      <c r="E128" s="45"/>
      <c r="F128" s="45"/>
      <c r="G128" s="45"/>
      <c r="H128" s="56"/>
      <c r="I128" s="56"/>
      <c r="J128" s="45"/>
      <c r="K128" s="45"/>
      <c r="L128" s="45"/>
      <c r="M128" s="45"/>
      <c r="N128" s="45"/>
      <c r="O128" s="45"/>
      <c r="P128" s="45"/>
    </row>
    <row r="129" spans="1:16" x14ac:dyDescent="0.25">
      <c r="A129" s="48"/>
      <c r="B129" s="45"/>
      <c r="C129" s="45"/>
      <c r="D129" s="45"/>
      <c r="E129" s="45"/>
      <c r="F129" s="45"/>
      <c r="G129" s="45"/>
      <c r="H129" s="56"/>
      <c r="I129" s="56"/>
      <c r="J129" s="45"/>
      <c r="K129" s="45"/>
      <c r="L129" s="45"/>
      <c r="M129" s="45"/>
      <c r="N129" s="45"/>
      <c r="O129" s="45"/>
      <c r="P129" s="45"/>
    </row>
    <row r="130" spans="1:16" x14ac:dyDescent="0.25">
      <c r="A130" s="48"/>
      <c r="B130" s="45"/>
      <c r="C130" s="45"/>
      <c r="D130" s="45"/>
      <c r="E130" s="45"/>
      <c r="F130" s="45"/>
      <c r="G130" s="45"/>
      <c r="H130" s="56"/>
      <c r="I130" s="56"/>
      <c r="J130" s="45"/>
      <c r="K130" s="45"/>
      <c r="L130" s="45"/>
      <c r="M130" s="45"/>
      <c r="N130" s="45"/>
      <c r="O130" s="45"/>
      <c r="P130" s="45"/>
    </row>
    <row r="131" spans="1:16" x14ac:dyDescent="0.25">
      <c r="A131" s="48"/>
      <c r="B131" s="45"/>
      <c r="C131" s="45"/>
      <c r="D131" s="45"/>
      <c r="E131" s="45"/>
      <c r="F131" s="45"/>
      <c r="G131" s="45"/>
      <c r="H131" s="56"/>
      <c r="I131" s="56"/>
      <c r="J131" s="45"/>
      <c r="K131" s="45"/>
      <c r="L131" s="45"/>
      <c r="M131" s="45"/>
      <c r="N131" s="45"/>
      <c r="O131" s="45"/>
      <c r="P131" s="45"/>
    </row>
    <row r="132" spans="1:16" x14ac:dyDescent="0.25">
      <c r="A132" s="48"/>
      <c r="B132" s="45"/>
      <c r="C132" s="45"/>
      <c r="D132" s="45"/>
      <c r="E132" s="45"/>
      <c r="F132" s="45"/>
      <c r="G132" s="45"/>
      <c r="H132" s="56"/>
      <c r="I132" s="56"/>
      <c r="J132" s="45"/>
      <c r="K132" s="45"/>
      <c r="L132" s="45"/>
      <c r="M132" s="45"/>
      <c r="N132" s="45"/>
      <c r="O132" s="45"/>
      <c r="P132" s="45"/>
    </row>
    <row r="133" spans="1:16" x14ac:dyDescent="0.25">
      <c r="A133" s="48"/>
      <c r="B133" s="45"/>
      <c r="C133" s="45"/>
      <c r="D133" s="45"/>
      <c r="E133" s="45"/>
      <c r="F133" s="45"/>
      <c r="G133" s="45"/>
      <c r="H133" s="56"/>
      <c r="I133" s="56"/>
      <c r="J133" s="45"/>
      <c r="K133" s="45"/>
      <c r="L133" s="45"/>
      <c r="M133" s="45"/>
      <c r="N133" s="45"/>
      <c r="O133" s="45"/>
      <c r="P133" s="45"/>
    </row>
    <row r="134" spans="1:16" x14ac:dyDescent="0.25">
      <c r="A134" s="48"/>
      <c r="B134" s="45"/>
      <c r="C134" s="45"/>
      <c r="D134" s="45"/>
      <c r="E134" s="45"/>
      <c r="F134" s="45"/>
      <c r="G134" s="45"/>
      <c r="H134" s="56"/>
      <c r="I134" s="56"/>
      <c r="J134" s="45"/>
      <c r="K134" s="45"/>
      <c r="L134" s="45"/>
      <c r="M134" s="45"/>
      <c r="N134" s="45"/>
      <c r="O134" s="45"/>
      <c r="P134" s="45"/>
    </row>
    <row r="135" spans="1:16" x14ac:dyDescent="0.25">
      <c r="A135" s="48"/>
      <c r="B135" s="45"/>
      <c r="C135" s="45"/>
      <c r="D135" s="45"/>
      <c r="E135" s="45"/>
      <c r="F135" s="45"/>
      <c r="G135" s="45"/>
      <c r="H135" s="56"/>
      <c r="I135" s="56"/>
      <c r="J135" s="45"/>
      <c r="K135" s="45"/>
      <c r="L135" s="45"/>
      <c r="M135" s="45"/>
      <c r="N135" s="45"/>
      <c r="O135" s="45"/>
      <c r="P135" s="45"/>
    </row>
    <row r="136" spans="1:16" x14ac:dyDescent="0.25">
      <c r="A136" s="48"/>
      <c r="B136" s="45"/>
      <c r="C136" s="45"/>
      <c r="D136" s="45"/>
      <c r="E136" s="45"/>
      <c r="F136" s="45"/>
      <c r="G136" s="45"/>
      <c r="H136" s="56"/>
      <c r="I136" s="56"/>
      <c r="J136" s="45"/>
      <c r="K136" s="45"/>
      <c r="L136" s="45"/>
      <c r="M136" s="45"/>
      <c r="N136" s="45"/>
      <c r="O136" s="45"/>
      <c r="P136" s="45"/>
    </row>
    <row r="137" spans="1:16" x14ac:dyDescent="0.25">
      <c r="A137" s="48"/>
      <c r="B137" s="45"/>
      <c r="C137" s="45"/>
      <c r="D137" s="45"/>
      <c r="E137" s="45"/>
      <c r="F137" s="45"/>
      <c r="G137" s="45"/>
      <c r="H137" s="56"/>
      <c r="I137" s="56"/>
      <c r="J137" s="45"/>
      <c r="K137" s="45"/>
      <c r="L137" s="45"/>
      <c r="M137" s="45"/>
      <c r="N137" s="45"/>
      <c r="O137" s="45"/>
      <c r="P137" s="45"/>
    </row>
    <row r="138" spans="1:16" x14ac:dyDescent="0.25">
      <c r="A138" s="48"/>
      <c r="B138" s="45"/>
      <c r="C138" s="45"/>
      <c r="D138" s="45"/>
      <c r="E138" s="45"/>
      <c r="F138" s="45"/>
      <c r="G138" s="45"/>
      <c r="H138" s="56"/>
      <c r="I138" s="56"/>
      <c r="J138" s="45"/>
      <c r="K138" s="45"/>
      <c r="L138" s="45"/>
      <c r="M138" s="45"/>
      <c r="N138" s="45"/>
      <c r="O138" s="45"/>
      <c r="P138" s="45"/>
    </row>
    <row r="139" spans="1:16" x14ac:dyDescent="0.25">
      <c r="A139" s="48"/>
      <c r="B139" s="45"/>
      <c r="C139" s="45"/>
      <c r="D139" s="45"/>
      <c r="E139" s="45"/>
      <c r="F139" s="45"/>
      <c r="G139" s="45"/>
      <c r="H139" s="56"/>
      <c r="I139" s="56"/>
      <c r="J139" s="45"/>
      <c r="K139" s="45"/>
      <c r="L139" s="45"/>
      <c r="M139" s="45"/>
      <c r="N139" s="45"/>
      <c r="O139" s="45"/>
      <c r="P139" s="45"/>
    </row>
    <row r="140" spans="1:16" x14ac:dyDescent="0.25">
      <c r="A140" s="48"/>
      <c r="B140" s="45"/>
      <c r="C140" s="45"/>
      <c r="D140" s="45"/>
      <c r="E140" s="45"/>
      <c r="F140" s="45"/>
      <c r="G140" s="45"/>
      <c r="H140" s="56"/>
      <c r="I140" s="56"/>
      <c r="J140" s="45"/>
      <c r="K140" s="45"/>
      <c r="L140" s="45"/>
      <c r="M140" s="45"/>
      <c r="N140" s="45"/>
      <c r="O140" s="45"/>
      <c r="P140" s="45"/>
    </row>
    <row r="141" spans="1:16" x14ac:dyDescent="0.25">
      <c r="A141" s="48"/>
      <c r="B141" s="45"/>
      <c r="C141" s="45"/>
      <c r="D141" s="45"/>
      <c r="E141" s="45"/>
      <c r="F141" s="45"/>
      <c r="G141" s="45"/>
      <c r="H141" s="56"/>
      <c r="I141" s="56"/>
      <c r="J141" s="45"/>
      <c r="K141" s="45"/>
      <c r="L141" s="45"/>
      <c r="M141" s="45"/>
      <c r="N141" s="45"/>
      <c r="O141" s="45"/>
      <c r="P141" s="45"/>
    </row>
    <row r="142" spans="1:16" x14ac:dyDescent="0.25">
      <c r="A142" s="48"/>
      <c r="B142" s="45"/>
      <c r="C142" s="45"/>
      <c r="D142" s="45"/>
      <c r="E142" s="45"/>
      <c r="F142" s="45"/>
      <c r="G142" s="45"/>
      <c r="H142" s="56"/>
      <c r="I142" s="56"/>
      <c r="J142" s="45"/>
      <c r="K142" s="45"/>
      <c r="L142" s="45"/>
      <c r="M142" s="45"/>
      <c r="N142" s="45"/>
      <c r="O142" s="45"/>
      <c r="P142" s="45"/>
    </row>
    <row r="143" spans="1:16" x14ac:dyDescent="0.25">
      <c r="A143" s="48"/>
      <c r="B143" s="45"/>
      <c r="C143" s="45"/>
      <c r="D143" s="45"/>
      <c r="E143" s="45"/>
      <c r="F143" s="45"/>
      <c r="G143" s="45"/>
      <c r="H143" s="56"/>
      <c r="I143" s="56"/>
      <c r="J143" s="45"/>
      <c r="K143" s="45"/>
      <c r="L143" s="45"/>
      <c r="M143" s="45"/>
      <c r="N143" s="45"/>
      <c r="O143" s="45"/>
      <c r="P143" s="45"/>
    </row>
    <row r="144" spans="1:16" x14ac:dyDescent="0.25">
      <c r="A144" s="48"/>
      <c r="B144" s="45"/>
      <c r="C144" s="45"/>
      <c r="D144" s="45"/>
      <c r="E144" s="45"/>
      <c r="F144" s="45"/>
      <c r="G144" s="45"/>
      <c r="H144" s="56"/>
      <c r="I144" s="56"/>
      <c r="J144" s="45"/>
      <c r="K144" s="45"/>
      <c r="L144" s="45"/>
      <c r="M144" s="45"/>
      <c r="N144" s="45"/>
      <c r="O144" s="45"/>
      <c r="P144" s="45"/>
    </row>
    <row r="145" spans="1:16" x14ac:dyDescent="0.25">
      <c r="A145" s="48"/>
      <c r="B145" s="45"/>
      <c r="C145" s="45"/>
      <c r="D145" s="45"/>
      <c r="E145" s="45"/>
      <c r="F145" s="45"/>
      <c r="G145" s="45"/>
      <c r="H145" s="56"/>
      <c r="I145" s="56"/>
      <c r="J145" s="45"/>
      <c r="K145" s="45"/>
      <c r="L145" s="45"/>
      <c r="M145" s="45"/>
      <c r="N145" s="45"/>
      <c r="O145" s="45"/>
      <c r="P145" s="45"/>
    </row>
    <row r="146" spans="1:16" x14ac:dyDescent="0.25">
      <c r="A146" s="48"/>
      <c r="B146" s="45"/>
      <c r="C146" s="45"/>
      <c r="D146" s="45"/>
      <c r="E146" s="45"/>
      <c r="F146" s="45"/>
      <c r="G146" s="45"/>
      <c r="H146" s="56"/>
      <c r="I146" s="56"/>
      <c r="J146" s="45"/>
      <c r="K146" s="45"/>
      <c r="L146" s="45"/>
      <c r="M146" s="45"/>
      <c r="N146" s="45"/>
      <c r="O146" s="45"/>
      <c r="P146" s="45"/>
    </row>
    <row r="147" spans="1:16" x14ac:dyDescent="0.25">
      <c r="A147" s="48"/>
      <c r="B147" s="45"/>
      <c r="C147" s="45"/>
      <c r="D147" s="45"/>
      <c r="E147" s="45"/>
      <c r="F147" s="45"/>
      <c r="G147" s="45"/>
      <c r="H147" s="56"/>
      <c r="I147" s="56"/>
      <c r="J147" s="45"/>
      <c r="K147" s="45"/>
      <c r="L147" s="45"/>
      <c r="M147" s="45"/>
      <c r="N147" s="45"/>
      <c r="O147" s="45"/>
      <c r="P147" s="45"/>
    </row>
    <row r="148" spans="1:16" x14ac:dyDescent="0.25">
      <c r="A148" s="48"/>
      <c r="B148" s="45"/>
      <c r="C148" s="45"/>
      <c r="D148" s="45"/>
      <c r="E148" s="45"/>
      <c r="F148" s="45"/>
      <c r="G148" s="45"/>
      <c r="H148" s="56"/>
      <c r="I148" s="56"/>
      <c r="J148" s="45"/>
      <c r="K148" s="45"/>
      <c r="L148" s="45"/>
      <c r="M148" s="45"/>
      <c r="N148" s="45"/>
      <c r="O148" s="45"/>
      <c r="P148" s="45"/>
    </row>
    <row r="149" spans="1:16" x14ac:dyDescent="0.25">
      <c r="A149" s="48"/>
      <c r="B149" s="45"/>
      <c r="C149" s="45"/>
      <c r="D149" s="45"/>
      <c r="E149" s="45"/>
      <c r="F149" s="45"/>
      <c r="G149" s="45"/>
      <c r="H149" s="56"/>
      <c r="I149" s="56"/>
      <c r="J149" s="45"/>
      <c r="K149" s="45"/>
      <c r="L149" s="45"/>
      <c r="M149" s="45"/>
      <c r="N149" s="45"/>
      <c r="O149" s="45"/>
      <c r="P149" s="45"/>
    </row>
    <row r="150" spans="1:16" x14ac:dyDescent="0.25">
      <c r="A150" s="48"/>
      <c r="B150" s="45"/>
      <c r="C150" s="45"/>
      <c r="D150" s="45"/>
      <c r="E150" s="45"/>
      <c r="F150" s="45"/>
      <c r="G150" s="45"/>
      <c r="H150" s="56"/>
      <c r="I150" s="56"/>
      <c r="J150" s="45"/>
      <c r="K150" s="45"/>
      <c r="L150" s="45"/>
      <c r="M150" s="45"/>
      <c r="N150" s="45"/>
      <c r="O150" s="45"/>
      <c r="P150" s="45"/>
    </row>
    <row r="151" spans="1:16" x14ac:dyDescent="0.25">
      <c r="A151" s="48"/>
      <c r="B151" s="45"/>
      <c r="C151" s="45"/>
      <c r="D151" s="45"/>
      <c r="E151" s="45"/>
      <c r="F151" s="45"/>
      <c r="G151" s="45"/>
      <c r="H151" s="56"/>
      <c r="I151" s="56"/>
      <c r="J151" s="45"/>
      <c r="K151" s="45"/>
      <c r="L151" s="45"/>
      <c r="M151" s="45"/>
      <c r="N151" s="45"/>
      <c r="O151" s="45"/>
      <c r="P151" s="45"/>
    </row>
    <row r="152" spans="1:16" x14ac:dyDescent="0.25">
      <c r="A152" s="48"/>
      <c r="B152" s="45"/>
      <c r="C152" s="45"/>
      <c r="D152" s="45"/>
      <c r="E152" s="45"/>
      <c r="F152" s="45"/>
      <c r="G152" s="45"/>
      <c r="H152" s="56"/>
      <c r="I152" s="56"/>
      <c r="J152" s="45"/>
      <c r="K152" s="45"/>
      <c r="L152" s="45"/>
      <c r="M152" s="45"/>
      <c r="N152" s="45"/>
      <c r="O152" s="45"/>
      <c r="P152" s="45"/>
    </row>
    <row r="153" spans="1:16" x14ac:dyDescent="0.25">
      <c r="A153" s="48"/>
      <c r="B153" s="45"/>
      <c r="C153" s="45"/>
      <c r="D153" s="45"/>
      <c r="E153" s="45"/>
      <c r="F153" s="45"/>
      <c r="G153" s="45"/>
      <c r="H153" s="56"/>
      <c r="I153" s="56"/>
      <c r="J153" s="45"/>
      <c r="K153" s="45"/>
      <c r="L153" s="45"/>
      <c r="M153" s="45"/>
      <c r="N153" s="45"/>
      <c r="O153" s="45"/>
      <c r="P153" s="45"/>
    </row>
    <row r="154" spans="1:16" x14ac:dyDescent="0.25">
      <c r="A154" s="48"/>
      <c r="B154" s="45"/>
      <c r="C154" s="45"/>
      <c r="D154" s="45"/>
      <c r="E154" s="45"/>
      <c r="F154" s="45"/>
      <c r="G154" s="45"/>
      <c r="H154" s="56"/>
      <c r="I154" s="56"/>
      <c r="J154" s="45"/>
      <c r="K154" s="45"/>
      <c r="L154" s="45"/>
      <c r="M154" s="45"/>
      <c r="N154" s="45"/>
      <c r="O154" s="45"/>
      <c r="P154" s="45"/>
    </row>
    <row r="155" spans="1:16" x14ac:dyDescent="0.25">
      <c r="A155" s="2"/>
    </row>
    <row r="156" spans="1:16" x14ac:dyDescent="0.25">
      <c r="A156" s="2"/>
    </row>
  </sheetData>
  <mergeCells count="1">
    <mergeCell ref="B40:C40"/>
  </mergeCells>
  <printOptions horizontalCentered="1"/>
  <pageMargins left="0.23622047244094491" right="0.23622047244094491" top="0.9055118110236221" bottom="0.78740157480314965" header="0.15748031496062992" footer="0.15748031496062992"/>
  <pageSetup paperSize="8" orientation="portrait" r:id="rId1"/>
  <headerFooter>
    <oddFooter>&amp;L&amp;9&amp;Z&amp;F&amp;R&amp;9VERSIE: 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47"/>
  <sheetViews>
    <sheetView topLeftCell="A49" zoomScaleNormal="100" workbookViewId="0">
      <selection activeCell="B57" sqref="B57:F75"/>
    </sheetView>
  </sheetViews>
  <sheetFormatPr defaultRowHeight="15" x14ac:dyDescent="0.25"/>
  <cols>
    <col min="1" max="1" width="8.42578125" customWidth="1"/>
    <col min="3" max="3" width="62.28515625" customWidth="1"/>
    <col min="5" max="5" width="24.42578125" customWidth="1"/>
    <col min="8" max="9" width="9.140625" style="17"/>
  </cols>
  <sheetData>
    <row r="1" spans="1:25" x14ac:dyDescent="0.25">
      <c r="A1" s="3"/>
      <c r="B1" s="3" t="s">
        <v>40</v>
      </c>
      <c r="C1" s="3"/>
      <c r="D1" s="21"/>
      <c r="E1" s="21"/>
      <c r="F1" s="3"/>
      <c r="G1" s="3"/>
      <c r="H1" s="12"/>
      <c r="I1" s="19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" customFormat="1" x14ac:dyDescent="0.25">
      <c r="A2" s="4">
        <v>400</v>
      </c>
      <c r="B2" s="5" t="s">
        <v>63</v>
      </c>
      <c r="C2" s="5"/>
      <c r="D2" s="5"/>
      <c r="E2" s="5"/>
      <c r="F2" s="5"/>
      <c r="G2" s="5"/>
      <c r="H2" s="13"/>
      <c r="I2" s="3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25" t="s">
        <v>64</v>
      </c>
      <c r="B3" s="7" t="s">
        <v>254</v>
      </c>
      <c r="C3" s="7"/>
      <c r="D3" s="7" t="s">
        <v>41</v>
      </c>
      <c r="E3" s="7"/>
      <c r="F3" s="7" t="s">
        <v>261</v>
      </c>
      <c r="G3" s="7"/>
      <c r="H3" s="14"/>
      <c r="I3" s="3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25" t="s">
        <v>65</v>
      </c>
      <c r="B4" s="7"/>
      <c r="C4" s="8" t="s">
        <v>39</v>
      </c>
      <c r="D4" s="7"/>
      <c r="E4" s="7"/>
      <c r="F4" s="7" t="s">
        <v>21</v>
      </c>
      <c r="G4" s="7"/>
      <c r="H4" s="14"/>
      <c r="I4" s="3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38">
        <v>44920</v>
      </c>
      <c r="B5" s="7" t="s">
        <v>251</v>
      </c>
      <c r="C5" s="7"/>
      <c r="D5" s="7" t="s">
        <v>42</v>
      </c>
      <c r="E5" s="7"/>
      <c r="F5" s="7"/>
      <c r="G5" s="7"/>
      <c r="H5" s="14"/>
      <c r="I5" s="1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34"/>
      <c r="B6" s="7" t="s">
        <v>255</v>
      </c>
      <c r="C6" s="7"/>
      <c r="D6" s="8" t="s">
        <v>113</v>
      </c>
      <c r="E6" s="7"/>
      <c r="F6" s="8"/>
      <c r="G6" s="7"/>
      <c r="H6" s="14"/>
      <c r="I6" s="1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25"/>
      <c r="B7" s="10" t="s">
        <v>252</v>
      </c>
      <c r="C7" s="10"/>
      <c r="D7" s="7"/>
      <c r="E7" s="7"/>
      <c r="F7" s="7"/>
      <c r="G7" s="7"/>
      <c r="H7" s="14"/>
      <c r="I7" s="1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5">
      <c r="A8" s="25"/>
      <c r="B8" s="7" t="s">
        <v>45</v>
      </c>
      <c r="C8" s="7"/>
      <c r="D8" s="7" t="s">
        <v>3</v>
      </c>
      <c r="E8" s="7"/>
      <c r="F8" s="7"/>
      <c r="G8" s="7"/>
      <c r="H8" s="16"/>
      <c r="I8" s="1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s="1" customFormat="1" x14ac:dyDescent="0.25">
      <c r="A9" s="4">
        <v>401</v>
      </c>
      <c r="B9" s="5" t="s">
        <v>56</v>
      </c>
      <c r="C9" s="5"/>
      <c r="D9" s="5"/>
      <c r="E9" s="5"/>
      <c r="F9" s="5"/>
      <c r="G9" s="5"/>
      <c r="H9" s="13"/>
      <c r="I9" s="3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25" t="s">
        <v>66</v>
      </c>
      <c r="B10" s="7" t="s">
        <v>257</v>
      </c>
      <c r="C10" s="7"/>
      <c r="D10" s="7" t="s">
        <v>115</v>
      </c>
      <c r="E10" s="7"/>
      <c r="F10" s="7" t="s">
        <v>43</v>
      </c>
      <c r="G10" s="7"/>
      <c r="H10" s="14"/>
      <c r="I10" s="3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25" t="s">
        <v>65</v>
      </c>
      <c r="B11" s="7" t="s">
        <v>21</v>
      </c>
      <c r="C11" s="8" t="s">
        <v>256</v>
      </c>
      <c r="D11" s="7"/>
      <c r="E11" s="7"/>
      <c r="F11" s="7"/>
      <c r="G11" s="7"/>
      <c r="H11" s="14"/>
      <c r="I11" s="3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5">
      <c r="A12" s="38">
        <v>44921</v>
      </c>
      <c r="B12" s="7" t="s">
        <v>117</v>
      </c>
      <c r="C12" s="7"/>
      <c r="D12" s="7" t="s">
        <v>44</v>
      </c>
      <c r="E12" s="7"/>
      <c r="F12" s="7"/>
      <c r="G12" s="7"/>
      <c r="H12" s="14"/>
      <c r="I12" s="1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5">
      <c r="A13" s="25"/>
      <c r="B13" s="7" t="s">
        <v>114</v>
      </c>
      <c r="C13" s="7"/>
      <c r="D13" s="7" t="s">
        <v>118</v>
      </c>
      <c r="E13" s="7"/>
      <c r="F13" s="8"/>
      <c r="G13" s="7"/>
      <c r="H13" s="14"/>
      <c r="I13" s="1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5">
      <c r="A14" s="25"/>
      <c r="B14" s="10" t="s">
        <v>259</v>
      </c>
      <c r="C14" s="10"/>
      <c r="D14" s="7"/>
      <c r="E14" s="7"/>
      <c r="F14" s="7"/>
      <c r="G14" s="7"/>
      <c r="H14" s="14"/>
      <c r="I14" s="1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25"/>
      <c r="B15" s="10" t="s">
        <v>260</v>
      </c>
      <c r="C15" s="10"/>
      <c r="D15" s="7" t="s">
        <v>3</v>
      </c>
      <c r="E15" s="7"/>
      <c r="F15" s="7"/>
      <c r="G15" s="7"/>
      <c r="H15" s="14"/>
      <c r="I15" s="1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25"/>
      <c r="B16" s="7"/>
      <c r="C16" s="7"/>
      <c r="D16" s="7"/>
      <c r="E16" s="7"/>
      <c r="F16" s="7"/>
      <c r="G16" s="7"/>
      <c r="H16" s="14"/>
      <c r="I16" s="1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s="1" customFormat="1" x14ac:dyDescent="0.25">
      <c r="A17" s="4">
        <f>A2+2</f>
        <v>402</v>
      </c>
      <c r="B17" s="5" t="s">
        <v>24</v>
      </c>
      <c r="C17" s="5"/>
      <c r="D17" s="5"/>
      <c r="E17" s="5"/>
      <c r="F17" s="5"/>
      <c r="G17" s="5"/>
      <c r="H17" s="13"/>
      <c r="I17" s="3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5">
      <c r="A18" s="25" t="s">
        <v>67</v>
      </c>
      <c r="B18" s="7" t="s">
        <v>116</v>
      </c>
      <c r="C18" s="7"/>
      <c r="D18" s="7" t="s">
        <v>48</v>
      </c>
      <c r="E18" s="7"/>
      <c r="F18" s="7"/>
      <c r="G18" s="7"/>
      <c r="H18" s="14"/>
      <c r="I18" s="3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5">
      <c r="A19" s="25" t="s">
        <v>68</v>
      </c>
      <c r="B19" s="7" t="s">
        <v>46</v>
      </c>
      <c r="C19" s="8"/>
      <c r="D19" s="7" t="s">
        <v>47</v>
      </c>
      <c r="E19" s="15"/>
      <c r="F19" s="7"/>
      <c r="G19" s="7"/>
      <c r="H19" s="14"/>
      <c r="I19" s="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5">
      <c r="A20" s="25" t="s">
        <v>65</v>
      </c>
      <c r="B20" s="7" t="s">
        <v>119</v>
      </c>
      <c r="C20" s="8"/>
      <c r="D20" s="7" t="s">
        <v>53</v>
      </c>
      <c r="E20" s="7"/>
      <c r="F20" s="7"/>
      <c r="G20" s="7"/>
      <c r="H20" s="14"/>
      <c r="I20" s="1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5">
      <c r="A21" s="38">
        <v>44927</v>
      </c>
      <c r="B21" s="8" t="s">
        <v>143</v>
      </c>
      <c r="C21" s="8"/>
      <c r="D21" s="7" t="s">
        <v>0</v>
      </c>
      <c r="E21" s="7"/>
      <c r="F21" s="7"/>
      <c r="G21" s="7"/>
      <c r="H21" s="14"/>
      <c r="I21" s="1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5">
      <c r="A22" s="25"/>
      <c r="B22" s="10" t="s">
        <v>258</v>
      </c>
      <c r="C22" s="10"/>
      <c r="D22" s="7"/>
      <c r="E22" s="7"/>
      <c r="F22" s="7"/>
      <c r="G22" s="7"/>
      <c r="H22" s="14"/>
      <c r="I22" s="1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5">
      <c r="A23" s="25"/>
      <c r="B23" s="10" t="s">
        <v>18</v>
      </c>
      <c r="C23" s="10"/>
      <c r="D23" s="7" t="s">
        <v>3</v>
      </c>
      <c r="E23" s="7"/>
      <c r="F23" s="7"/>
      <c r="G23" s="7"/>
      <c r="H23" s="14"/>
      <c r="I23" s="1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5">
      <c r="A24" s="25"/>
      <c r="B24" s="7"/>
      <c r="C24" s="7"/>
      <c r="D24" s="7"/>
      <c r="E24" s="7"/>
      <c r="F24" s="7"/>
      <c r="G24" s="7"/>
      <c r="H24" s="16"/>
      <c r="I24" s="1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1" customFormat="1" x14ac:dyDescent="0.25">
      <c r="A25" s="4">
        <f>A2+3</f>
        <v>403</v>
      </c>
      <c r="B25" s="5" t="s">
        <v>24</v>
      </c>
      <c r="C25" s="5"/>
      <c r="D25" s="5"/>
      <c r="E25" s="5"/>
      <c r="F25" s="5"/>
      <c r="G25" s="5"/>
      <c r="H25" s="13"/>
      <c r="I25" s="3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5">
      <c r="A26" s="25" t="s">
        <v>69</v>
      </c>
      <c r="B26" s="7" t="s">
        <v>169</v>
      </c>
      <c r="C26" s="7"/>
      <c r="D26" s="7" t="s">
        <v>48</v>
      </c>
      <c r="E26" s="7"/>
      <c r="F26" s="7"/>
      <c r="G26" s="7"/>
      <c r="H26" s="14"/>
      <c r="I26" s="3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5">
      <c r="A27" s="25" t="s">
        <v>65</v>
      </c>
      <c r="B27" s="7" t="s">
        <v>23</v>
      </c>
      <c r="C27" s="7" t="s">
        <v>168</v>
      </c>
      <c r="D27" s="7" t="s">
        <v>49</v>
      </c>
      <c r="E27" s="8"/>
      <c r="F27" s="7"/>
      <c r="G27" s="7"/>
      <c r="H27" s="14"/>
      <c r="I27" s="3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5">
      <c r="A28" s="38">
        <v>45025</v>
      </c>
      <c r="B28" s="7" t="s">
        <v>125</v>
      </c>
      <c r="C28" s="8"/>
      <c r="D28" s="7" t="s">
        <v>50</v>
      </c>
      <c r="E28" s="7"/>
      <c r="F28" s="7"/>
      <c r="G28" s="7"/>
      <c r="H28" s="14"/>
      <c r="I28" s="1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5">
      <c r="A29" s="25"/>
      <c r="B29" s="7" t="s">
        <v>128</v>
      </c>
      <c r="C29" s="7"/>
      <c r="D29" s="7"/>
      <c r="E29" s="7"/>
      <c r="F29" s="7"/>
      <c r="G29" s="7"/>
      <c r="H29" s="14"/>
      <c r="I29" s="1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5">
      <c r="A30" s="25"/>
      <c r="B30" s="10" t="s">
        <v>298</v>
      </c>
      <c r="C30" s="10"/>
      <c r="D30" s="7"/>
      <c r="E30" s="7"/>
      <c r="F30" s="7"/>
      <c r="G30" s="7"/>
      <c r="H30" s="14"/>
      <c r="I30" s="1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5">
      <c r="A31" s="25"/>
      <c r="B31" s="7" t="s">
        <v>18</v>
      </c>
      <c r="C31" s="7"/>
      <c r="D31" s="7" t="s">
        <v>3</v>
      </c>
      <c r="E31" s="7"/>
      <c r="F31" s="7"/>
      <c r="G31" s="7"/>
      <c r="H31" s="16"/>
      <c r="I31" s="1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5">
      <c r="A32" s="25"/>
      <c r="B32" s="7"/>
      <c r="C32" s="7"/>
      <c r="D32" s="7"/>
      <c r="E32" s="7"/>
      <c r="F32" s="7"/>
      <c r="G32" s="7"/>
      <c r="H32" s="24"/>
      <c r="I32" s="1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s="1" customFormat="1" x14ac:dyDescent="0.25">
      <c r="A33" s="4">
        <f>A2+4</f>
        <v>404</v>
      </c>
      <c r="B33" s="9" t="s">
        <v>8</v>
      </c>
      <c r="C33" s="5"/>
      <c r="D33" s="5"/>
      <c r="E33" s="5"/>
      <c r="F33" s="5"/>
      <c r="G33" s="5"/>
      <c r="H33" s="13"/>
      <c r="I33" s="3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5">
      <c r="A34" s="25" t="s">
        <v>70</v>
      </c>
      <c r="B34" s="3" t="s">
        <v>126</v>
      </c>
      <c r="C34" s="7"/>
      <c r="D34" s="7" t="s">
        <v>51</v>
      </c>
      <c r="E34" s="7"/>
      <c r="F34" s="7"/>
      <c r="G34" s="7"/>
      <c r="H34" s="14"/>
      <c r="I34" s="3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5">
      <c r="A35" s="25" t="s">
        <v>65</v>
      </c>
      <c r="B35" s="96" t="s">
        <v>127</v>
      </c>
      <c r="C35" s="96"/>
      <c r="D35" s="7" t="s">
        <v>52</v>
      </c>
      <c r="E35" s="8"/>
      <c r="F35" s="7"/>
      <c r="G35" s="7"/>
      <c r="H35" s="14"/>
      <c r="I35" s="3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5">
      <c r="A36" s="38">
        <v>45026</v>
      </c>
      <c r="B36" s="7" t="s">
        <v>129</v>
      </c>
      <c r="C36" s="7"/>
      <c r="D36" s="7" t="s">
        <v>53</v>
      </c>
      <c r="E36" s="7"/>
      <c r="F36" s="7"/>
      <c r="G36" s="7"/>
      <c r="H36" s="14"/>
      <c r="I36" s="1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5">
      <c r="A37" s="25"/>
      <c r="B37" s="7" t="s">
        <v>130</v>
      </c>
      <c r="C37" s="7"/>
      <c r="D37" s="7"/>
      <c r="E37" s="7"/>
      <c r="F37" s="7"/>
      <c r="G37" s="7"/>
      <c r="H37" s="14"/>
      <c r="I37" s="1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5">
      <c r="A38" s="25"/>
      <c r="B38" s="10" t="s">
        <v>299</v>
      </c>
      <c r="C38" s="10"/>
      <c r="D38" s="7"/>
      <c r="E38" s="7"/>
      <c r="F38" s="7"/>
      <c r="G38" s="7"/>
      <c r="H38" s="14"/>
      <c r="I38" s="1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5">
      <c r="A39" s="25"/>
      <c r="B39" s="7" t="s">
        <v>45</v>
      </c>
      <c r="C39" s="7"/>
      <c r="D39" s="7" t="s">
        <v>3</v>
      </c>
      <c r="E39" s="7"/>
      <c r="F39" s="7"/>
      <c r="G39" s="7"/>
      <c r="H39" s="16"/>
      <c r="I39" s="1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5">
      <c r="A40" s="25"/>
      <c r="B40" s="7"/>
      <c r="C40" s="7"/>
      <c r="D40" s="7"/>
      <c r="E40" s="7"/>
      <c r="F40" s="7"/>
      <c r="G40" s="7"/>
      <c r="H40" s="24"/>
      <c r="I40" s="1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s="1" customFormat="1" x14ac:dyDescent="0.25">
      <c r="A41" s="4">
        <f>A2+5</f>
        <v>405</v>
      </c>
      <c r="B41" s="5" t="s">
        <v>151</v>
      </c>
      <c r="C41" s="5"/>
      <c r="D41" s="5"/>
      <c r="E41" s="5"/>
      <c r="F41" s="5"/>
      <c r="G41" s="5"/>
      <c r="H41" s="13"/>
      <c r="I41" s="36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5">
      <c r="A42" s="25" t="s">
        <v>71</v>
      </c>
      <c r="B42" s="7" t="s">
        <v>77</v>
      </c>
      <c r="C42" s="7"/>
      <c r="D42" s="7" t="s">
        <v>132</v>
      </c>
      <c r="E42" s="7"/>
      <c r="F42" s="7"/>
      <c r="G42" s="7"/>
      <c r="H42" s="14"/>
      <c r="I42" s="36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5">
      <c r="A43" s="25" t="s">
        <v>65</v>
      </c>
      <c r="B43" s="7" t="s">
        <v>4</v>
      </c>
      <c r="C43" s="8" t="s">
        <v>131</v>
      </c>
      <c r="D43" s="3" t="s">
        <v>21</v>
      </c>
      <c r="E43" s="7"/>
      <c r="F43" s="7"/>
      <c r="G43" s="8"/>
      <c r="H43" s="14"/>
      <c r="I43" s="36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5">
      <c r="A44" s="38">
        <v>45043</v>
      </c>
      <c r="B44" s="7" t="s">
        <v>54</v>
      </c>
      <c r="C44" s="7"/>
      <c r="D44" s="7" t="s">
        <v>53</v>
      </c>
      <c r="E44" s="7"/>
      <c r="F44" s="7"/>
      <c r="G44" s="7"/>
      <c r="H44" s="14"/>
      <c r="I44" s="1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5">
      <c r="A45" s="25"/>
      <c r="B45" s="8" t="s">
        <v>134</v>
      </c>
      <c r="C45" s="7"/>
      <c r="D45" s="7"/>
      <c r="E45" s="7"/>
      <c r="F45" s="7"/>
      <c r="G45" s="7"/>
      <c r="H45" s="14"/>
      <c r="I45" s="1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5">
      <c r="A46" s="25"/>
      <c r="B46" s="10" t="s">
        <v>300</v>
      </c>
      <c r="C46" s="10"/>
      <c r="D46" s="7"/>
      <c r="E46" s="7"/>
      <c r="F46" s="7"/>
      <c r="G46" s="7"/>
      <c r="H46" s="14"/>
      <c r="I46" s="1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5">
      <c r="A47" s="25"/>
      <c r="B47" s="7" t="s">
        <v>55</v>
      </c>
      <c r="C47" s="7"/>
      <c r="D47" s="7" t="s">
        <v>3</v>
      </c>
      <c r="E47" s="7"/>
      <c r="F47" s="7"/>
      <c r="G47" s="7"/>
      <c r="H47" s="16"/>
      <c r="I47" s="1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5">
      <c r="A48" s="25"/>
      <c r="B48" s="7"/>
      <c r="C48" s="7"/>
      <c r="D48" s="7" t="s">
        <v>34</v>
      </c>
      <c r="E48" s="7"/>
      <c r="F48" s="7"/>
      <c r="G48" s="7"/>
      <c r="H48" s="24"/>
      <c r="I48" s="1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1" customFormat="1" x14ac:dyDescent="0.25">
      <c r="A49" s="4">
        <f>A2+6</f>
        <v>406</v>
      </c>
      <c r="B49" s="5" t="s">
        <v>25</v>
      </c>
      <c r="C49" s="5"/>
      <c r="D49" s="5"/>
      <c r="E49" s="5"/>
      <c r="F49" s="5"/>
      <c r="G49" s="5"/>
      <c r="H49" s="13"/>
      <c r="I49" s="36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5">
      <c r="A50" s="25" t="s">
        <v>72</v>
      </c>
      <c r="B50" s="7" t="s">
        <v>57</v>
      </c>
      <c r="C50" s="7"/>
      <c r="D50" s="7" t="s">
        <v>58</v>
      </c>
      <c r="E50" s="7"/>
      <c r="F50" s="7"/>
      <c r="G50" s="7"/>
      <c r="H50" s="14"/>
      <c r="I50" s="36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5">
      <c r="A51" s="25" t="s">
        <v>73</v>
      </c>
      <c r="B51" s="7" t="s">
        <v>133</v>
      </c>
      <c r="C51" s="7"/>
      <c r="D51" s="7" t="s">
        <v>52</v>
      </c>
      <c r="E51" s="7"/>
      <c r="F51" s="7"/>
      <c r="G51" s="7"/>
      <c r="H51" s="14"/>
      <c r="I51" s="18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5">
      <c r="A52" s="25" t="s">
        <v>65</v>
      </c>
      <c r="B52" s="7" t="s">
        <v>175</v>
      </c>
      <c r="C52" s="7"/>
      <c r="D52" s="7" t="s">
        <v>135</v>
      </c>
      <c r="E52" s="7"/>
      <c r="F52" s="7"/>
      <c r="H52" s="14"/>
      <c r="I52" s="18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5">
      <c r="A53" s="38">
        <v>45064</v>
      </c>
      <c r="B53" s="7" t="s">
        <v>59</v>
      </c>
      <c r="C53" s="7"/>
      <c r="D53" s="7" t="s">
        <v>2</v>
      </c>
      <c r="E53" s="7"/>
      <c r="F53" s="7"/>
      <c r="G53" s="7"/>
      <c r="H53" s="14"/>
      <c r="I53" s="18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5">
      <c r="A54" s="25"/>
      <c r="B54" s="63" t="s">
        <v>301</v>
      </c>
      <c r="C54" s="10"/>
      <c r="D54" s="10"/>
      <c r="E54" s="7"/>
      <c r="F54" s="7"/>
      <c r="G54" s="7"/>
      <c r="H54" s="14"/>
      <c r="I54" s="18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5">
      <c r="A55" s="25"/>
      <c r="B55" s="7" t="s">
        <v>17</v>
      </c>
      <c r="C55" s="7"/>
      <c r="D55" s="7" t="s">
        <v>3</v>
      </c>
      <c r="E55" s="7"/>
      <c r="F55" s="7"/>
      <c r="G55" s="7"/>
      <c r="H55" s="16"/>
      <c r="I55" s="18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5">
      <c r="A56" s="25"/>
      <c r="B56" s="7" t="s">
        <v>60</v>
      </c>
      <c r="C56" s="7"/>
      <c r="D56" s="7"/>
      <c r="E56" s="7"/>
      <c r="F56" s="7"/>
      <c r="G56" s="7"/>
      <c r="H56" s="24"/>
      <c r="I56" s="1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s="1" customFormat="1" x14ac:dyDescent="0.25">
      <c r="A57" s="4">
        <f>+A2+7</f>
        <v>407</v>
      </c>
      <c r="B57" s="43" t="s">
        <v>61</v>
      </c>
      <c r="C57" s="43"/>
      <c r="D57" s="43"/>
      <c r="E57" s="43"/>
      <c r="F57" s="43"/>
      <c r="G57" s="5"/>
      <c r="H57" s="13"/>
      <c r="I57" s="36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5">
      <c r="A58" s="25" t="s">
        <v>74</v>
      </c>
      <c r="B58" s="46" t="s">
        <v>136</v>
      </c>
      <c r="C58" s="46"/>
      <c r="D58" s="46" t="s">
        <v>62</v>
      </c>
      <c r="E58" s="46"/>
      <c r="F58" s="46"/>
      <c r="G58" s="7"/>
      <c r="H58" s="14"/>
      <c r="I58" s="36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5">
      <c r="A59" s="25" t="s">
        <v>75</v>
      </c>
      <c r="B59" s="46" t="s">
        <v>137</v>
      </c>
      <c r="C59" s="47"/>
      <c r="D59" s="46" t="s">
        <v>52</v>
      </c>
      <c r="E59" s="47"/>
      <c r="F59" s="46"/>
      <c r="G59" s="7"/>
      <c r="H59" s="14"/>
      <c r="I59" s="1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5">
      <c r="A60" s="39">
        <v>45074</v>
      </c>
      <c r="B60" s="46" t="s">
        <v>53</v>
      </c>
      <c r="C60" s="46"/>
      <c r="D60" s="46" t="s">
        <v>44</v>
      </c>
      <c r="E60" s="46"/>
      <c r="F60" s="46"/>
      <c r="G60" s="7"/>
      <c r="H60" s="14"/>
      <c r="I60" s="18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5">
      <c r="A61" s="27"/>
      <c r="B61" s="46" t="s">
        <v>138</v>
      </c>
      <c r="C61" s="46"/>
      <c r="D61" s="46"/>
      <c r="E61" s="46"/>
      <c r="F61" s="46"/>
      <c r="G61" s="7"/>
      <c r="H61" s="14"/>
      <c r="I61" s="18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5">
      <c r="A62" s="27"/>
      <c r="B62" s="47" t="s">
        <v>302</v>
      </c>
      <c r="C62" s="46"/>
      <c r="D62" s="46"/>
      <c r="E62" s="46"/>
      <c r="F62" s="46"/>
      <c r="G62" s="7"/>
      <c r="H62" s="14"/>
      <c r="I62" s="18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5">
      <c r="A63" s="27"/>
      <c r="B63" s="46" t="s">
        <v>45</v>
      </c>
      <c r="C63" s="46"/>
      <c r="D63" s="46" t="s">
        <v>3</v>
      </c>
      <c r="E63" s="46"/>
      <c r="F63" s="46"/>
      <c r="G63" s="7"/>
      <c r="H63" s="14"/>
      <c r="I63" s="1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5">
      <c r="A64" s="35"/>
      <c r="B64" s="88"/>
      <c r="C64" s="88"/>
      <c r="D64" s="88"/>
      <c r="E64" s="88"/>
      <c r="F64" s="88"/>
      <c r="G64" s="22"/>
      <c r="H64" s="23"/>
      <c r="I64" s="1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5">
      <c r="A65" s="6">
        <v>408</v>
      </c>
      <c r="B65" s="46" t="s">
        <v>56</v>
      </c>
      <c r="C65" s="46"/>
      <c r="D65" s="46"/>
      <c r="E65" s="46"/>
      <c r="F65" s="46"/>
      <c r="G65" s="7"/>
      <c r="H65" s="24"/>
      <c r="I65" s="1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5">
      <c r="A66" s="26" t="s">
        <v>76</v>
      </c>
      <c r="B66" s="46" t="s">
        <v>173</v>
      </c>
      <c r="C66" s="46"/>
      <c r="D66" s="46" t="s">
        <v>139</v>
      </c>
      <c r="E66" s="46"/>
      <c r="F66" s="46"/>
      <c r="G66" s="7"/>
      <c r="H66" s="24"/>
      <c r="I66" s="37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5">
      <c r="A67" s="27" t="s">
        <v>75</v>
      </c>
      <c r="B67" s="46" t="s">
        <v>21</v>
      </c>
      <c r="C67" s="46"/>
      <c r="D67" s="46" t="s">
        <v>21</v>
      </c>
      <c r="E67" s="46"/>
      <c r="F67" s="46"/>
      <c r="G67" s="7"/>
      <c r="H67" s="24"/>
      <c r="I67" s="37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5">
      <c r="A68" s="40">
        <v>45075</v>
      </c>
      <c r="B68" s="46" t="s">
        <v>140</v>
      </c>
      <c r="C68" s="46"/>
      <c r="D68" s="46" t="s">
        <v>141</v>
      </c>
      <c r="E68" s="46"/>
      <c r="F68" s="46"/>
      <c r="G68" s="7"/>
      <c r="H68" s="24"/>
      <c r="I68" s="37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5">
      <c r="A69" s="28"/>
      <c r="B69" s="57" t="s">
        <v>142</v>
      </c>
      <c r="C69" s="57"/>
      <c r="D69" s="57"/>
      <c r="E69" s="57"/>
      <c r="F69" s="57"/>
      <c r="G69" s="7"/>
      <c r="H69" s="24"/>
      <c r="I69" s="37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5">
      <c r="A70" s="28"/>
      <c r="B70" s="57" t="s">
        <v>318</v>
      </c>
      <c r="C70" s="57"/>
      <c r="D70" s="57"/>
      <c r="E70" s="57"/>
      <c r="F70" s="57"/>
      <c r="G70" s="7"/>
      <c r="H70" s="24"/>
      <c r="I70" s="37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5">
      <c r="A71" s="28"/>
      <c r="B71" s="57" t="s">
        <v>17</v>
      </c>
      <c r="C71" s="57"/>
      <c r="D71" s="57" t="s">
        <v>3</v>
      </c>
      <c r="E71" s="57"/>
      <c r="F71" s="57"/>
      <c r="G71" s="7"/>
      <c r="H71" s="24"/>
      <c r="I71" s="37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5">
      <c r="A72" s="28"/>
      <c r="B72" s="57"/>
      <c r="C72" s="57"/>
      <c r="D72" s="57" t="s">
        <v>33</v>
      </c>
      <c r="E72" s="57"/>
      <c r="F72" s="57"/>
      <c r="G72" s="7"/>
      <c r="H72" s="24"/>
      <c r="I72" s="37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5">
      <c r="A73" s="11"/>
      <c r="B73" s="57"/>
      <c r="C73" s="57"/>
      <c r="D73" s="57"/>
      <c r="E73" s="57"/>
      <c r="F73" s="57"/>
      <c r="G73" s="7"/>
      <c r="H73" s="24"/>
      <c r="I73" s="3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5">
      <c r="A74" s="11">
        <v>420</v>
      </c>
      <c r="B74" s="57" t="s">
        <v>171</v>
      </c>
      <c r="C74" s="57"/>
      <c r="D74" s="57"/>
      <c r="E74" s="57"/>
      <c r="F74" s="89"/>
      <c r="G74" s="7"/>
      <c r="H74" s="24"/>
      <c r="I74" s="37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5">
      <c r="A75" s="76">
        <v>45782</v>
      </c>
      <c r="B75" s="90"/>
      <c r="C75" s="90"/>
      <c r="D75" s="90"/>
      <c r="E75" s="90"/>
      <c r="F75" s="90"/>
      <c r="G75" s="29"/>
      <c r="H75" s="30"/>
      <c r="I75" s="37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5">
      <c r="A76" s="32"/>
      <c r="B76" s="32"/>
      <c r="C76" s="32"/>
      <c r="D76" s="32"/>
      <c r="E76" s="32"/>
      <c r="F76" s="32"/>
      <c r="G76" s="31"/>
      <c r="H76" s="33"/>
      <c r="I76" s="20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5">
      <c r="A77" s="32"/>
      <c r="B77" s="32"/>
      <c r="C77" s="32"/>
      <c r="D77" s="32"/>
      <c r="E77" s="32"/>
      <c r="F77" s="32"/>
      <c r="G77" s="31"/>
      <c r="H77" s="33"/>
      <c r="I77" s="20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5">
      <c r="A78" s="32"/>
      <c r="B78" s="32"/>
      <c r="C78" s="32"/>
      <c r="D78" s="32"/>
      <c r="E78" s="32"/>
      <c r="F78" s="32"/>
      <c r="G78" s="31"/>
      <c r="H78" s="33"/>
      <c r="I78" s="20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5">
      <c r="A79" s="2"/>
      <c r="B79" s="2"/>
      <c r="C79" s="2"/>
      <c r="D79" s="2"/>
      <c r="E79" s="2"/>
      <c r="F79" s="2"/>
      <c r="I79" s="20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5">
      <c r="A80" s="2"/>
      <c r="B80" s="2"/>
      <c r="C80" s="2"/>
      <c r="D80" s="2"/>
      <c r="E80" s="2"/>
      <c r="F80" s="2"/>
    </row>
    <row r="81" spans="1:6" x14ac:dyDescent="0.25">
      <c r="A81" s="2"/>
      <c r="B81" s="2"/>
      <c r="C81" s="2"/>
      <c r="D81" s="2"/>
      <c r="E81" s="2"/>
      <c r="F81" s="2"/>
    </row>
    <row r="82" spans="1:6" x14ac:dyDescent="0.25">
      <c r="A82" s="2"/>
      <c r="B82" s="2"/>
      <c r="C82" s="2"/>
      <c r="D82" s="2"/>
      <c r="E82" s="2"/>
      <c r="F82" s="2"/>
    </row>
    <row r="83" spans="1:6" x14ac:dyDescent="0.25">
      <c r="A83" s="2"/>
      <c r="B83" s="2"/>
      <c r="C83" s="2"/>
      <c r="D83" s="2"/>
      <c r="E83" s="2"/>
      <c r="F83" s="2"/>
    </row>
    <row r="84" spans="1:6" x14ac:dyDescent="0.25">
      <c r="A84" s="2"/>
      <c r="B84" s="2"/>
      <c r="C84" s="2"/>
      <c r="D84" s="2"/>
      <c r="E84" s="2"/>
      <c r="F84" s="2"/>
    </row>
    <row r="85" spans="1:6" x14ac:dyDescent="0.25">
      <c r="A85" s="2"/>
      <c r="B85" s="2"/>
      <c r="C85" s="2"/>
      <c r="D85" s="2"/>
      <c r="E85" s="2"/>
      <c r="F85" s="2"/>
    </row>
    <row r="86" spans="1:6" x14ac:dyDescent="0.25">
      <c r="A86" s="2"/>
      <c r="B86" s="2"/>
      <c r="C86" s="2"/>
      <c r="D86" s="2"/>
      <c r="E86" s="2"/>
      <c r="F86" s="2"/>
    </row>
    <row r="87" spans="1:6" x14ac:dyDescent="0.25">
      <c r="A87" s="2"/>
      <c r="B87" s="2"/>
      <c r="C87" s="2"/>
      <c r="D87" s="2"/>
      <c r="E87" s="2"/>
      <c r="F87" s="2"/>
    </row>
    <row r="88" spans="1:6" x14ac:dyDescent="0.25">
      <c r="A88" s="2"/>
      <c r="B88" s="2"/>
      <c r="C88" s="2"/>
      <c r="D88" s="2"/>
      <c r="E88" s="2"/>
      <c r="F88" s="2"/>
    </row>
    <row r="89" spans="1:6" x14ac:dyDescent="0.25">
      <c r="A89" s="2"/>
      <c r="B89" s="2"/>
      <c r="C89" s="2"/>
      <c r="D89" s="2"/>
      <c r="E89" s="2"/>
      <c r="F89" s="2"/>
    </row>
    <row r="90" spans="1:6" x14ac:dyDescent="0.25">
      <c r="A90" s="2"/>
      <c r="B90" s="2"/>
      <c r="C90" s="2"/>
      <c r="D90" s="2"/>
      <c r="E90" s="2"/>
      <c r="F90" s="2"/>
    </row>
    <row r="91" spans="1:6" x14ac:dyDescent="0.25">
      <c r="A91" s="2"/>
      <c r="B91" s="2"/>
      <c r="C91" s="2"/>
      <c r="D91" s="2"/>
      <c r="E91" s="2"/>
      <c r="F91" s="2"/>
    </row>
    <row r="92" spans="1:6" x14ac:dyDescent="0.25">
      <c r="A92" s="2"/>
      <c r="B92" s="2"/>
      <c r="C92" s="2"/>
      <c r="D92" s="2"/>
      <c r="E92" s="2"/>
      <c r="F92" s="2"/>
    </row>
    <row r="93" spans="1:6" x14ac:dyDescent="0.25">
      <c r="A93" s="2"/>
      <c r="B93" s="2"/>
      <c r="C93" s="2"/>
      <c r="D93" s="2"/>
      <c r="E93" s="2"/>
      <c r="F93" s="2"/>
    </row>
    <row r="94" spans="1:6" x14ac:dyDescent="0.25">
      <c r="A94" s="2"/>
      <c r="B94" s="2"/>
      <c r="C94" s="2"/>
      <c r="D94" s="2"/>
      <c r="E94" s="2"/>
      <c r="F94" s="2"/>
    </row>
    <row r="95" spans="1:6" x14ac:dyDescent="0.25">
      <c r="A95" s="2"/>
      <c r="B95" s="2"/>
      <c r="C95" s="2"/>
      <c r="D95" s="2"/>
      <c r="E95" s="2"/>
      <c r="F95" s="2"/>
    </row>
    <row r="96" spans="1:6" x14ac:dyDescent="0.25">
      <c r="A96" s="2"/>
      <c r="B96" s="2"/>
      <c r="C96" s="2"/>
      <c r="D96" s="2"/>
      <c r="E96" s="2"/>
      <c r="F96" s="2"/>
    </row>
    <row r="97" spans="1:6" x14ac:dyDescent="0.25">
      <c r="A97" s="2"/>
      <c r="B97" s="2"/>
      <c r="C97" s="2"/>
      <c r="D97" s="2"/>
      <c r="E97" s="2"/>
      <c r="F97" s="2"/>
    </row>
    <row r="98" spans="1:6" x14ac:dyDescent="0.25">
      <c r="A98" s="2"/>
      <c r="B98" s="2"/>
      <c r="C98" s="2"/>
      <c r="D98" s="2"/>
      <c r="E98" s="2"/>
      <c r="F98" s="2"/>
    </row>
    <row r="99" spans="1:6" x14ac:dyDescent="0.25">
      <c r="A99" s="2"/>
      <c r="B99" s="2"/>
      <c r="C99" s="2"/>
      <c r="D99" s="2"/>
      <c r="E99" s="2"/>
      <c r="F99" s="2"/>
    </row>
    <row r="100" spans="1:6" x14ac:dyDescent="0.25">
      <c r="A100" s="2"/>
      <c r="B100" s="2"/>
      <c r="C100" s="2"/>
      <c r="D100" s="2"/>
      <c r="E100" s="2"/>
      <c r="F100" s="2"/>
    </row>
    <row r="101" spans="1:6" x14ac:dyDescent="0.25">
      <c r="A101" s="2"/>
      <c r="B101" s="2"/>
      <c r="C101" s="2"/>
      <c r="D101" s="2"/>
      <c r="E101" s="2"/>
      <c r="F101" s="2"/>
    </row>
    <row r="102" spans="1:6" x14ac:dyDescent="0.25">
      <c r="A102" s="2"/>
      <c r="B102" s="2"/>
      <c r="C102" s="2"/>
      <c r="D102" s="2"/>
      <c r="E102" s="2"/>
      <c r="F102" s="2"/>
    </row>
    <row r="103" spans="1:6" x14ac:dyDescent="0.25">
      <c r="A103" s="2"/>
      <c r="B103" s="2"/>
      <c r="C103" s="2"/>
      <c r="D103" s="2"/>
      <c r="E103" s="2"/>
      <c r="F103" s="2"/>
    </row>
    <row r="104" spans="1:6" x14ac:dyDescent="0.25">
      <c r="A104" s="2"/>
      <c r="B104" s="2"/>
      <c r="C104" s="2"/>
      <c r="D104" s="2"/>
      <c r="E104" s="2"/>
      <c r="F104" s="2"/>
    </row>
    <row r="105" spans="1:6" x14ac:dyDescent="0.25">
      <c r="A105" s="2"/>
      <c r="B105" s="2"/>
      <c r="C105" s="2"/>
      <c r="D105" s="2"/>
      <c r="E105" s="2"/>
      <c r="F105" s="2"/>
    </row>
    <row r="106" spans="1:6" x14ac:dyDescent="0.25">
      <c r="A106" s="2"/>
      <c r="B106" s="2"/>
      <c r="C106" s="2"/>
      <c r="D106" s="2"/>
      <c r="E106" s="2"/>
      <c r="F106" s="2"/>
    </row>
    <row r="107" spans="1:6" x14ac:dyDescent="0.25">
      <c r="A107" s="2"/>
    </row>
    <row r="108" spans="1:6" x14ac:dyDescent="0.25">
      <c r="A108" s="2"/>
    </row>
    <row r="109" spans="1:6" x14ac:dyDescent="0.25">
      <c r="A109" s="2"/>
    </row>
    <row r="110" spans="1:6" x14ac:dyDescent="0.25">
      <c r="A110" s="2"/>
    </row>
    <row r="111" spans="1:6" x14ac:dyDescent="0.25">
      <c r="A111" s="2"/>
    </row>
    <row r="112" spans="1:6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</sheetData>
  <mergeCells count="1">
    <mergeCell ref="B35:C35"/>
  </mergeCells>
  <printOptions horizontalCentered="1"/>
  <pageMargins left="0.23622047244094491" right="0.23622047244094491" top="0.39370078740157483" bottom="0.78740157480314965" header="0.15748031496062992" footer="0.15748031496062992"/>
  <pageSetup paperSize="8" orientation="portrait" r:id="rId1"/>
  <headerFooter>
    <oddFooter>&amp;L&amp;9&amp;Z&amp;F&amp;R&amp;9VERSIE: &amp;D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4B550ABE92447A2ACA11BE917DF83" ma:contentTypeVersion="5" ma:contentTypeDescription="Een nieuw document maken." ma:contentTypeScope="" ma:versionID="32146b986cc362b433e29e8499613e86">
  <xsd:schema xmlns:xsd="http://www.w3.org/2001/XMLSchema" xmlns:xs="http://www.w3.org/2001/XMLSchema" xmlns:p="http://schemas.microsoft.com/office/2006/metadata/properties" xmlns:ns2="a80ab04c-8f70-4963-96ff-2715df65a177" xmlns:ns3="1acb8f41-2a33-4baf-8cf1-caa83d506ca0" targetNamespace="http://schemas.microsoft.com/office/2006/metadata/properties" ma:root="true" ma:fieldsID="75eddcaddb43a10c6a901374ade4941d" ns2:_="" ns3:_="">
    <xsd:import namespace="a80ab04c-8f70-4963-96ff-2715df65a177"/>
    <xsd:import namespace="1acb8f41-2a33-4baf-8cf1-caa83d506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ab04c-8f70-4963-96ff-2715df65a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b8f41-2a33-4baf-8cf1-caa83d506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57B5FD-BFBF-4DCE-AFE8-966AE79DFE40}"/>
</file>

<file path=customXml/itemProps2.xml><?xml version="1.0" encoding="utf-8"?>
<ds:datastoreItem xmlns:ds="http://schemas.openxmlformats.org/officeDocument/2006/customXml" ds:itemID="{0586D012-FC76-4D45-95EF-412CBAD973F9}"/>
</file>

<file path=customXml/itemProps3.xml><?xml version="1.0" encoding="utf-8"?>
<ds:datastoreItem xmlns:ds="http://schemas.openxmlformats.org/officeDocument/2006/customXml" ds:itemID="{F72EE358-2859-4D1E-A24C-8CA20132F9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4</vt:i4>
      </vt:variant>
    </vt:vector>
  </HeadingPairs>
  <TitlesOfParts>
    <vt:vector size="10" baseType="lpstr">
      <vt:lpstr>8 winter 22 23</vt:lpstr>
      <vt:lpstr>8 Lente 23</vt:lpstr>
      <vt:lpstr>8 Zomer 23</vt:lpstr>
      <vt:lpstr>8 Zomer 23 (2)</vt:lpstr>
      <vt:lpstr>8 Herfst 23</vt:lpstr>
      <vt:lpstr>Feestdagen</vt:lpstr>
      <vt:lpstr>'8 Lente 23'!Afdrukbereik</vt:lpstr>
      <vt:lpstr>'8 winter 22 23'!Afdrukbereik</vt:lpstr>
      <vt:lpstr>'8 Zomer 23'!Afdrukbereik</vt:lpstr>
      <vt:lpstr>'8 Zomer 23 (2)'!Afdrukbereik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Venema - Lindeman, E</cp:lastModifiedBy>
  <cp:lastPrinted>2023-06-20T10:55:51Z</cp:lastPrinted>
  <dcterms:created xsi:type="dcterms:W3CDTF">2017-11-15T13:04:00Z</dcterms:created>
  <dcterms:modified xsi:type="dcterms:W3CDTF">2023-07-02T14:02:01Z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0x0101008FC4B550ABE92447A2ACA11BE917DF83</vt:lpwstr>
  </property>
</Properties>
</file>