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filterPrivacy="1" codeName="ThisWorkbook"/>
  <xr:revisionPtr revIDLastSave="228" documentId="8_{E2BA1BC8-A9E2-492C-9E35-ED4C8A21483B}" xr6:coauthVersionLast="47" xr6:coauthVersionMax="47" xr10:uidLastSave="{2FC715D5-E9F5-43E6-AF8F-B70599A513E9}"/>
  <bookViews>
    <workbookView xWindow="17680" yWindow="-21600" windowWidth="19200" windowHeight="21000" xr2:uid="{00000000-000D-0000-FFFF-FFFF00000000}"/>
  </bookViews>
  <sheets>
    <sheet name="Stand" sheetId="3" r:id="rId1"/>
    <sheet name="Blad1" sheetId="6" r:id="rId2"/>
    <sheet name="Formules (verbergen)" sheetId="5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27" i="3" l="1"/>
  <c r="G127" i="3"/>
  <c r="J110" i="3"/>
  <c r="G110" i="3"/>
  <c r="J97" i="3"/>
  <c r="J98" i="3"/>
  <c r="G108" i="3"/>
  <c r="G81" i="3"/>
  <c r="G55" i="3"/>
  <c r="J37" i="3"/>
  <c r="J106" i="3" l="1"/>
  <c r="J105" i="3"/>
  <c r="J104" i="3"/>
  <c r="J103" i="3"/>
  <c r="J102" i="3"/>
  <c r="J108" i="3" s="1"/>
  <c r="J100" i="3"/>
  <c r="J99" i="3"/>
  <c r="J95" i="3"/>
  <c r="J94" i="3"/>
  <c r="J92" i="3"/>
  <c r="J91" i="3"/>
  <c r="J90" i="3"/>
  <c r="J89" i="3"/>
  <c r="J53" i="3"/>
  <c r="J52" i="3"/>
  <c r="J51" i="3"/>
  <c r="J50" i="3"/>
  <c r="J49" i="3"/>
  <c r="J47" i="3"/>
  <c r="J46" i="3"/>
  <c r="J45" i="3"/>
  <c r="J44" i="3"/>
  <c r="J42" i="3"/>
  <c r="J41" i="3"/>
  <c r="J39" i="3"/>
  <c r="J38" i="3"/>
  <c r="J62" i="3"/>
  <c r="G121" i="3"/>
  <c r="J67" i="3"/>
  <c r="J68" i="3"/>
  <c r="J76" i="3"/>
  <c r="J77" i="3"/>
  <c r="J78" i="3"/>
  <c r="J79" i="3"/>
  <c r="J75" i="3"/>
  <c r="J81" i="3" s="1"/>
  <c r="J82" i="3" s="1"/>
  <c r="J84" i="3" s="1"/>
  <c r="J71" i="3"/>
  <c r="J72" i="3"/>
  <c r="J73" i="3"/>
  <c r="J70" i="3"/>
  <c r="J63" i="3"/>
  <c r="J64" i="3"/>
  <c r="J65" i="3"/>
  <c r="G32" i="3"/>
  <c r="G57" i="3" s="1"/>
  <c r="J57" i="3" l="1"/>
  <c r="J55" i="3"/>
  <c r="G82" i="3"/>
  <c r="G84" i="3" s="1"/>
</calcChain>
</file>

<file path=xl/sharedStrings.xml><?xml version="1.0" encoding="utf-8"?>
<sst xmlns="http://schemas.openxmlformats.org/spreadsheetml/2006/main" count="127" uniqueCount="72">
  <si>
    <t xml:space="preserve">Het totaalbedrag op dit prijzenblad bevat de volledige levering en bijbehorende dienstverlening zoals beschreven in de scope van de opdracht. </t>
  </si>
  <si>
    <r>
      <rPr>
        <sz val="11"/>
        <color theme="1"/>
        <rFont val="Calibri"/>
        <family val="2"/>
      </rPr>
      <t xml:space="preserve">• </t>
    </r>
    <r>
      <rPr>
        <sz val="11"/>
        <color theme="1"/>
        <rFont val="Calibri"/>
        <family val="2"/>
        <scheme val="minor"/>
      </rPr>
      <t>Alle gele cellen dienen door inschrijver te worden in gevuld.</t>
    </r>
  </si>
  <si>
    <t xml:space="preserve">• Er mogen geen negatieve bedragen en/of percentages worden ingevuld. </t>
  </si>
  <si>
    <t>• Dit prijzenblad dient rechtsgeldig te worden ondertekend.</t>
  </si>
  <si>
    <t>• Dit prijzenblad mag niet worden gewijzigd door de Inschrijver.</t>
  </si>
  <si>
    <t>• Alle bedragen zijn exclusief BTW</t>
  </si>
  <si>
    <t>Fictieve korting</t>
  </si>
  <si>
    <t>Prijs (eenmalig)</t>
  </si>
  <si>
    <t>Ontwerp</t>
  </si>
  <si>
    <t>Logistiek</t>
  </si>
  <si>
    <t>Opbouw en afbouw</t>
  </si>
  <si>
    <t>Volledige begeleiding en management</t>
  </si>
  <si>
    <t>Communicatie-uitingen</t>
  </si>
  <si>
    <t>Stoelen</t>
  </si>
  <si>
    <t>Huur</t>
  </si>
  <si>
    <t>Tafels</t>
  </si>
  <si>
    <t>Decor</t>
  </si>
  <si>
    <t>Koop</t>
  </si>
  <si>
    <t>Overig</t>
  </si>
  <si>
    <t>TV scherm</t>
  </si>
  <si>
    <t>Tablets</t>
  </si>
  <si>
    <t>Speakers</t>
  </si>
  <si>
    <t>Lichten</t>
  </si>
  <si>
    <t>Aanpassingen Stand</t>
  </si>
  <si>
    <t>Prijzen opslag</t>
  </si>
  <si>
    <t>Opslag 2024 - 2025</t>
  </si>
  <si>
    <t>Opslag 2025 - 2026</t>
  </si>
  <si>
    <t>Opslag 2026 - 2027</t>
  </si>
  <si>
    <t>Totaal</t>
  </si>
  <si>
    <t>Bedrijfsnaam</t>
  </si>
  <si>
    <t>Naam</t>
  </si>
  <si>
    <t>Functie</t>
  </si>
  <si>
    <t xml:space="preserve">Plaats </t>
  </si>
  <si>
    <t>Datum</t>
  </si>
  <si>
    <t>Handtekening</t>
  </si>
  <si>
    <t>Ja, alles</t>
  </si>
  <si>
    <t>Ja, een deel</t>
  </si>
  <si>
    <t>Nee</t>
  </si>
  <si>
    <t>Materialen</t>
  </si>
  <si>
    <t>Voorzieningen (koop)</t>
  </si>
  <si>
    <t>Realisatie  ontwerp</t>
  </si>
  <si>
    <t>Meubilair (koop)</t>
  </si>
  <si>
    <t>Meubilair (Huur)</t>
  </si>
  <si>
    <t>Voorzieningen (huur)</t>
  </si>
  <si>
    <t>Totaal Stand &amp; Ontwerp</t>
  </si>
  <si>
    <t>Totaal opslag</t>
  </si>
  <si>
    <t>Prijzen incl. evt. fictieve kortingen</t>
  </si>
  <si>
    <t>Productiekosten</t>
  </si>
  <si>
    <t>TV scherm(en)</t>
  </si>
  <si>
    <t>Stand PROVADA 2024 t/m 2029</t>
  </si>
  <si>
    <t>Opslag 2027 - 2028</t>
  </si>
  <si>
    <t>Opslag 2028 - 2029</t>
  </si>
  <si>
    <t>Prijsinvulformulier Stand Provada</t>
  </si>
  <si>
    <t>Onderdeel</t>
  </si>
  <si>
    <t>Inclusief 1/3 kosten ontwerp en realisatie</t>
  </si>
  <si>
    <t xml:space="preserve">Totaal kosten per jaar </t>
  </si>
  <si>
    <t>Kostenposten jaar 3 tot en met 6</t>
  </si>
  <si>
    <t>Kostenposten opslag</t>
  </si>
  <si>
    <t>Kosten</t>
  </si>
  <si>
    <t>Inschrijfprijs (inclusief fictieve korting)</t>
  </si>
  <si>
    <t>Totalen</t>
  </si>
  <si>
    <t>Ondertekening</t>
  </si>
  <si>
    <t>Instructie:</t>
  </si>
  <si>
    <t>Kosten jaar 1</t>
  </si>
  <si>
    <t>Totale kosten inclusief 1/3 kosten ontwerp en realisatie</t>
  </si>
  <si>
    <t>Totale kosten jaar 3 t/m 6</t>
  </si>
  <si>
    <t>• De onderdelen 'Meubilair' en 'Voorzieningen' komen zowel aan bod in de ontwerp en realisatie van de stand, als in de jaarlijkse kosten. Indien u deze onderdelen koopt, waarbij deze gegarandeerd ieder jaar hergebruikt kunnen worden, dient u deze aan te geven bij de kostenposten ontwerp en realisatie van de stand. Dit betekend dat het gekochte onderdeel ook eigendom wordt van opdrachtgever. Indien u deze onderdelen jaarlijks huurt, geeft u deze aan bij de jaarlijkse kostenposten. In dit geval laat u de onderdelen onder de kostenpost ontwerp en realisatie van de stand leeg. 
Aangezien het huren van deze onderdelen als meer circulair beschouwd wordt dan koop, krijgt u voor deze keuze een fictieve korting. Deze fictieve korting wordt meegerekend in de prijsbeoordeling. Na de afronding van de aanbesteding zal de prijs zonder korting gehandhaafd worden.</t>
  </si>
  <si>
    <t>Kostenpost</t>
  </si>
  <si>
    <t>Kostenpost jaar 1</t>
  </si>
  <si>
    <t>Kostenposten jaar 2 en 3</t>
  </si>
  <si>
    <t>Totale kostenposten jaar 2 en 3</t>
  </si>
  <si>
    <t>Kostenpost Ontwerp en Realisatie van de stand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</si>
</sst>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 [$€-2]\ * #,##0.00_ ;_ [$€-2]\ * \-#,##0.00_ ;_ [$€-2]\ * &quot;-&quot;??_ ;_ @_ "/>
    <numFmt numFmtId="166" formatCode="_ [$€-413]\ * #,##0.00_ ;_ [$€-413]\ * \-#,##0.00_ ;_ [$€-413]\ * &quot;-&quot;??_ ;_ @_ "/>
  </numFmts>
  <fonts count="7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1"/>
      <name val="Calibri"/>
      <family val="2"/>
      <scheme val="minor"/>
    </font>
    <font>
      <sz val="10"/>
      <name val="Arial"/>
      <family val="2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8"/>
      <color rgb="FFCC0000"/>
      <name val="Calibri"/>
      <family val="2"/>
      <scheme val="minor"/>
    </font>
    <font>
      <sz val="14"/>
      <color rgb="FFCC0000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sz val="11"/>
      <color indexed="62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sz val="11"/>
      <color indexed="20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indexed="10"/>
      <name val="Calibri"/>
      <family val="2"/>
    </font>
    <font>
      <sz val="10"/>
      <name val="Tahoma"/>
      <family val="2"/>
    </font>
    <font>
      <sz val="11"/>
      <name val="Baskerville MT"/>
    </font>
    <font>
      <sz val="10"/>
      <color indexed="8"/>
      <name val="Century Gothic"/>
      <family val="2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u/>
      <sz val="10"/>
      <color theme="10"/>
      <name val="Arial"/>
      <family val="2"/>
    </font>
    <font>
      <sz val="11"/>
      <color rgb="FF3F3F76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9C6500"/>
      <name val="Calibri"/>
      <family val="2"/>
      <scheme val="minor"/>
    </font>
    <font>
      <sz val="10"/>
      <color theme="1"/>
      <name val="Century Gothic"/>
      <family val="2"/>
    </font>
    <font>
      <sz val="9"/>
      <color theme="1"/>
      <name val="Verdana"/>
      <family val="2"/>
    </font>
    <font>
      <sz val="9"/>
      <color theme="1"/>
      <name val="Lucida Sans Unicode"/>
      <family val="2"/>
    </font>
    <font>
      <sz val="10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4"/>
      <color theme="0"/>
      <name val="Calibri"/>
      <family val="2"/>
      <scheme val="minor"/>
    </font>
    <font>
      <sz val="18"/>
      <name val="Calibri"/>
      <family val="2"/>
      <scheme val="minor"/>
    </font>
    <font>
      <sz val="18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9"/>
      <name val="Calibri"/>
      <family val="2"/>
    </font>
    <font>
      <b/>
      <sz val="14"/>
      <color theme="0"/>
      <name val="Calibri"/>
      <family val="2"/>
    </font>
    <font>
      <sz val="14"/>
      <name val="Calibri"/>
      <family val="2"/>
    </font>
    <font>
      <sz val="12"/>
      <color rgb="FFCC0000"/>
      <name val="Calibri"/>
      <family val="2"/>
      <scheme val="minor"/>
    </font>
    <font>
      <sz val="8"/>
      <name val="Calibri"/>
      <family val="2"/>
      <scheme val="minor"/>
    </font>
    <font>
      <b/>
      <sz val="14"/>
      <name val="Calibri"/>
      <family val="2"/>
      <scheme val="minor"/>
    </font>
    <font>
      <b/>
      <sz val="16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b/>
      <sz val="16"/>
      <color theme="0"/>
      <name val="Calibri"/>
      <family val="2"/>
    </font>
    <font>
      <b/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</fonts>
  <fills count="68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86ADE8"/>
        <bgColor indexed="64"/>
      </patternFill>
    </fill>
    <fill>
      <patternFill patternType="solid">
        <fgColor rgb="FF0B87D3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ck">
        <color rgb="FF0B87D3"/>
      </left>
      <right/>
      <top/>
      <bottom/>
      <diagonal/>
    </border>
    <border>
      <left/>
      <right style="thick">
        <color rgb="FF0B87D3"/>
      </right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810">
    <xf numFmtId="0" fontId="0" fillId="0" borderId="0"/>
    <xf numFmtId="0" fontId="2" fillId="0" borderId="0" applyNumberFormat="0" applyFill="0" applyBorder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5" fillId="0" borderId="4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5" applyNumberFormat="0" applyAlignment="0" applyProtection="0"/>
    <xf numFmtId="0" fontId="7" fillId="5" borderId="6" applyNumberFormat="0" applyAlignment="0" applyProtection="0"/>
    <xf numFmtId="0" fontId="8" fillId="5" borderId="5" applyNumberFormat="0" applyAlignment="0" applyProtection="0"/>
    <xf numFmtId="0" fontId="9" fillId="0" borderId="7" applyNumberFormat="0" applyFill="0" applyAlignment="0" applyProtection="0"/>
    <xf numFmtId="0" fontId="10" fillId="6" borderId="8" applyNumberFormat="0" applyAlignment="0" applyProtection="0"/>
    <xf numFmtId="0" fontId="11" fillId="0" borderId="0" applyNumberFormat="0" applyFill="0" applyBorder="0" applyAlignment="0" applyProtection="0"/>
    <xf numFmtId="0" fontId="1" fillId="7" borderId="9" applyNumberFormat="0" applyFont="0" applyAlignment="0" applyProtection="0"/>
    <xf numFmtId="0" fontId="12" fillId="0" borderId="0" applyNumberFormat="0" applyFill="0" applyBorder="0" applyAlignment="0" applyProtection="0"/>
    <xf numFmtId="0" fontId="13" fillId="0" borderId="10" applyNumberFormat="0" applyFill="0" applyAlignment="0" applyProtection="0"/>
    <xf numFmtId="44" fontId="1" fillId="3" borderId="1">
      <alignment horizontal="center"/>
    </xf>
    <xf numFmtId="44" fontId="1" fillId="2" borderId="1"/>
    <xf numFmtId="0" fontId="1" fillId="2" borderId="0"/>
    <xf numFmtId="44" fontId="1" fillId="8" borderId="1"/>
    <xf numFmtId="44" fontId="1" fillId="0" borderId="0" applyFont="0" applyFill="0" applyBorder="0" applyAlignment="0" applyProtection="0"/>
    <xf numFmtId="0" fontId="15" fillId="0" borderId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0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1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2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1" fillId="33" borderId="0" applyNumberFormat="0" applyBorder="0" applyAlignment="0" applyProtection="0"/>
    <xf numFmtId="0" fontId="1" fillId="33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4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1" fillId="37" borderId="0" applyNumberFormat="0" applyBorder="0" applyAlignment="0" applyProtection="0"/>
    <xf numFmtId="0" fontId="1" fillId="37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5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7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8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3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1" fillId="34" borderId="0" applyNumberFormat="0" applyBorder="0" applyAlignment="0" applyProtection="0"/>
    <xf numFmtId="0" fontId="1" fillId="34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6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1" fillId="38" borderId="0" applyNumberFormat="0" applyBorder="0" applyAlignment="0" applyProtection="0"/>
    <xf numFmtId="0" fontId="1" fillId="38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5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4" fillId="1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4" fillId="23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4" fillId="27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48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4" fillId="3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4" fillId="35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4" fillId="39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3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4" fillId="16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4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4" fillId="20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5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4" fillId="24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6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4" fillId="28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1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4" fillId="3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2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4" fillId="36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6" fillId="57" borderId="0" applyNumberFormat="0" applyBorder="0" applyAlignment="0" applyProtection="0"/>
    <xf numFmtId="0" fontId="27" fillId="58" borderId="13" applyNumberFormat="0" applyAlignment="0" applyProtection="0"/>
    <xf numFmtId="0" fontId="27" fillId="58" borderId="13" applyNumberFormat="0" applyAlignment="0" applyProtection="0"/>
    <xf numFmtId="0" fontId="27" fillId="58" borderId="13" applyNumberFormat="0" applyAlignment="0" applyProtection="0"/>
    <xf numFmtId="0" fontId="27" fillId="58" borderId="13" applyNumberFormat="0" applyAlignment="0" applyProtection="0"/>
    <xf numFmtId="0" fontId="27" fillId="58" borderId="13" applyNumberFormat="0" applyAlignment="0" applyProtection="0"/>
    <xf numFmtId="0" fontId="27" fillId="58" borderId="13" applyNumberFormat="0" applyAlignment="0" applyProtection="0"/>
    <xf numFmtId="0" fontId="27" fillId="58" borderId="13" applyNumberFormat="0" applyAlignment="0" applyProtection="0"/>
    <xf numFmtId="0" fontId="45" fillId="5" borderId="5" applyNumberFormat="0" applyAlignment="0" applyProtection="0"/>
    <xf numFmtId="0" fontId="27" fillId="58" borderId="13" applyNumberFormat="0" applyAlignment="0" applyProtection="0"/>
    <xf numFmtId="0" fontId="27" fillId="58" borderId="13" applyNumberFormat="0" applyAlignment="0" applyProtection="0"/>
    <xf numFmtId="0" fontId="27" fillId="58" borderId="13" applyNumberFormat="0" applyAlignment="0" applyProtection="0"/>
    <xf numFmtId="0" fontId="27" fillId="58" borderId="13" applyNumberFormat="0" applyAlignment="0" applyProtection="0"/>
    <xf numFmtId="0" fontId="27" fillId="58" borderId="13" applyNumberFormat="0" applyAlignment="0" applyProtection="0"/>
    <xf numFmtId="0" fontId="27" fillId="58" borderId="13" applyNumberFormat="0" applyAlignment="0" applyProtection="0"/>
    <xf numFmtId="0" fontId="27" fillId="58" borderId="13" applyNumberFormat="0" applyAlignment="0" applyProtection="0"/>
    <xf numFmtId="0" fontId="27" fillId="58" borderId="13" applyNumberFormat="0" applyAlignment="0" applyProtection="0"/>
    <xf numFmtId="0" fontId="28" fillId="59" borderId="14" applyNumberFormat="0" applyAlignment="0" applyProtection="0"/>
    <xf numFmtId="0" fontId="28" fillId="59" borderId="14" applyNumberFormat="0" applyAlignment="0" applyProtection="0"/>
    <xf numFmtId="0" fontId="28" fillId="59" borderId="14" applyNumberFormat="0" applyAlignment="0" applyProtection="0"/>
    <xf numFmtId="0" fontId="28" fillId="59" borderId="14" applyNumberFormat="0" applyAlignment="0" applyProtection="0"/>
    <xf numFmtId="0" fontId="28" fillId="59" borderId="14" applyNumberFormat="0" applyAlignment="0" applyProtection="0"/>
    <xf numFmtId="0" fontId="28" fillId="59" borderId="14" applyNumberFormat="0" applyAlignment="0" applyProtection="0"/>
    <xf numFmtId="0" fontId="28" fillId="59" borderId="14" applyNumberFormat="0" applyAlignment="0" applyProtection="0"/>
    <xf numFmtId="0" fontId="16" fillId="6" borderId="8" applyNumberFormat="0" applyAlignment="0" applyProtection="0"/>
    <xf numFmtId="0" fontId="28" fillId="59" borderId="14" applyNumberFormat="0" applyAlignment="0" applyProtection="0"/>
    <xf numFmtId="0" fontId="28" fillId="59" borderId="14" applyNumberFormat="0" applyAlignment="0" applyProtection="0"/>
    <xf numFmtId="0" fontId="28" fillId="59" borderId="14" applyNumberFormat="0" applyAlignment="0" applyProtection="0"/>
    <xf numFmtId="0" fontId="28" fillId="59" borderId="14" applyNumberFormat="0" applyAlignment="0" applyProtection="0"/>
    <xf numFmtId="0" fontId="28" fillId="59" borderId="14" applyNumberFormat="0" applyAlignment="0" applyProtection="0"/>
    <xf numFmtId="0" fontId="28" fillId="59" borderId="14" applyNumberFormat="0" applyAlignment="0" applyProtection="0"/>
    <xf numFmtId="0" fontId="28" fillId="59" borderId="14" applyNumberFormat="0" applyAlignment="0" applyProtection="0"/>
    <xf numFmtId="0" fontId="28" fillId="59" borderId="14" applyNumberFormat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46" fillId="0" borderId="7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29" fillId="0" borderId="15" applyNumberFormat="0" applyFill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22" fillId="13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30" fillId="42" borderId="0" applyNumberFormat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31" fillId="45" borderId="13" applyNumberFormat="0" applyAlignment="0" applyProtection="0"/>
    <xf numFmtId="0" fontId="31" fillId="45" borderId="13" applyNumberFormat="0" applyAlignment="0" applyProtection="0"/>
    <xf numFmtId="0" fontId="31" fillId="45" borderId="13" applyNumberFormat="0" applyAlignment="0" applyProtection="0"/>
    <xf numFmtId="0" fontId="31" fillId="45" borderId="13" applyNumberFormat="0" applyAlignment="0" applyProtection="0"/>
    <xf numFmtId="0" fontId="31" fillId="45" borderId="13" applyNumberFormat="0" applyAlignment="0" applyProtection="0"/>
    <xf numFmtId="0" fontId="31" fillId="45" borderId="13" applyNumberFormat="0" applyAlignment="0" applyProtection="0"/>
    <xf numFmtId="0" fontId="31" fillId="45" borderId="13" applyNumberFormat="0" applyAlignment="0" applyProtection="0"/>
    <xf numFmtId="0" fontId="48" fillId="4" borderId="5" applyNumberFormat="0" applyAlignment="0" applyProtection="0"/>
    <xf numFmtId="0" fontId="31" fillId="45" borderId="13" applyNumberFormat="0" applyAlignment="0" applyProtection="0"/>
    <xf numFmtId="0" fontId="31" fillId="45" borderId="13" applyNumberFormat="0" applyAlignment="0" applyProtection="0"/>
    <xf numFmtId="0" fontId="31" fillId="45" borderId="13" applyNumberFormat="0" applyAlignment="0" applyProtection="0"/>
    <xf numFmtId="0" fontId="31" fillId="45" borderId="13" applyNumberFormat="0" applyAlignment="0" applyProtection="0"/>
    <xf numFmtId="0" fontId="31" fillId="45" borderId="13" applyNumberFormat="0" applyAlignment="0" applyProtection="0"/>
    <xf numFmtId="0" fontId="31" fillId="45" borderId="13" applyNumberFormat="0" applyAlignment="0" applyProtection="0"/>
    <xf numFmtId="0" fontId="31" fillId="45" borderId="13" applyNumberFormat="0" applyAlignment="0" applyProtection="0"/>
    <xf numFmtId="0" fontId="31" fillId="45" borderId="13" applyNumberFormat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49" fillId="0" borderId="2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2" fillId="0" borderId="16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50" fillId="0" borderId="3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3" fillId="0" borderId="17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51" fillId="0" borderId="4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18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52" fillId="15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35" fillId="60" borderId="0" applyNumberFormat="0" applyBorder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" fillId="7" borderId="9" applyNumberFormat="0" applyFont="0" applyAlignment="0" applyProtection="0"/>
    <xf numFmtId="0" fontId="1" fillId="7" borderId="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42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15" fillId="61" borderId="19" applyNumberFormat="0" applyFont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23" fillId="14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0" fontId="36" fillId="41" borderId="0" applyNumberFormat="0" applyBorder="0" applyAlignment="0" applyProtection="0"/>
    <xf numFmtId="9" fontId="1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15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" fillId="0" borderId="0"/>
    <xf numFmtId="0" fontId="1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/>
    <xf numFmtId="0" fontId="43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3" fillId="0" borderId="0"/>
    <xf numFmtId="0" fontId="1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3" fillId="0" borderId="0"/>
    <xf numFmtId="0" fontId="15" fillId="0" borderId="0"/>
    <xf numFmtId="0" fontId="15" fillId="0" borderId="0"/>
    <xf numFmtId="0" fontId="53" fillId="0" borderId="0"/>
    <xf numFmtId="0" fontId="15" fillId="0" borderId="0"/>
    <xf numFmtId="0" fontId="15" fillId="0" borderId="0"/>
    <xf numFmtId="0" fontId="53" fillId="0" borderId="0"/>
    <xf numFmtId="0" fontId="15" fillId="0" borderId="0"/>
    <xf numFmtId="0" fontId="15" fillId="0" borderId="0"/>
    <xf numFmtId="0" fontId="53" fillId="0" borderId="0"/>
    <xf numFmtId="0" fontId="5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53" fillId="0" borderId="0"/>
    <xf numFmtId="0" fontId="15" fillId="0" borderId="0"/>
    <xf numFmtId="0" fontId="15" fillId="0" borderId="0"/>
    <xf numFmtId="0" fontId="15" fillId="0" borderId="0"/>
    <xf numFmtId="0" fontId="5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>
      <alignment vertical="top"/>
    </xf>
    <xf numFmtId="0" fontId="15" fillId="0" borderId="0">
      <alignment vertical="top"/>
    </xf>
    <xf numFmtId="0" fontId="56" fillId="0" borderId="0"/>
    <xf numFmtId="0" fontId="15" fillId="0" borderId="0">
      <alignment vertical="top"/>
    </xf>
    <xf numFmtId="0" fontId="15" fillId="0" borderId="0">
      <alignment vertical="top"/>
    </xf>
    <xf numFmtId="0" fontId="56" fillId="0" borderId="0"/>
    <xf numFmtId="0" fontId="15" fillId="0" borderId="0">
      <alignment vertical="top"/>
    </xf>
    <xf numFmtId="0" fontId="15" fillId="0" borderId="0">
      <alignment vertical="top"/>
    </xf>
    <xf numFmtId="0" fontId="56" fillId="0" borderId="0"/>
    <xf numFmtId="0" fontId="15" fillId="0" borderId="0">
      <alignment vertical="top"/>
    </xf>
    <xf numFmtId="0" fontId="15" fillId="0" borderId="0">
      <alignment vertical="top"/>
    </xf>
    <xf numFmtId="0" fontId="56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15" fillId="0" borderId="0">
      <alignment vertical="top"/>
    </xf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21" fillId="0" borderId="10" applyNumberFormat="0" applyFill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38" fillId="0" borderId="20" applyNumberFormat="0" applyFill="0" applyAlignment="0" applyProtection="0"/>
    <xf numFmtId="0" fontId="39" fillId="58" borderId="21" applyNumberFormat="0" applyAlignment="0" applyProtection="0"/>
    <xf numFmtId="0" fontId="39" fillId="58" borderId="21" applyNumberFormat="0" applyAlignment="0" applyProtection="0"/>
    <xf numFmtId="0" fontId="39" fillId="58" borderId="21" applyNumberFormat="0" applyAlignment="0" applyProtection="0"/>
    <xf numFmtId="0" fontId="39" fillId="58" borderId="21" applyNumberFormat="0" applyAlignment="0" applyProtection="0"/>
    <xf numFmtId="0" fontId="39" fillId="58" borderId="21" applyNumberFormat="0" applyAlignment="0" applyProtection="0"/>
    <xf numFmtId="0" fontId="39" fillId="58" borderId="21" applyNumberFormat="0" applyAlignment="0" applyProtection="0"/>
    <xf numFmtId="0" fontId="39" fillId="58" borderId="21" applyNumberFormat="0" applyAlignment="0" applyProtection="0"/>
    <xf numFmtId="0" fontId="57" fillId="5" borderId="6" applyNumberFormat="0" applyAlignment="0" applyProtection="0"/>
    <xf numFmtId="0" fontId="39" fillId="58" borderId="21" applyNumberFormat="0" applyAlignment="0" applyProtection="0"/>
    <xf numFmtId="0" fontId="39" fillId="58" borderId="21" applyNumberFormat="0" applyAlignment="0" applyProtection="0"/>
    <xf numFmtId="0" fontId="39" fillId="58" borderId="21" applyNumberFormat="0" applyAlignment="0" applyProtection="0"/>
    <xf numFmtId="0" fontId="39" fillId="58" borderId="21" applyNumberFormat="0" applyAlignment="0" applyProtection="0"/>
    <xf numFmtId="0" fontId="39" fillId="58" borderId="21" applyNumberFormat="0" applyAlignment="0" applyProtection="0"/>
    <xf numFmtId="0" fontId="39" fillId="58" borderId="21" applyNumberFormat="0" applyAlignment="0" applyProtection="0"/>
    <xf numFmtId="0" fontId="39" fillId="58" borderId="21" applyNumberFormat="0" applyAlignment="0" applyProtection="0"/>
    <xf numFmtId="0" fontId="39" fillId="58" borderId="21" applyNumberFormat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44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44" fontId="53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53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4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0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0" fontId="41" fillId="0" borderId="0" applyNumberFormat="0" applyFill="0" applyBorder="0" applyAlignment="0" applyProtection="0"/>
    <xf numFmtId="9" fontId="1" fillId="0" borderId="0" applyFont="0" applyFill="0" applyBorder="0" applyAlignment="0" applyProtection="0"/>
  </cellStyleXfs>
  <cellXfs count="81">
    <xf numFmtId="0" fontId="0" fillId="0" borderId="0" xfId="0"/>
    <xf numFmtId="0" fontId="14" fillId="9" borderId="0" xfId="0" applyFont="1" applyFill="1" applyAlignment="1">
      <alignment wrapText="1"/>
    </xf>
    <xf numFmtId="0" fontId="14" fillId="9" borderId="11" xfId="0" applyFont="1" applyFill="1" applyBorder="1" applyAlignment="1">
      <alignment wrapText="1"/>
    </xf>
    <xf numFmtId="0" fontId="14" fillId="9" borderId="12" xfId="0" applyFont="1" applyFill="1" applyBorder="1" applyAlignment="1">
      <alignment wrapText="1"/>
    </xf>
    <xf numFmtId="0" fontId="14" fillId="9" borderId="0" xfId="0" applyFont="1" applyFill="1" applyAlignment="1">
      <alignment horizontal="left" vertical="top" wrapText="1"/>
    </xf>
    <xf numFmtId="9" fontId="0" fillId="0" borderId="0" xfId="0" applyNumberFormat="1"/>
    <xf numFmtId="0" fontId="19" fillId="9" borderId="0" xfId="0" applyFont="1" applyFill="1" applyAlignment="1">
      <alignment wrapText="1"/>
    </xf>
    <xf numFmtId="0" fontId="0" fillId="9" borderId="0" xfId="0" applyFill="1"/>
    <xf numFmtId="0" fontId="60" fillId="9" borderId="0" xfId="0" applyFont="1" applyFill="1" applyAlignment="1">
      <alignment wrapText="1"/>
    </xf>
    <xf numFmtId="0" fontId="61" fillId="0" borderId="0" xfId="0" applyFont="1"/>
    <xf numFmtId="0" fontId="0" fillId="0" borderId="0" xfId="0" applyAlignment="1">
      <alignment horizontal="left" vertical="top"/>
    </xf>
    <xf numFmtId="49" fontId="64" fillId="9" borderId="0" xfId="0" applyNumberFormat="1" applyFont="1" applyFill="1" applyAlignment="1">
      <alignment horizontal="left" wrapText="1"/>
    </xf>
    <xf numFmtId="165" fontId="63" fillId="64" borderId="1" xfId="19" applyNumberFormat="1" applyFont="1" applyFill="1" applyBorder="1" applyAlignment="1">
      <alignment horizontal="left" vertical="top" wrapText="1"/>
    </xf>
    <xf numFmtId="0" fontId="16" fillId="11" borderId="1" xfId="0" applyFont="1" applyFill="1" applyBorder="1" applyAlignment="1">
      <alignment horizontal="center" vertical="top" wrapText="1"/>
    </xf>
    <xf numFmtId="0" fontId="14" fillId="9" borderId="0" xfId="0" applyFont="1" applyFill="1" applyAlignment="1">
      <alignment vertical="center" wrapText="1"/>
    </xf>
    <xf numFmtId="165" fontId="63" fillId="64" borderId="1" xfId="19" applyNumberFormat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49" fontId="20" fillId="9" borderId="0" xfId="0" applyNumberFormat="1" applyFont="1" applyFill="1" applyAlignment="1">
      <alignment horizontal="left" vertical="center" wrapText="1"/>
    </xf>
    <xf numFmtId="165" fontId="63" fillId="10" borderId="1" xfId="19" applyNumberFormat="1" applyFont="1" applyFill="1" applyBorder="1" applyAlignment="1">
      <alignment horizontal="left" vertical="center" wrapText="1"/>
    </xf>
    <xf numFmtId="44" fontId="63" fillId="66" borderId="1" xfId="19" applyFont="1" applyFill="1" applyBorder="1" applyAlignment="1">
      <alignment horizontal="center" vertical="center" wrapText="1"/>
    </xf>
    <xf numFmtId="49" fontId="63" fillId="10" borderId="1" xfId="0" applyNumberFormat="1" applyFont="1" applyFill="1" applyBorder="1" applyAlignment="1">
      <alignment horizontal="left" vertical="center" wrapText="1"/>
    </xf>
    <xf numFmtId="49" fontId="65" fillId="10" borderId="22" xfId="0" applyNumberFormat="1" applyFont="1" applyFill="1" applyBorder="1" applyAlignment="1">
      <alignment vertical="top" wrapText="1"/>
    </xf>
    <xf numFmtId="9" fontId="63" fillId="10" borderId="1" xfId="1809" applyFont="1" applyFill="1" applyBorder="1" applyAlignment="1">
      <alignment horizontal="left" wrapText="1"/>
    </xf>
    <xf numFmtId="0" fontId="16" fillId="11" borderId="1" xfId="0" applyFont="1" applyFill="1" applyBorder="1" applyAlignment="1">
      <alignment vertical="top" wrapText="1"/>
    </xf>
    <xf numFmtId="166" fontId="63" fillId="64" borderId="1" xfId="19" applyNumberFormat="1" applyFont="1" applyFill="1" applyBorder="1" applyAlignment="1">
      <alignment vertical="center" wrapText="1"/>
    </xf>
    <xf numFmtId="44" fontId="63" fillId="66" borderId="1" xfId="19" applyFont="1" applyFill="1" applyBorder="1" applyAlignment="1">
      <alignment vertical="center" wrapText="1"/>
    </xf>
    <xf numFmtId="44" fontId="67" fillId="66" borderId="1" xfId="19" applyFont="1" applyFill="1" applyBorder="1" applyAlignment="1">
      <alignment vertical="center" wrapText="1"/>
    </xf>
    <xf numFmtId="0" fontId="14" fillId="9" borderId="28" xfId="0" applyFont="1" applyFill="1" applyBorder="1" applyAlignment="1">
      <alignment wrapText="1"/>
    </xf>
    <xf numFmtId="0" fontId="14" fillId="9" borderId="29" xfId="0" applyFont="1" applyFill="1" applyBorder="1" applyAlignment="1">
      <alignment wrapText="1"/>
    </xf>
    <xf numFmtId="0" fontId="14" fillId="9" borderId="28" xfId="0" applyFont="1" applyFill="1" applyBorder="1" applyAlignment="1">
      <alignment vertical="center" wrapText="1"/>
    </xf>
    <xf numFmtId="0" fontId="16" fillId="9" borderId="0" xfId="0" applyFont="1" applyFill="1" applyAlignment="1">
      <alignment horizontal="left" vertical="top" wrapText="1"/>
    </xf>
    <xf numFmtId="0" fontId="14" fillId="9" borderId="29" xfId="0" applyFont="1" applyFill="1" applyBorder="1" applyAlignment="1">
      <alignment vertical="center" wrapText="1"/>
    </xf>
    <xf numFmtId="49" fontId="64" fillId="9" borderId="0" xfId="0" applyNumberFormat="1" applyFont="1" applyFill="1" applyAlignment="1">
      <alignment horizontal="left" vertical="center" wrapText="1"/>
    </xf>
    <xf numFmtId="49" fontId="63" fillId="9" borderId="0" xfId="0" applyNumberFormat="1" applyFont="1" applyFill="1" applyAlignment="1">
      <alignment horizontal="left" wrapText="1"/>
    </xf>
    <xf numFmtId="49" fontId="63" fillId="9" borderId="0" xfId="0" applyNumberFormat="1" applyFont="1" applyFill="1" applyAlignment="1">
      <alignment horizontal="left" vertical="center" wrapText="1"/>
    </xf>
    <xf numFmtId="9" fontId="63" fillId="9" borderId="0" xfId="1809" applyFont="1" applyFill="1" applyBorder="1" applyAlignment="1">
      <alignment horizontal="left" vertical="center" wrapText="1"/>
    </xf>
    <xf numFmtId="0" fontId="14" fillId="9" borderId="30" xfId="0" applyFont="1" applyFill="1" applyBorder="1" applyAlignment="1">
      <alignment vertical="center" wrapText="1"/>
    </xf>
    <xf numFmtId="49" fontId="20" fillId="9" borderId="31" xfId="0" applyNumberFormat="1" applyFont="1" applyFill="1" applyBorder="1" applyAlignment="1">
      <alignment horizontal="left" vertical="center" wrapText="1"/>
    </xf>
    <xf numFmtId="0" fontId="14" fillId="9" borderId="32" xfId="0" applyFont="1" applyFill="1" applyBorder="1" applyAlignment="1">
      <alignment vertical="center" wrapText="1"/>
    </xf>
    <xf numFmtId="0" fontId="60" fillId="9" borderId="33" xfId="0" applyFont="1" applyFill="1" applyBorder="1" applyAlignment="1">
      <alignment wrapText="1"/>
    </xf>
    <xf numFmtId="0" fontId="60" fillId="9" borderId="34" xfId="0" applyFont="1" applyFill="1" applyBorder="1" applyAlignment="1">
      <alignment wrapText="1"/>
    </xf>
    <xf numFmtId="0" fontId="18" fillId="9" borderId="34" xfId="0" applyFont="1" applyFill="1" applyBorder="1" applyAlignment="1">
      <alignment horizontal="left" vertical="center" wrapText="1"/>
    </xf>
    <xf numFmtId="0" fontId="60" fillId="9" borderId="35" xfId="0" applyFont="1" applyFill="1" applyBorder="1" applyAlignment="1">
      <alignment wrapText="1"/>
    </xf>
    <xf numFmtId="0" fontId="18" fillId="9" borderId="0" xfId="0" applyFont="1" applyFill="1" applyAlignment="1">
      <alignment horizontal="left" vertical="center" wrapText="1"/>
    </xf>
    <xf numFmtId="0" fontId="0" fillId="9" borderId="0" xfId="0" applyFill="1" applyAlignment="1">
      <alignment horizontal="left" vertical="top"/>
    </xf>
    <xf numFmtId="0" fontId="14" fillId="9" borderId="30" xfId="0" applyFont="1" applyFill="1" applyBorder="1" applyAlignment="1">
      <alignment wrapText="1"/>
    </xf>
    <xf numFmtId="0" fontId="14" fillId="9" borderId="31" xfId="0" applyFont="1" applyFill="1" applyBorder="1" applyAlignment="1">
      <alignment wrapText="1"/>
    </xf>
    <xf numFmtId="0" fontId="14" fillId="9" borderId="31" xfId="0" applyFont="1" applyFill="1" applyBorder="1" applyAlignment="1">
      <alignment horizontal="left" vertical="top" wrapText="1"/>
    </xf>
    <xf numFmtId="0" fontId="14" fillId="9" borderId="32" xfId="0" applyFont="1" applyFill="1" applyBorder="1" applyAlignment="1">
      <alignment wrapText="1"/>
    </xf>
    <xf numFmtId="0" fontId="71" fillId="11" borderId="1" xfId="0" applyFont="1" applyFill="1" applyBorder="1" applyAlignment="1">
      <alignment vertical="center" wrapText="1"/>
    </xf>
    <xf numFmtId="0" fontId="74" fillId="12" borderId="1" xfId="0" applyFont="1" applyFill="1" applyBorder="1" applyAlignment="1">
      <alignment horizontal="left" vertical="top"/>
    </xf>
    <xf numFmtId="0" fontId="14" fillId="9" borderId="33" xfId="0" applyFont="1" applyFill="1" applyBorder="1" applyAlignment="1">
      <alignment vertical="center" wrapText="1"/>
    </xf>
    <xf numFmtId="49" fontId="20" fillId="9" borderId="34" xfId="0" applyNumberFormat="1" applyFont="1" applyFill="1" applyBorder="1" applyAlignment="1">
      <alignment horizontal="left" vertical="center" wrapText="1"/>
    </xf>
    <xf numFmtId="0" fontId="14" fillId="9" borderId="35" xfId="0" applyFont="1" applyFill="1" applyBorder="1" applyAlignment="1">
      <alignment vertical="center" wrapText="1"/>
    </xf>
    <xf numFmtId="9" fontId="64" fillId="9" borderId="0" xfId="1809" applyFont="1" applyFill="1" applyBorder="1" applyAlignment="1">
      <alignment horizontal="left" vertical="center" wrapText="1"/>
    </xf>
    <xf numFmtId="0" fontId="14" fillId="63" borderId="0" xfId="0" applyFont="1" applyFill="1" applyAlignment="1">
      <alignment horizontal="left" vertical="top" wrapText="1"/>
    </xf>
    <xf numFmtId="0" fontId="59" fillId="9" borderId="0" xfId="0" applyFont="1" applyFill="1" applyAlignment="1">
      <alignment horizontal="left" vertical="top" wrapText="1"/>
    </xf>
    <xf numFmtId="49" fontId="66" fillId="9" borderId="0" xfId="0" applyNumberFormat="1" applyFont="1" applyFill="1" applyAlignment="1">
      <alignment horizontal="left" vertical="center" wrapText="1"/>
    </xf>
    <xf numFmtId="0" fontId="70" fillId="9" borderId="0" xfId="0" applyFont="1" applyFill="1" applyAlignment="1">
      <alignment horizontal="left" vertical="center" wrapText="1"/>
    </xf>
    <xf numFmtId="49" fontId="63" fillId="10" borderId="1" xfId="0" applyNumberFormat="1" applyFont="1" applyFill="1" applyBorder="1" applyAlignment="1">
      <alignment horizontal="left" vertical="center" wrapText="1"/>
    </xf>
    <xf numFmtId="49" fontId="64" fillId="66" borderId="1" xfId="0" applyNumberFormat="1" applyFont="1" applyFill="1" applyBorder="1" applyAlignment="1">
      <alignment horizontal="left" vertical="center" wrapText="1"/>
    </xf>
    <xf numFmtId="0" fontId="14" fillId="9" borderId="31" xfId="0" applyFont="1" applyFill="1" applyBorder="1" applyAlignment="1">
      <alignment horizontal="left" vertical="top" wrapText="1"/>
    </xf>
    <xf numFmtId="0" fontId="18" fillId="9" borderId="34" xfId="0" applyFont="1" applyFill="1" applyBorder="1" applyAlignment="1">
      <alignment horizontal="left" vertical="center" wrapText="1"/>
    </xf>
    <xf numFmtId="0" fontId="18" fillId="9" borderId="0" xfId="0" applyFont="1" applyFill="1" applyAlignment="1">
      <alignment horizontal="left" vertical="center" wrapText="1"/>
    </xf>
    <xf numFmtId="0" fontId="20" fillId="11" borderId="1" xfId="0" applyFont="1" applyFill="1" applyBorder="1" applyAlignment="1">
      <alignment horizontal="left" vertical="top" wrapText="1"/>
    </xf>
    <xf numFmtId="49" fontId="63" fillId="10" borderId="22" xfId="0" applyNumberFormat="1" applyFont="1" applyFill="1" applyBorder="1" applyAlignment="1">
      <alignment horizontal="left" vertical="center" wrapText="1"/>
    </xf>
    <xf numFmtId="0" fontId="20" fillId="11" borderId="23" xfId="0" applyFont="1" applyFill="1" applyBorder="1" applyAlignment="1">
      <alignment horizontal="left" vertical="top" wrapText="1"/>
    </xf>
    <xf numFmtId="0" fontId="20" fillId="11" borderId="24" xfId="0" applyFont="1" applyFill="1" applyBorder="1" applyAlignment="1">
      <alignment horizontal="left" vertical="top" wrapText="1"/>
    </xf>
    <xf numFmtId="49" fontId="63" fillId="10" borderId="23" xfId="0" applyNumberFormat="1" applyFont="1" applyFill="1" applyBorder="1" applyAlignment="1">
      <alignment horizontal="left" vertical="center" wrapText="1"/>
    </xf>
    <xf numFmtId="49" fontId="63" fillId="10" borderId="24" xfId="0" applyNumberFormat="1" applyFont="1" applyFill="1" applyBorder="1" applyAlignment="1">
      <alignment horizontal="left" vertical="center" wrapText="1"/>
    </xf>
    <xf numFmtId="49" fontId="64" fillId="65" borderId="1" xfId="0" applyNumberFormat="1" applyFont="1" applyFill="1" applyBorder="1" applyAlignment="1">
      <alignment horizontal="left" vertical="center" wrapText="1"/>
    </xf>
    <xf numFmtId="0" fontId="72" fillId="67" borderId="25" xfId="0" applyFont="1" applyFill="1" applyBorder="1" applyAlignment="1">
      <alignment horizontal="center" vertical="center" wrapText="1"/>
    </xf>
    <xf numFmtId="0" fontId="72" fillId="67" borderId="26" xfId="0" applyFont="1" applyFill="1" applyBorder="1" applyAlignment="1">
      <alignment horizontal="center" vertical="center" wrapText="1"/>
    </xf>
    <xf numFmtId="0" fontId="72" fillId="67" borderId="27" xfId="0" applyFont="1" applyFill="1" applyBorder="1" applyAlignment="1">
      <alignment horizontal="center" vertical="center" wrapText="1"/>
    </xf>
    <xf numFmtId="44" fontId="0" fillId="62" borderId="1" xfId="0" applyNumberFormat="1" applyFill="1" applyBorder="1" applyAlignment="1">
      <alignment horizontal="left" vertical="top"/>
    </xf>
    <xf numFmtId="0" fontId="74" fillId="12" borderId="1" xfId="0" applyFont="1" applyFill="1" applyBorder="1" applyAlignment="1">
      <alignment horizontal="left" vertical="top"/>
    </xf>
    <xf numFmtId="0" fontId="0" fillId="62" borderId="1" xfId="0" applyFill="1" applyBorder="1" applyAlignment="1">
      <alignment horizontal="left" vertical="top"/>
    </xf>
    <xf numFmtId="0" fontId="75" fillId="9" borderId="0" xfId="0" applyFont="1" applyFill="1" applyAlignment="1">
      <alignment horizontal="left" vertical="top" wrapText="1"/>
    </xf>
    <xf numFmtId="0" fontId="68" fillId="9" borderId="0" xfId="0" applyFont="1" applyFill="1" applyAlignment="1">
      <alignment horizontal="left" vertical="top" wrapText="1"/>
    </xf>
    <xf numFmtId="49" fontId="67" fillId="10" borderId="1" xfId="0" applyNumberFormat="1" applyFont="1" applyFill="1" applyBorder="1" applyAlignment="1">
      <alignment horizontal="left" vertical="center" wrapText="1"/>
    </xf>
    <xf numFmtId="0" fontId="73" fillId="11" borderId="1" xfId="0" applyFont="1" applyFill="1" applyBorder="1" applyAlignment="1">
      <alignment horizontal="left" vertical="center" wrapText="1"/>
    </xf>
  </cellXfs>
  <cellStyles count="1810">
    <cellStyle name="20% - Accent1 10" xfId="21" xr:uid="{CD6A095D-FC33-4B49-A2C7-01661670BAFB}"/>
    <cellStyle name="20% - Accent1 11" xfId="22" xr:uid="{B0FD910C-21BE-475A-BBD9-8D1E33A0DCCA}"/>
    <cellStyle name="20% - Accent1 12" xfId="23" xr:uid="{48D92CA4-E71A-475B-8D87-FC2F1AA08D73}"/>
    <cellStyle name="20% - Accent1 13" xfId="24" xr:uid="{D31F45A0-18D9-4433-AE2D-A2ACDD4DBAE5}"/>
    <cellStyle name="20% - Accent1 14" xfId="25" xr:uid="{C6CD3CFA-E30B-4DF8-968D-F64E2126F430}"/>
    <cellStyle name="20% - Accent1 15" xfId="26" xr:uid="{1505277D-FD4C-4E8A-B598-89759F193FDB}"/>
    <cellStyle name="20% - Accent1 16" xfId="27" xr:uid="{8E9531D6-7458-4BDD-93D7-F1FB4F3FC0F2}"/>
    <cellStyle name="20% - Accent1 17" xfId="28" xr:uid="{83952431-994D-4B40-9D40-7C65EC24CE58}"/>
    <cellStyle name="20% - Accent1 18" xfId="29" xr:uid="{CCA73A5E-562C-4CCB-BED1-0AAB0D6A6052}"/>
    <cellStyle name="20% - Accent1 2" xfId="30" xr:uid="{94221E56-2013-4ECD-867D-AAB2FE2B25FD}"/>
    <cellStyle name="20% - Accent1 2 2" xfId="31" xr:uid="{83F6ADFF-E61A-4BD4-A800-721EC4D61644}"/>
    <cellStyle name="20% - Accent1 2 2 2" xfId="32" xr:uid="{D214A265-CB8F-43C9-9769-0E04616EC7F0}"/>
    <cellStyle name="20% - Accent1 2 3" xfId="33" xr:uid="{32E35F59-5B41-4706-A664-021F388B05F7}"/>
    <cellStyle name="20% - Accent1 2 3 2" xfId="34" xr:uid="{241AC1AB-BB23-4A32-B1EE-F7FB33F9DDC7}"/>
    <cellStyle name="20% - Accent1 2 4" xfId="35" xr:uid="{D95A73AF-1C49-4E40-9A80-5DA5B4FF37EC}"/>
    <cellStyle name="20% - Accent1 3" xfId="36" xr:uid="{AFBF0ED1-9580-4B9D-A9CD-B6B4988B38E9}"/>
    <cellStyle name="20% - Accent1 4" xfId="37" xr:uid="{C2ED2B52-D520-4827-942B-ACCA3B30C714}"/>
    <cellStyle name="20% - Accent1 5" xfId="38" xr:uid="{FB0ED094-C91A-4E26-99E0-2FFD7FFEA991}"/>
    <cellStyle name="20% - Accent1 6" xfId="39" xr:uid="{E49CECE3-8DBA-485C-AB18-A342865D5F3F}"/>
    <cellStyle name="20% - Accent1 7" xfId="40" xr:uid="{554B553C-FB12-49BD-B739-7F1C55CF6411}"/>
    <cellStyle name="20% - Accent1 8" xfId="41" xr:uid="{21F78E90-ECA5-42F6-AD46-377DD0EA2FD7}"/>
    <cellStyle name="20% - Accent1 9" xfId="42" xr:uid="{01FEAF98-387D-43C8-82C6-8FC836FB80C0}"/>
    <cellStyle name="20% - Accent2 10" xfId="43" xr:uid="{C475D0AE-09BF-4510-95FE-9FE52708BC76}"/>
    <cellStyle name="20% - Accent2 11" xfId="44" xr:uid="{548F2439-31C2-4F40-8C2E-53465202BB84}"/>
    <cellStyle name="20% - Accent2 12" xfId="45" xr:uid="{5A10C64F-560C-424A-92E8-1C6EF74EB3F9}"/>
    <cellStyle name="20% - Accent2 13" xfId="46" xr:uid="{FD7355CB-E78E-40A0-9A86-F0D906BC6782}"/>
    <cellStyle name="20% - Accent2 14" xfId="47" xr:uid="{837648C1-AAA7-41B2-9ED3-8E3FB7829D73}"/>
    <cellStyle name="20% - Accent2 15" xfId="48" xr:uid="{5EA8A6E0-7B36-47C4-9BD4-7CC885BECD7D}"/>
    <cellStyle name="20% - Accent2 16" xfId="49" xr:uid="{3B7179A7-FDBD-4B23-AF6F-ED52735B3FBC}"/>
    <cellStyle name="20% - Accent2 17" xfId="50" xr:uid="{4D63E502-D428-4B4B-8D0D-7857B09B7BC7}"/>
    <cellStyle name="20% - Accent2 18" xfId="51" xr:uid="{3BD619C9-00D7-4A55-9DD3-B46C2C0E3543}"/>
    <cellStyle name="20% - Accent2 2" xfId="52" xr:uid="{9B7B8183-29F1-498E-8504-E4C6C236864B}"/>
    <cellStyle name="20% - Accent2 2 2" xfId="53" xr:uid="{87E909DA-0799-465A-8A63-0C3CFF54BEF7}"/>
    <cellStyle name="20% - Accent2 2 2 2" xfId="54" xr:uid="{0A9A4D55-CB4E-45AA-8E99-74ACF416D3FF}"/>
    <cellStyle name="20% - Accent2 2 3" xfId="55" xr:uid="{53079500-B832-4820-BE48-7813368520E2}"/>
    <cellStyle name="20% - Accent2 2 3 2" xfId="56" xr:uid="{6F916928-7E7F-4EF4-AF0C-428F3AC32F51}"/>
    <cellStyle name="20% - Accent2 2 4" xfId="57" xr:uid="{BDFB09D3-B038-486E-87EC-E2522EF9D6A7}"/>
    <cellStyle name="20% - Accent2 3" xfId="58" xr:uid="{079FC1D1-65A2-4523-B306-B3A6A8EE6A8C}"/>
    <cellStyle name="20% - Accent2 4" xfId="59" xr:uid="{7543B8C3-918C-4A27-B7C1-A974E0FE5C49}"/>
    <cellStyle name="20% - Accent2 5" xfId="60" xr:uid="{33377480-755E-4AF4-B292-18259D908510}"/>
    <cellStyle name="20% - Accent2 6" xfId="61" xr:uid="{ABE5BD4E-3A09-4444-B2B8-18DA562809F1}"/>
    <cellStyle name="20% - Accent2 7" xfId="62" xr:uid="{E0BDCC03-89B7-4CF3-9175-64CC4829BFFD}"/>
    <cellStyle name="20% - Accent2 8" xfId="63" xr:uid="{599622B0-6C7D-4D22-B089-1F3B280FF599}"/>
    <cellStyle name="20% - Accent2 9" xfId="64" xr:uid="{E72E7071-38E9-4389-AA96-1D4716D12AB2}"/>
    <cellStyle name="20% - Accent3 10" xfId="65" xr:uid="{A63619D9-0007-4588-9AFA-011CF65CCC0B}"/>
    <cellStyle name="20% - Accent3 11" xfId="66" xr:uid="{4B2F92C6-9F92-4DBD-B3CF-95B2B47CB22C}"/>
    <cellStyle name="20% - Accent3 12" xfId="67" xr:uid="{2240798C-E992-4830-9D2B-AFA8CA9674DA}"/>
    <cellStyle name="20% - Accent3 13" xfId="68" xr:uid="{7855B078-A1DC-4ADD-AA02-2ECF69C34210}"/>
    <cellStyle name="20% - Accent3 14" xfId="69" xr:uid="{3136661D-9C43-4C21-9EBF-42FF4D59A5AE}"/>
    <cellStyle name="20% - Accent3 15" xfId="70" xr:uid="{36544169-1AA4-44C9-A2FB-1B09B20D44E9}"/>
    <cellStyle name="20% - Accent3 16" xfId="71" xr:uid="{B65C75F2-4A23-41C8-9ED4-21883860BA9E}"/>
    <cellStyle name="20% - Accent3 17" xfId="72" xr:uid="{651C82F7-49C6-4CA4-B53D-B60CA135134B}"/>
    <cellStyle name="20% - Accent3 18" xfId="73" xr:uid="{5BF55C0E-FF44-4763-8C4D-D27905F4B3B8}"/>
    <cellStyle name="20% - Accent3 2" xfId="74" xr:uid="{828A7ACF-4868-49D9-80AC-292845BE7B6F}"/>
    <cellStyle name="20% - Accent3 2 2" xfId="75" xr:uid="{5E03344A-E41F-4B1E-9B12-06DE0CD40FCD}"/>
    <cellStyle name="20% - Accent3 2 2 2" xfId="76" xr:uid="{BB8DBCAB-A47A-4DDB-A2D0-2ED8CC9587D5}"/>
    <cellStyle name="20% - Accent3 2 3" xfId="77" xr:uid="{BC52024D-131B-4E89-8690-F284F6F20AEF}"/>
    <cellStyle name="20% - Accent3 2 3 2" xfId="78" xr:uid="{B0F8ED5F-B54E-49EA-951E-77D584782ED8}"/>
    <cellStyle name="20% - Accent3 2 4" xfId="79" xr:uid="{FF370CBB-2B12-4AAB-B2BE-65759DF3C8DB}"/>
    <cellStyle name="20% - Accent3 3" xfId="80" xr:uid="{C7F582D2-3993-4EBC-9E2B-A1D1CD257129}"/>
    <cellStyle name="20% - Accent3 4" xfId="81" xr:uid="{F32AF0DD-656C-4748-9E82-043EB23B345A}"/>
    <cellStyle name="20% - Accent3 5" xfId="82" xr:uid="{C823735A-6971-4969-8972-9FC85D76B882}"/>
    <cellStyle name="20% - Accent3 6" xfId="83" xr:uid="{97F75D15-5A3E-4885-9243-5F820FFB3CA8}"/>
    <cellStyle name="20% - Accent3 7" xfId="84" xr:uid="{DFF6A04B-4A38-4F9D-9EA5-00AD0BAFE12A}"/>
    <cellStyle name="20% - Accent3 8" xfId="85" xr:uid="{DCF833F3-359B-4E9F-9D98-FA5F2F2CDBEC}"/>
    <cellStyle name="20% - Accent3 9" xfId="86" xr:uid="{8DE7F0B3-FDC4-45B3-8624-411AB3308728}"/>
    <cellStyle name="20% - Accent4 10" xfId="87" xr:uid="{3807276B-415B-4B77-B18C-248C314DA336}"/>
    <cellStyle name="20% - Accent4 11" xfId="88" xr:uid="{BD42154F-DEE8-48C4-94B2-9CD208A8991C}"/>
    <cellStyle name="20% - Accent4 12" xfId="89" xr:uid="{7C2DB7B1-32D7-4D4E-BFF7-FAD23B183524}"/>
    <cellStyle name="20% - Accent4 13" xfId="90" xr:uid="{F8C856BE-A894-44BD-857F-012B5DFD62F4}"/>
    <cellStyle name="20% - Accent4 14" xfId="91" xr:uid="{B2F6402E-C4B9-4795-9E06-69124CD51770}"/>
    <cellStyle name="20% - Accent4 15" xfId="92" xr:uid="{6FA0AA8E-EEA8-46CA-9203-16ABC4472AA0}"/>
    <cellStyle name="20% - Accent4 16" xfId="93" xr:uid="{E3DAA0B6-A3D7-4BD6-ADF8-247BD6EA60EB}"/>
    <cellStyle name="20% - Accent4 17" xfId="94" xr:uid="{9B1BE82D-352A-4AF3-884F-B040A2C60436}"/>
    <cellStyle name="20% - Accent4 18" xfId="95" xr:uid="{A1DFE1DC-DBFE-46FC-B1B7-BB9AEBC8B2B7}"/>
    <cellStyle name="20% - Accent4 2" xfId="96" xr:uid="{EC1ABBBD-E6F4-4D35-9F03-930BDAAC2C97}"/>
    <cellStyle name="20% - Accent4 2 2" xfId="97" xr:uid="{FF3EDCBA-63A8-4A13-BBDC-4BE53256D202}"/>
    <cellStyle name="20% - Accent4 2 2 2" xfId="98" xr:uid="{987CCE58-120C-4903-A530-87B2EE0C4A79}"/>
    <cellStyle name="20% - Accent4 2 3" xfId="99" xr:uid="{E5E4BD6F-FFA9-4A5C-813F-BA92ECD5F50F}"/>
    <cellStyle name="20% - Accent4 2 3 2" xfId="100" xr:uid="{453AEF35-D40D-4859-81F5-A41F72212495}"/>
    <cellStyle name="20% - Accent4 2 4" xfId="101" xr:uid="{01E11B23-7923-40CC-9972-7B8539BF8B45}"/>
    <cellStyle name="20% - Accent4 3" xfId="102" xr:uid="{D9ED2A24-4BDF-4616-93AE-8E046A1FA70B}"/>
    <cellStyle name="20% - Accent4 4" xfId="103" xr:uid="{645A620C-0E94-404F-BA10-69EF2B8B5C74}"/>
    <cellStyle name="20% - Accent4 5" xfId="104" xr:uid="{BB0F7368-68AF-40B4-A34D-BF13A509DD92}"/>
    <cellStyle name="20% - Accent4 6" xfId="105" xr:uid="{CF2DEA18-11EF-4A7C-89AC-9EB00A49F7D5}"/>
    <cellStyle name="20% - Accent4 7" xfId="106" xr:uid="{905ECE99-B26F-429F-A2A7-9BBE48497785}"/>
    <cellStyle name="20% - Accent4 8" xfId="107" xr:uid="{F599438D-D24F-49AC-BE10-77A588381F2C}"/>
    <cellStyle name="20% - Accent4 9" xfId="108" xr:uid="{873C299D-04F5-46F6-8586-87F04EF94838}"/>
    <cellStyle name="20% - Accent5 10" xfId="109" xr:uid="{C748E007-5388-40E9-A98F-0F7BC6B019E7}"/>
    <cellStyle name="20% - Accent5 11" xfId="110" xr:uid="{DCC617F1-AA40-4A3B-951E-CA05489E9CB3}"/>
    <cellStyle name="20% - Accent5 12" xfId="111" xr:uid="{8ECB8A7D-1519-4C5B-8019-FF80D0A27424}"/>
    <cellStyle name="20% - Accent5 13" xfId="112" xr:uid="{7C4BB189-A023-488F-8150-7CB4A73B2FB9}"/>
    <cellStyle name="20% - Accent5 14" xfId="113" xr:uid="{5922C99B-E322-4A45-ACED-15C29AD3B372}"/>
    <cellStyle name="20% - Accent5 15" xfId="114" xr:uid="{19288D14-99D1-45BD-AC87-C57FF2D02922}"/>
    <cellStyle name="20% - Accent5 16" xfId="115" xr:uid="{311B3BAF-B722-4A76-B41C-77B40F175273}"/>
    <cellStyle name="20% - Accent5 17" xfId="116" xr:uid="{4CE03D1D-DCB9-4EFC-8CD2-1D286F92495B}"/>
    <cellStyle name="20% - Accent5 18" xfId="117" xr:uid="{0CCD8166-935A-4324-A947-EE3C8CBC9E70}"/>
    <cellStyle name="20% - Accent5 2" xfId="118" xr:uid="{721E6CDF-8A72-4784-8FF8-E4B1A4966AD5}"/>
    <cellStyle name="20% - Accent5 2 2" xfId="119" xr:uid="{35C7054D-EBC5-4358-9B7E-68F6024714FF}"/>
    <cellStyle name="20% - Accent5 2 2 2" xfId="120" xr:uid="{3A28B788-9ABD-452B-BC72-ECE127AF2814}"/>
    <cellStyle name="20% - Accent5 2 3" xfId="121" xr:uid="{8C1AD17C-9A3C-4C8E-96C3-9E56FD12E772}"/>
    <cellStyle name="20% - Accent5 2 3 2" xfId="122" xr:uid="{6799A084-2AC2-4B8C-8474-566F0269593C}"/>
    <cellStyle name="20% - Accent5 2 4" xfId="123" xr:uid="{825D157A-F134-4404-9F14-BA44F7F23447}"/>
    <cellStyle name="20% - Accent5 3" xfId="124" xr:uid="{46818452-E255-477D-A3DD-CE9F18A88E4A}"/>
    <cellStyle name="20% - Accent5 4" xfId="125" xr:uid="{2CA810F5-169F-44B8-93C2-D41997D8E922}"/>
    <cellStyle name="20% - Accent5 5" xfId="126" xr:uid="{D58848BC-81C6-4A65-A8AB-F5C272E479F0}"/>
    <cellStyle name="20% - Accent5 6" xfId="127" xr:uid="{215D8FB8-C371-46B5-8482-6FDDE38C61A2}"/>
    <cellStyle name="20% - Accent5 7" xfId="128" xr:uid="{14ABF499-3911-4334-95F6-95111B1458EC}"/>
    <cellStyle name="20% - Accent5 8" xfId="129" xr:uid="{09AC63B1-650E-4C27-B923-B87133446896}"/>
    <cellStyle name="20% - Accent5 9" xfId="130" xr:uid="{5913B1EE-6F3E-4110-BE1E-AC55D6CD3A75}"/>
    <cellStyle name="20% - Accent6 10" xfId="131" xr:uid="{CACC24A8-F875-44E9-BD01-B497CBF25B7E}"/>
    <cellStyle name="20% - Accent6 11" xfId="132" xr:uid="{9DC17774-D18D-4FE5-9570-22F2307AE65F}"/>
    <cellStyle name="20% - Accent6 12" xfId="133" xr:uid="{68FC7A9D-38F0-4A7F-AC52-C1FA727B2C1D}"/>
    <cellStyle name="20% - Accent6 13" xfId="134" xr:uid="{D90D7DF4-00AA-4186-8694-22234E7B28E8}"/>
    <cellStyle name="20% - Accent6 14" xfId="135" xr:uid="{0FFD4F95-D4EC-4808-AA62-B6A3B33D344A}"/>
    <cellStyle name="20% - Accent6 15" xfId="136" xr:uid="{E758496F-82DE-4A47-A68A-F1C6659FF173}"/>
    <cellStyle name="20% - Accent6 16" xfId="137" xr:uid="{55DD03C8-134B-4F0C-AA51-038692E03DE4}"/>
    <cellStyle name="20% - Accent6 17" xfId="138" xr:uid="{1B6ECBFB-B7E9-45FB-B43B-F0159AA21A0B}"/>
    <cellStyle name="20% - Accent6 18" xfId="139" xr:uid="{95F7FFF5-92E3-47C7-8F13-5280CD80C144}"/>
    <cellStyle name="20% - Accent6 2" xfId="140" xr:uid="{7A83B117-924C-4F76-AB04-A2FB9DF3440C}"/>
    <cellStyle name="20% - Accent6 2 2" xfId="141" xr:uid="{3C5131B2-C95C-4A2B-8B90-2EC0C4D4F430}"/>
    <cellStyle name="20% - Accent6 2 2 2" xfId="142" xr:uid="{11DCCEF1-A59C-477A-9136-A90FC717A2DC}"/>
    <cellStyle name="20% - Accent6 2 3" xfId="143" xr:uid="{D6338015-7C0E-4F49-BAD8-7EBD390B0D82}"/>
    <cellStyle name="20% - Accent6 2 3 2" xfId="144" xr:uid="{6525C5B7-ABDF-4A28-B37D-5D255563A8CD}"/>
    <cellStyle name="20% - Accent6 2 4" xfId="145" xr:uid="{4A448961-6654-4F74-B3CF-2EAF241A832B}"/>
    <cellStyle name="20% - Accent6 3" xfId="146" xr:uid="{B2D51FC8-20E2-4102-8E61-C5A91A6F2E0D}"/>
    <cellStyle name="20% - Accent6 4" xfId="147" xr:uid="{A83B3DB9-93F3-460F-A7D8-FCC298E64010}"/>
    <cellStyle name="20% - Accent6 5" xfId="148" xr:uid="{663C0FBF-274D-4B27-9685-46088B5B47C0}"/>
    <cellStyle name="20% - Accent6 6" xfId="149" xr:uid="{0B717155-104E-41AE-B686-EDC197531ABE}"/>
    <cellStyle name="20% - Accent6 7" xfId="150" xr:uid="{B74D447B-250B-4738-B6BD-0E65C0CECEB1}"/>
    <cellStyle name="20% - Accent6 8" xfId="151" xr:uid="{906DCEC7-6DAE-40F2-8474-3F7367EB8A78}"/>
    <cellStyle name="20% - Accent6 9" xfId="152" xr:uid="{F4193868-37A7-4D2B-9CEE-A027FD941FAD}"/>
    <cellStyle name="40% - Accent1 10" xfId="153" xr:uid="{33DC5046-97F5-4625-BB0A-73F783E8FFF1}"/>
    <cellStyle name="40% - Accent1 11" xfId="154" xr:uid="{A9D531FA-AF40-4093-80F3-8D7E01507D54}"/>
    <cellStyle name="40% - Accent1 12" xfId="155" xr:uid="{33D66775-60F8-49CE-8C0D-CFA646C6A708}"/>
    <cellStyle name="40% - Accent1 13" xfId="156" xr:uid="{C54C388C-7002-41D3-9C31-5BCE651C8768}"/>
    <cellStyle name="40% - Accent1 14" xfId="157" xr:uid="{7786D6D8-5641-448E-A0F7-167453351697}"/>
    <cellStyle name="40% - Accent1 15" xfId="158" xr:uid="{8AAE2FED-ABB0-4FD4-B7D8-C6CE88C15E0B}"/>
    <cellStyle name="40% - Accent1 16" xfId="159" xr:uid="{6F423FA7-2C8F-46F3-AD41-1367A02B90F2}"/>
    <cellStyle name="40% - Accent1 17" xfId="160" xr:uid="{82418692-93E3-4EE5-8291-6E98C0515505}"/>
    <cellStyle name="40% - Accent1 18" xfId="161" xr:uid="{0886B958-4A08-448E-83FD-D5BB3E0ED497}"/>
    <cellStyle name="40% - Accent1 2" xfId="162" xr:uid="{57E52114-FD4A-435E-9AB8-944E490DC5AE}"/>
    <cellStyle name="40% - Accent1 2 2" xfId="163" xr:uid="{63466129-8C75-48E4-8A4A-D581C3835973}"/>
    <cellStyle name="40% - Accent1 2 2 2" xfId="164" xr:uid="{6F7F3AD8-3F67-41F6-BA55-3D14CB95E496}"/>
    <cellStyle name="40% - Accent1 2 3" xfId="165" xr:uid="{D92B65E3-1E82-4173-BBDF-F7549317722C}"/>
    <cellStyle name="40% - Accent1 2 3 2" xfId="166" xr:uid="{76567949-C755-4910-ABCC-420448509CBC}"/>
    <cellStyle name="40% - Accent1 2 4" xfId="167" xr:uid="{68D65F6F-A6E6-472B-A074-44B26C054A5F}"/>
    <cellStyle name="40% - Accent1 3" xfId="168" xr:uid="{05584E81-2218-43B2-9EE8-AAEC76E70BB1}"/>
    <cellStyle name="40% - Accent1 4" xfId="169" xr:uid="{02D9CDB8-11DC-4ACC-A236-7F64B95E77F5}"/>
    <cellStyle name="40% - Accent1 5" xfId="170" xr:uid="{F8BAD5DA-C3CA-4521-8ABF-E78E111AC6E5}"/>
    <cellStyle name="40% - Accent1 6" xfId="171" xr:uid="{7D4A9805-208D-4A45-9058-DC31DBE216E2}"/>
    <cellStyle name="40% - Accent1 7" xfId="172" xr:uid="{C21D6146-D032-43B2-B7E5-EC0FDA51BE6B}"/>
    <cellStyle name="40% - Accent1 8" xfId="173" xr:uid="{EAB34D4A-E5F5-41B0-A278-E89984105C74}"/>
    <cellStyle name="40% - Accent1 9" xfId="174" xr:uid="{701BFDC9-ABC6-4CCB-ABB5-4E8AD1A01F70}"/>
    <cellStyle name="40% - Accent2 10" xfId="175" xr:uid="{359578E4-D90D-49BF-9A72-28FA2F544C8F}"/>
    <cellStyle name="40% - Accent2 11" xfId="176" xr:uid="{0D3F1E7E-1DD2-4D2D-B26F-9B602445B413}"/>
    <cellStyle name="40% - Accent2 12" xfId="177" xr:uid="{DC30E2EE-F966-4AEE-ABC9-09C580E158E4}"/>
    <cellStyle name="40% - Accent2 13" xfId="178" xr:uid="{59D141EA-46E2-4708-8BCF-9DB5A5941260}"/>
    <cellStyle name="40% - Accent2 14" xfId="179" xr:uid="{C534FA69-F858-4363-9388-FA564A49B447}"/>
    <cellStyle name="40% - Accent2 15" xfId="180" xr:uid="{05C3E789-F22D-47C3-AE61-88FA0AED3521}"/>
    <cellStyle name="40% - Accent2 16" xfId="181" xr:uid="{681BB403-6D70-458B-9841-B4FBFA9B5BF8}"/>
    <cellStyle name="40% - Accent2 17" xfId="182" xr:uid="{18283CEE-B528-4B6A-AD1A-4604253FECAD}"/>
    <cellStyle name="40% - Accent2 18" xfId="183" xr:uid="{BF0E84DB-04CA-4775-B8C4-D176FAB535B4}"/>
    <cellStyle name="40% - Accent2 2" xfId="184" xr:uid="{241616EF-C0D3-4B00-8630-26C7BB0FA885}"/>
    <cellStyle name="40% - Accent2 2 2" xfId="185" xr:uid="{37DA17E5-68A2-4951-950D-76278BF27567}"/>
    <cellStyle name="40% - Accent2 2 2 2" xfId="186" xr:uid="{33F09C5F-7721-45A8-9576-E880D40AC50D}"/>
    <cellStyle name="40% - Accent2 2 3" xfId="187" xr:uid="{75636DFA-A11C-4C5A-B803-FECB95DB9410}"/>
    <cellStyle name="40% - Accent2 2 3 2" xfId="188" xr:uid="{B4EB3C55-88DC-4449-B9A3-66A2A0ED741E}"/>
    <cellStyle name="40% - Accent2 2 4" xfId="189" xr:uid="{57A2C829-CBC5-44EE-98C9-150A30FA3089}"/>
    <cellStyle name="40% - Accent2 3" xfId="190" xr:uid="{B681A0D3-5528-4378-B673-138CEED8A619}"/>
    <cellStyle name="40% - Accent2 4" xfId="191" xr:uid="{114CDDA3-60DF-4407-9C34-CC658D90749F}"/>
    <cellStyle name="40% - Accent2 5" xfId="192" xr:uid="{AF60F70B-8DF4-44CC-8F07-DEB27B877620}"/>
    <cellStyle name="40% - Accent2 6" xfId="193" xr:uid="{712F8255-F25A-46E1-A969-62B73BD8BCFF}"/>
    <cellStyle name="40% - Accent2 7" xfId="194" xr:uid="{038F4139-8262-4A45-9BC5-491119AA29DA}"/>
    <cellStyle name="40% - Accent2 8" xfId="195" xr:uid="{AE9271EF-DB21-4190-BADB-D84A8175425A}"/>
    <cellStyle name="40% - Accent2 9" xfId="196" xr:uid="{35B48FCC-E69E-42E6-B9EE-C57AF996CDF5}"/>
    <cellStyle name="40% - Accent3 10" xfId="197" xr:uid="{CC7C5A89-D378-49E0-9D30-CD57F2561B74}"/>
    <cellStyle name="40% - Accent3 11" xfId="198" xr:uid="{908E3CA3-73F9-4831-B573-C3C583C1577C}"/>
    <cellStyle name="40% - Accent3 12" xfId="199" xr:uid="{C0FEB053-4CE8-4F1B-AA4E-9686D9E36098}"/>
    <cellStyle name="40% - Accent3 13" xfId="200" xr:uid="{5FF34C34-DB1A-4A15-AA5D-D35B3EC44354}"/>
    <cellStyle name="40% - Accent3 14" xfId="201" xr:uid="{D47A48BA-0132-4066-9BC1-32ED9F664EBB}"/>
    <cellStyle name="40% - Accent3 15" xfId="202" xr:uid="{FDCB691C-466D-4E7F-88CA-1FFAC6AA1AEA}"/>
    <cellStyle name="40% - Accent3 16" xfId="203" xr:uid="{5FB9F2B0-EECD-48CB-AFA9-F6AB8BCBE62C}"/>
    <cellStyle name="40% - Accent3 17" xfId="204" xr:uid="{77D073DC-BCEB-4800-97B9-113B97C4BF34}"/>
    <cellStyle name="40% - Accent3 18" xfId="205" xr:uid="{1E483B59-1242-4B69-A5A8-7BC306BC9A29}"/>
    <cellStyle name="40% - Accent3 2" xfId="206" xr:uid="{DD9BDD87-20DE-4552-9FBF-A8D741072146}"/>
    <cellStyle name="40% - Accent3 2 2" xfId="207" xr:uid="{8D4B4EF7-7AF7-43F2-AA71-E4FA4D1DD348}"/>
    <cellStyle name="40% - Accent3 2 2 2" xfId="208" xr:uid="{EB1148EC-0BD7-4BFD-9337-FD44B6410DB4}"/>
    <cellStyle name="40% - Accent3 2 3" xfId="209" xr:uid="{D036FA7D-E0DC-40FF-B83F-A54ACBCE37DE}"/>
    <cellStyle name="40% - Accent3 2 3 2" xfId="210" xr:uid="{FB8419BB-5E10-4D2B-8421-26725B60FE00}"/>
    <cellStyle name="40% - Accent3 2 4" xfId="211" xr:uid="{FA5AF6CF-2F64-4822-A2D1-00B2D8588E70}"/>
    <cellStyle name="40% - Accent3 3" xfId="212" xr:uid="{78B8EB7E-37F1-49B8-AF65-E9F5DFA66A7E}"/>
    <cellStyle name="40% - Accent3 4" xfId="213" xr:uid="{EDF6C38E-E111-46F6-85DA-6837D6E3EE68}"/>
    <cellStyle name="40% - Accent3 5" xfId="214" xr:uid="{69C00C34-ED59-4115-8E05-0B1031441232}"/>
    <cellStyle name="40% - Accent3 6" xfId="215" xr:uid="{9812A496-8A58-4AA0-B964-5ECF974DBB1B}"/>
    <cellStyle name="40% - Accent3 7" xfId="216" xr:uid="{CDBAF81B-A833-424F-9450-EA8CFE25D74A}"/>
    <cellStyle name="40% - Accent3 8" xfId="217" xr:uid="{EE758420-3172-465C-AF5F-B910DD293F87}"/>
    <cellStyle name="40% - Accent3 9" xfId="218" xr:uid="{950D4DCB-B7BD-43D7-9972-00521964414D}"/>
    <cellStyle name="40% - Accent4 10" xfId="219" xr:uid="{65987D4E-58C0-4257-B582-583F924F9447}"/>
    <cellStyle name="40% - Accent4 11" xfId="220" xr:uid="{ADA15638-2CB0-4A7B-8D19-171E9CB63985}"/>
    <cellStyle name="40% - Accent4 12" xfId="221" xr:uid="{FA6CAB25-C5D8-45AD-86E5-F7C2ECF18A2A}"/>
    <cellStyle name="40% - Accent4 13" xfId="222" xr:uid="{E2067673-A4D6-406F-9EBE-33A92607C0E7}"/>
    <cellStyle name="40% - Accent4 14" xfId="223" xr:uid="{67A458B7-5FEC-4C27-9623-0DD3B7B47ABF}"/>
    <cellStyle name="40% - Accent4 15" xfId="224" xr:uid="{E5018439-A177-40D5-9610-5F5810B83E04}"/>
    <cellStyle name="40% - Accent4 16" xfId="225" xr:uid="{4BA2B3D6-0F85-45F1-A110-48ECC84CF28D}"/>
    <cellStyle name="40% - Accent4 17" xfId="226" xr:uid="{4E51ECB6-F00E-4433-BF3E-43B71B958F45}"/>
    <cellStyle name="40% - Accent4 18" xfId="227" xr:uid="{D08D79F6-2D76-4A2F-B0E2-4956DDBCE054}"/>
    <cellStyle name="40% - Accent4 2" xfId="228" xr:uid="{70DE919D-DCD7-48BE-939F-273BAE8010F4}"/>
    <cellStyle name="40% - Accent4 2 2" xfId="229" xr:uid="{0AF1D3EB-4DB7-4510-915C-25405BB4C081}"/>
    <cellStyle name="40% - Accent4 2 2 2" xfId="230" xr:uid="{211DD829-C3E4-4205-A971-8D5BE4C29A1E}"/>
    <cellStyle name="40% - Accent4 2 3" xfId="231" xr:uid="{E9159690-3DB1-450C-BFAF-39A04C1C51AB}"/>
    <cellStyle name="40% - Accent4 2 3 2" xfId="232" xr:uid="{4FC88CCB-8E5C-4A85-A91D-7BE259569E14}"/>
    <cellStyle name="40% - Accent4 2 4" xfId="233" xr:uid="{51BBD396-9F9F-4BD1-AC8D-9F34EED42455}"/>
    <cellStyle name="40% - Accent4 3" xfId="234" xr:uid="{6635AA09-859F-4C3D-A05E-BE16996775C2}"/>
    <cellStyle name="40% - Accent4 4" xfId="235" xr:uid="{B1BAAB90-E1C4-45EA-B31E-4629A2336ED8}"/>
    <cellStyle name="40% - Accent4 5" xfId="236" xr:uid="{FF434667-6161-4FD3-AB37-EEB0E7EF7AC2}"/>
    <cellStyle name="40% - Accent4 6" xfId="237" xr:uid="{FB0C8096-9A71-42A9-87C1-8562D1F12ABE}"/>
    <cellStyle name="40% - Accent4 7" xfId="238" xr:uid="{DF498B08-1FD7-4275-A08B-305A307B75A5}"/>
    <cellStyle name="40% - Accent4 8" xfId="239" xr:uid="{17C1B54B-1D08-4872-A91A-9B62517E6BA7}"/>
    <cellStyle name="40% - Accent4 9" xfId="240" xr:uid="{A0CB8061-194D-4862-B03D-EDF37BD567A3}"/>
    <cellStyle name="40% - Accent5 10" xfId="241" xr:uid="{3B50CFA1-6346-401D-8E96-92F6B5612C63}"/>
    <cellStyle name="40% - Accent5 11" xfId="242" xr:uid="{0CBCBCEA-E245-4954-978C-C6085CDF4183}"/>
    <cellStyle name="40% - Accent5 12" xfId="243" xr:uid="{29B5FE11-D133-4F5D-BB98-1865573FAA05}"/>
    <cellStyle name="40% - Accent5 13" xfId="244" xr:uid="{30673E12-83DE-4B61-868E-B5A412EA1CD5}"/>
    <cellStyle name="40% - Accent5 14" xfId="245" xr:uid="{78AD7B7B-ADA7-43C6-98F9-329D3447536A}"/>
    <cellStyle name="40% - Accent5 15" xfId="246" xr:uid="{CCC640DF-61D6-4F42-A2BA-7D1845613211}"/>
    <cellStyle name="40% - Accent5 16" xfId="247" xr:uid="{23B425AE-4720-4EED-BB18-049E9DF150C4}"/>
    <cellStyle name="40% - Accent5 17" xfId="248" xr:uid="{5F76AD66-0BB1-4550-B279-6F81FEEAA8DF}"/>
    <cellStyle name="40% - Accent5 18" xfId="249" xr:uid="{4923F605-6C22-4EFE-9E54-800573AADF15}"/>
    <cellStyle name="40% - Accent5 2" xfId="250" xr:uid="{FEBFD571-29C3-472F-ABEB-6FD753AC1506}"/>
    <cellStyle name="40% - Accent5 2 2" xfId="251" xr:uid="{25DEA1AA-13E0-4567-B868-D5A31B808A2A}"/>
    <cellStyle name="40% - Accent5 2 2 2" xfId="252" xr:uid="{0559361A-71F5-4465-8571-3C5CD84BEC8C}"/>
    <cellStyle name="40% - Accent5 2 3" xfId="253" xr:uid="{AE4E18F5-606F-41FE-8478-C3ECFA37C601}"/>
    <cellStyle name="40% - Accent5 2 3 2" xfId="254" xr:uid="{DFD71173-767B-48D1-87E9-8FF32040A498}"/>
    <cellStyle name="40% - Accent5 2 4" xfId="255" xr:uid="{B73F0E48-F736-4654-B241-C06F4F3B6E85}"/>
    <cellStyle name="40% - Accent5 3" xfId="256" xr:uid="{08C72568-6855-4F7D-B322-4E5BB71C64E3}"/>
    <cellStyle name="40% - Accent5 4" xfId="257" xr:uid="{5D867A67-B765-4500-BE21-AB984960A6A0}"/>
    <cellStyle name="40% - Accent5 5" xfId="258" xr:uid="{8F952CAB-451F-45E7-8CE9-652B4904AD3D}"/>
    <cellStyle name="40% - Accent5 6" xfId="259" xr:uid="{DCB6A668-BA89-4195-BCA0-3E00AE8C698D}"/>
    <cellStyle name="40% - Accent5 7" xfId="260" xr:uid="{9692D07C-F6DB-4AAB-A93A-30F5A9E66ACF}"/>
    <cellStyle name="40% - Accent5 8" xfId="261" xr:uid="{87B4CBCE-BCDD-4DBA-A39A-115DCB51A7A4}"/>
    <cellStyle name="40% - Accent5 9" xfId="262" xr:uid="{1AB2A6A6-131B-4685-89AA-37E367D1180C}"/>
    <cellStyle name="40% - Accent6 10" xfId="263" xr:uid="{D936CCB8-C501-412C-B620-0B16ED44D422}"/>
    <cellStyle name="40% - Accent6 11" xfId="264" xr:uid="{65C9BB5F-695F-4386-954D-F6F3314C22FD}"/>
    <cellStyle name="40% - Accent6 12" xfId="265" xr:uid="{00B05AE7-8A91-4C9C-A57C-8F86DDCCD8C7}"/>
    <cellStyle name="40% - Accent6 13" xfId="266" xr:uid="{340515C6-8991-43C4-8B63-0500A35FABFA}"/>
    <cellStyle name="40% - Accent6 14" xfId="267" xr:uid="{668458FE-0574-47C3-AAC7-6327DD7213E0}"/>
    <cellStyle name="40% - Accent6 15" xfId="268" xr:uid="{4CA5AD60-0B42-4DA1-8E62-BF5E7C7B1242}"/>
    <cellStyle name="40% - Accent6 16" xfId="269" xr:uid="{E190E3E1-2534-4FB5-ADBE-DCE2720B13EF}"/>
    <cellStyle name="40% - Accent6 17" xfId="270" xr:uid="{ACC9C73D-65B6-4D30-92FE-D576C335ED07}"/>
    <cellStyle name="40% - Accent6 18" xfId="271" xr:uid="{7EA8C3FF-2716-4093-81C5-F9EA54DF2750}"/>
    <cellStyle name="40% - Accent6 2" xfId="272" xr:uid="{DBCE12B4-A994-4977-9D11-5C0D44A8EB72}"/>
    <cellStyle name="40% - Accent6 2 2" xfId="273" xr:uid="{626C597C-BEBF-4D7E-A726-77ED458415A6}"/>
    <cellStyle name="40% - Accent6 2 2 2" xfId="274" xr:uid="{95CB382D-EC54-4562-A5C3-F1CC2028F000}"/>
    <cellStyle name="40% - Accent6 2 3" xfId="275" xr:uid="{30D71CA6-92D7-45C2-A496-1DE0AFB6C315}"/>
    <cellStyle name="40% - Accent6 2 3 2" xfId="276" xr:uid="{11AB879B-4B7A-417E-ABB3-AB74399F0227}"/>
    <cellStyle name="40% - Accent6 2 4" xfId="277" xr:uid="{FC0CFCD6-7C9D-42E2-8DA4-0B095AA28E32}"/>
    <cellStyle name="40% - Accent6 3" xfId="278" xr:uid="{95AAA11E-E51C-45A6-9C87-683D4028FD6F}"/>
    <cellStyle name="40% - Accent6 4" xfId="279" xr:uid="{AE64A14E-390D-473C-AD0A-EFB1FC9B8EFC}"/>
    <cellStyle name="40% - Accent6 5" xfId="280" xr:uid="{DABD2C9E-AF24-4B0E-84FD-0B1806E3FE72}"/>
    <cellStyle name="40% - Accent6 6" xfId="281" xr:uid="{CF8505B8-815E-4093-8AEF-877F9B2F1CCD}"/>
    <cellStyle name="40% - Accent6 7" xfId="282" xr:uid="{B933BC2C-832B-417E-AEC1-1EAC789CB631}"/>
    <cellStyle name="40% - Accent6 8" xfId="283" xr:uid="{9BB34B8B-4D45-4C62-B451-428049EF3A6D}"/>
    <cellStyle name="40% - Accent6 9" xfId="284" xr:uid="{D54ECD9D-3D41-4857-AA4E-A65A51785D3B}"/>
    <cellStyle name="60% - Accent1 10" xfId="285" xr:uid="{F96160DC-0CC1-4DE8-B329-F2C0B942F622}"/>
    <cellStyle name="60% - Accent1 11" xfId="286" xr:uid="{9AA74533-47C2-4E99-995A-591608E5DAAE}"/>
    <cellStyle name="60% - Accent1 12" xfId="287" xr:uid="{8A1A695B-F308-41EE-9B70-524E8A86DB26}"/>
    <cellStyle name="60% - Accent1 13" xfId="288" xr:uid="{8FE13B01-174F-4D9C-AFEF-BB0C95C9CF7A}"/>
    <cellStyle name="60% - Accent1 14" xfId="289" xr:uid="{3A2F977A-44D5-4ADF-A0C6-7E657F6D2F08}"/>
    <cellStyle name="60% - Accent1 15" xfId="290" xr:uid="{6E51D4D6-2504-4894-9031-3BA0F2BBA861}"/>
    <cellStyle name="60% - Accent1 16" xfId="291" xr:uid="{8A8C7265-4687-4C53-9581-DE63F112E02D}"/>
    <cellStyle name="60% - Accent1 17" xfId="292" xr:uid="{4585F5E9-2311-4E10-AD08-9E73CA6739F6}"/>
    <cellStyle name="60% - Accent1 2" xfId="293" xr:uid="{7F75E6CE-4C12-4B65-A911-BCD267ACECEF}"/>
    <cellStyle name="60% - Accent1 3" xfId="294" xr:uid="{A22C26F3-434C-44A4-8B60-17ACD620AED9}"/>
    <cellStyle name="60% - Accent1 4" xfId="295" xr:uid="{913A0A34-3B27-437A-BCBE-4A303D82B3C7}"/>
    <cellStyle name="60% - Accent1 5" xfId="296" xr:uid="{ABE9EC93-E3B9-41DB-AD83-9F7A9320CE44}"/>
    <cellStyle name="60% - Accent1 6" xfId="297" xr:uid="{32D9C069-7412-4FFF-95B0-42A9A8A78790}"/>
    <cellStyle name="60% - Accent1 7" xfId="298" xr:uid="{F7C8255A-71A8-4462-8F54-74ABE5883C19}"/>
    <cellStyle name="60% - Accent1 8" xfId="299" xr:uid="{D8DE4F9D-5FEC-4B6B-ACD5-72CD2B8D6230}"/>
    <cellStyle name="60% - Accent1 9" xfId="300" xr:uid="{D6C43AD7-6E06-4816-AAA0-198D043A72C7}"/>
    <cellStyle name="60% - Accent2 10" xfId="301" xr:uid="{D54E5DF5-0DD7-4251-A80D-88E860434D24}"/>
    <cellStyle name="60% - Accent2 11" xfId="302" xr:uid="{C1A18B33-18E8-4436-8F91-FC47C882C7BE}"/>
    <cellStyle name="60% - Accent2 12" xfId="303" xr:uid="{C1463428-E813-4F3A-9852-C4EE78E61EEA}"/>
    <cellStyle name="60% - Accent2 13" xfId="304" xr:uid="{92F587CF-E27A-4184-9BEE-24EB47595F00}"/>
    <cellStyle name="60% - Accent2 14" xfId="305" xr:uid="{6835B6D3-FF85-4C32-B433-EC89F4A9DAC7}"/>
    <cellStyle name="60% - Accent2 15" xfId="306" xr:uid="{BABC6250-54EE-493E-8B9B-6F73869548E7}"/>
    <cellStyle name="60% - Accent2 16" xfId="307" xr:uid="{82CE6A6F-0D6F-4223-802B-D5A73D63B41B}"/>
    <cellStyle name="60% - Accent2 17" xfId="308" xr:uid="{02C3BE93-0845-488E-BA1D-CD8242A5C4AF}"/>
    <cellStyle name="60% - Accent2 2" xfId="309" xr:uid="{EFAB24D6-DAC9-45C7-8CC9-3A11CA9F22FE}"/>
    <cellStyle name="60% - Accent2 3" xfId="310" xr:uid="{46407AE6-E14A-4709-A914-1B23193F31D4}"/>
    <cellStyle name="60% - Accent2 4" xfId="311" xr:uid="{3CC1A2F1-A489-4433-8CB8-B96AFB852C91}"/>
    <cellStyle name="60% - Accent2 5" xfId="312" xr:uid="{4798B0AA-A120-4DFE-BAD3-6BEB0F50CD9B}"/>
    <cellStyle name="60% - Accent2 6" xfId="313" xr:uid="{5150DDE3-8CF9-4112-B4B6-373631CA2306}"/>
    <cellStyle name="60% - Accent2 7" xfId="314" xr:uid="{9EC353DA-BA1A-42FC-BCB5-BE2CF64C993B}"/>
    <cellStyle name="60% - Accent2 8" xfId="315" xr:uid="{37615F4F-171A-4C2E-8581-0B630AA8EE00}"/>
    <cellStyle name="60% - Accent2 9" xfId="316" xr:uid="{DC775241-EDAE-4104-BFF9-78006A222296}"/>
    <cellStyle name="60% - Accent3 10" xfId="317" xr:uid="{2BEA3F04-02CE-4731-8744-4B1D101092CA}"/>
    <cellStyle name="60% - Accent3 11" xfId="318" xr:uid="{A3347CBC-4688-4483-8123-650A24E07039}"/>
    <cellStyle name="60% - Accent3 12" xfId="319" xr:uid="{137ACE95-E772-49CD-A60A-0EE2F9F55FEE}"/>
    <cellStyle name="60% - Accent3 13" xfId="320" xr:uid="{D86FA01B-9C4C-4EB1-9DC2-8E291DD696F2}"/>
    <cellStyle name="60% - Accent3 14" xfId="321" xr:uid="{859AF068-C7FF-45AF-B497-7BB2C725F467}"/>
    <cellStyle name="60% - Accent3 15" xfId="322" xr:uid="{31B4C780-F1C8-4683-87FA-320AFB4CEB59}"/>
    <cellStyle name="60% - Accent3 16" xfId="323" xr:uid="{BA0F260A-E13A-49B7-8DD2-E5366828EFAD}"/>
    <cellStyle name="60% - Accent3 17" xfId="324" xr:uid="{5EBDC44C-AA75-43FA-BB2E-13CDA485700C}"/>
    <cellStyle name="60% - Accent3 2" xfId="325" xr:uid="{3BCDA55D-4893-42BD-A92F-48A411EA1493}"/>
    <cellStyle name="60% - Accent3 3" xfId="326" xr:uid="{3A212337-5732-40F6-B0C8-8BADA45C6B7E}"/>
    <cellStyle name="60% - Accent3 4" xfId="327" xr:uid="{9825D69B-B95B-45F8-8463-F1765D644A43}"/>
    <cellStyle name="60% - Accent3 5" xfId="328" xr:uid="{67505322-0F92-4794-B168-DF8CA51338CE}"/>
    <cellStyle name="60% - Accent3 6" xfId="329" xr:uid="{EED1EE6E-D836-4C52-AC78-F8FA0E9F0E0D}"/>
    <cellStyle name="60% - Accent3 7" xfId="330" xr:uid="{6F4E1151-C6B5-48D1-B1C7-C3C9CC91BABD}"/>
    <cellStyle name="60% - Accent3 8" xfId="331" xr:uid="{CB31FCA5-1262-4420-9482-E9B173D0A466}"/>
    <cellStyle name="60% - Accent3 9" xfId="332" xr:uid="{D89D5127-B9F3-4069-80F3-FA37F8E7C877}"/>
    <cellStyle name="60% - Accent4 10" xfId="333" xr:uid="{6CAD6AE4-6E99-4B47-82F4-8896DF235183}"/>
    <cellStyle name="60% - Accent4 11" xfId="334" xr:uid="{0B2EA582-901C-435A-9DC6-7A5B49EA42FE}"/>
    <cellStyle name="60% - Accent4 12" xfId="335" xr:uid="{D0CEA461-9CED-4014-A976-0F73246196DE}"/>
    <cellStyle name="60% - Accent4 13" xfId="336" xr:uid="{095F9906-AB7B-471E-96DB-41C29BD84BC2}"/>
    <cellStyle name="60% - Accent4 14" xfId="337" xr:uid="{1C880934-5670-41FB-A2B4-DACB822F4060}"/>
    <cellStyle name="60% - Accent4 15" xfId="338" xr:uid="{4E59EFE7-2CC7-49A5-8989-BCA3C8831166}"/>
    <cellStyle name="60% - Accent4 16" xfId="339" xr:uid="{2CC27F9C-1145-47D5-B3CF-08A197866128}"/>
    <cellStyle name="60% - Accent4 17" xfId="340" xr:uid="{3E5ECB22-98C5-422C-9C4E-EE1A550A9CE6}"/>
    <cellStyle name="60% - Accent4 2" xfId="341" xr:uid="{5E3A5FF9-2F90-466F-A7A1-6DADB31EFED6}"/>
    <cellStyle name="60% - Accent4 3" xfId="342" xr:uid="{BD27AC39-22A9-4C82-B563-C1F464225B84}"/>
    <cellStyle name="60% - Accent4 4" xfId="343" xr:uid="{2A5ABD17-DB7D-44C3-B7B6-E1E3241FB1AF}"/>
    <cellStyle name="60% - Accent4 5" xfId="344" xr:uid="{08FB1021-6B01-4734-AB77-63D01B384627}"/>
    <cellStyle name="60% - Accent4 6" xfId="345" xr:uid="{69905DCA-77DA-4BF3-86FD-59DF39239457}"/>
    <cellStyle name="60% - Accent4 7" xfId="346" xr:uid="{052CA46F-F76E-4F4D-8EE8-893069569C4E}"/>
    <cellStyle name="60% - Accent4 8" xfId="347" xr:uid="{8748A6F5-34C1-4DAF-BD8D-AE6D9B6F8776}"/>
    <cellStyle name="60% - Accent4 9" xfId="348" xr:uid="{9F266333-D9F0-400C-89D6-53FCD86373C9}"/>
    <cellStyle name="60% - Accent5 10" xfId="349" xr:uid="{10956FCD-7C68-4443-8A60-721BC19717A2}"/>
    <cellStyle name="60% - Accent5 11" xfId="350" xr:uid="{A57DF228-5F71-424D-B90F-8AEFBBAE2FF1}"/>
    <cellStyle name="60% - Accent5 12" xfId="351" xr:uid="{CFA81D8B-8BDB-4854-8DD0-122199783128}"/>
    <cellStyle name="60% - Accent5 13" xfId="352" xr:uid="{D9ED9077-17CA-4074-9EE9-3D2C24E2BCF7}"/>
    <cellStyle name="60% - Accent5 14" xfId="353" xr:uid="{255973DC-E66B-4A81-AA8F-3CC75DF797B1}"/>
    <cellStyle name="60% - Accent5 15" xfId="354" xr:uid="{D347F5C5-7BFC-4F23-87B3-135462EA230E}"/>
    <cellStyle name="60% - Accent5 16" xfId="355" xr:uid="{CC91257D-5C0A-471C-A054-54950A33946E}"/>
    <cellStyle name="60% - Accent5 17" xfId="356" xr:uid="{B99C3F27-4FB0-468D-83ED-D254F3EE5909}"/>
    <cellStyle name="60% - Accent5 2" xfId="357" xr:uid="{0CE0CC7A-726A-4EAD-83F2-0D2342D6D755}"/>
    <cellStyle name="60% - Accent5 3" xfId="358" xr:uid="{B19B824D-C4E5-42F5-AB0E-46C3B7BA5AFB}"/>
    <cellStyle name="60% - Accent5 4" xfId="359" xr:uid="{0766F3DD-D301-43F2-9D98-EB1CECD3280A}"/>
    <cellStyle name="60% - Accent5 5" xfId="360" xr:uid="{11F15849-03F5-46B0-8FD4-FF37B928D053}"/>
    <cellStyle name="60% - Accent5 6" xfId="361" xr:uid="{6932724F-5005-463C-A811-F649B3D1772D}"/>
    <cellStyle name="60% - Accent5 7" xfId="362" xr:uid="{0BD44379-9172-4C0F-B1E0-123AD5CAB5FA}"/>
    <cellStyle name="60% - Accent5 8" xfId="363" xr:uid="{4E6AA9B0-AF62-4973-8DB1-40B0136AD53D}"/>
    <cellStyle name="60% - Accent5 9" xfId="364" xr:uid="{37018EAC-A607-4E74-A0BB-54A334DF3428}"/>
    <cellStyle name="60% - Accent6 10" xfId="365" xr:uid="{DA3DB57E-5ECC-4245-BC92-5E97C6D80E5B}"/>
    <cellStyle name="60% - Accent6 11" xfId="366" xr:uid="{F8B95E3C-8309-4742-A227-2B524C75DC7C}"/>
    <cellStyle name="60% - Accent6 12" xfId="367" xr:uid="{C239618B-C0EE-4FB3-B859-8C4B951FD683}"/>
    <cellStyle name="60% - Accent6 13" xfId="368" xr:uid="{DD28183E-C039-419D-A485-3B3DE22A3145}"/>
    <cellStyle name="60% - Accent6 14" xfId="369" xr:uid="{C5BB5DB5-A477-40BA-B9C2-57D41A4C7365}"/>
    <cellStyle name="60% - Accent6 15" xfId="370" xr:uid="{4AF37DCD-649C-4894-8048-0203E437B414}"/>
    <cellStyle name="60% - Accent6 16" xfId="371" xr:uid="{4C853D28-4DD5-4DE3-927A-5E78E56F1F3E}"/>
    <cellStyle name="60% - Accent6 17" xfId="372" xr:uid="{BC905EDA-93FD-46CC-B5C6-FD67C28AB6AE}"/>
    <cellStyle name="60% - Accent6 2" xfId="373" xr:uid="{D4279385-A4A3-4472-9581-9E4FBB69755D}"/>
    <cellStyle name="60% - Accent6 3" xfId="374" xr:uid="{B0A84FA2-E535-4855-84A1-005D58E9C629}"/>
    <cellStyle name="60% - Accent6 4" xfId="375" xr:uid="{B99919E5-6E3E-4A28-B5D6-D87290C55707}"/>
    <cellStyle name="60% - Accent6 5" xfId="376" xr:uid="{AE596E9A-7F48-4341-830B-2765DD6A0787}"/>
    <cellStyle name="60% - Accent6 6" xfId="377" xr:uid="{5F50322F-D707-4248-85C3-CDE2EE86318D}"/>
    <cellStyle name="60% - Accent6 7" xfId="378" xr:uid="{E0649A38-E2D9-4B41-950F-9B8C7628CBCF}"/>
    <cellStyle name="60% - Accent6 8" xfId="379" xr:uid="{28FD1F75-113F-4F8D-A19D-4A6EDCE04F43}"/>
    <cellStyle name="60% - Accent6 9" xfId="380" xr:uid="{2D147387-0B2B-46AE-BBBF-C05C5B90FFAF}"/>
    <cellStyle name="Accent1 10" xfId="381" xr:uid="{5A6581BA-0BA6-4486-A5BA-CCDD1915B5A5}"/>
    <cellStyle name="Accent1 11" xfId="382" xr:uid="{C1383C7A-0BF4-49E0-8944-01DDCDDCDBFF}"/>
    <cellStyle name="Accent1 12" xfId="383" xr:uid="{676B8EA4-D308-458C-A8EF-648DC24A2239}"/>
    <cellStyle name="Accent1 13" xfId="384" xr:uid="{1C83D481-41BD-4754-955A-76F1DD6EE68F}"/>
    <cellStyle name="Accent1 14" xfId="385" xr:uid="{85BDB4D9-22B0-461B-87E0-EE97EF6E7FDD}"/>
    <cellStyle name="Accent1 15" xfId="386" xr:uid="{560DBECB-2299-4F59-BED9-FCD62BC15FD3}"/>
    <cellStyle name="Accent1 16" xfId="387" xr:uid="{A0289804-25ED-475B-9E2F-039AC2E29B3E}"/>
    <cellStyle name="Accent1 17" xfId="388" xr:uid="{91610F9D-6A0F-4C54-995C-9A694D2E736D}"/>
    <cellStyle name="Accent1 2" xfId="389" xr:uid="{77B5C4BC-13FA-41B0-8DF7-E80853196B14}"/>
    <cellStyle name="Accent1 3" xfId="390" xr:uid="{93BCB6D4-6A56-42F3-AEB9-421F1A6EF998}"/>
    <cellStyle name="Accent1 4" xfId="391" xr:uid="{E6CADD0C-A8C6-4EB1-8248-6BD325E617A4}"/>
    <cellStyle name="Accent1 5" xfId="392" xr:uid="{4A2B1EB8-FB2E-4B0E-BE43-522FFA82F55C}"/>
    <cellStyle name="Accent1 6" xfId="393" xr:uid="{0B5A54DB-ADA8-4B7F-BA16-1FFF02CF3276}"/>
    <cellStyle name="Accent1 7" xfId="394" xr:uid="{FFAEA265-FA56-4F4B-B90A-3952823F1379}"/>
    <cellStyle name="Accent1 8" xfId="395" xr:uid="{49D219A8-6E52-4C33-9F9C-58F6C14283B1}"/>
    <cellStyle name="Accent1 9" xfId="396" xr:uid="{AD22C757-984F-4D7A-AD2F-2177AD562B28}"/>
    <cellStyle name="Accent2 10" xfId="397" xr:uid="{7D7687D7-C0CD-45CA-9686-12344ECBB02E}"/>
    <cellStyle name="Accent2 11" xfId="398" xr:uid="{496F04EE-53A7-448C-B802-E1AF71A9657B}"/>
    <cellStyle name="Accent2 12" xfId="399" xr:uid="{7DD7575A-BE69-476D-9714-1D7216002FC4}"/>
    <cellStyle name="Accent2 13" xfId="400" xr:uid="{DBEA98AA-AE23-4BE0-B41C-139B5BE5E284}"/>
    <cellStyle name="Accent2 14" xfId="401" xr:uid="{5FB43BBD-8650-42C4-AF0B-3611ABE8E24A}"/>
    <cellStyle name="Accent2 15" xfId="402" xr:uid="{C0EFB184-E95C-48C0-B096-0E3FAAB8D7BF}"/>
    <cellStyle name="Accent2 16" xfId="403" xr:uid="{F264C181-42A6-4CC1-8C4A-EE84C0C9828E}"/>
    <cellStyle name="Accent2 17" xfId="404" xr:uid="{59D53F94-AE1A-4E42-917B-1DDA76480776}"/>
    <cellStyle name="Accent2 2" xfId="405" xr:uid="{DDBDC918-69A6-470C-B781-AD2BCF65B693}"/>
    <cellStyle name="Accent2 3" xfId="406" xr:uid="{5B9FEE92-B329-4E13-9118-42537CBC9452}"/>
    <cellStyle name="Accent2 4" xfId="407" xr:uid="{A5DFBA4C-F03E-4D19-9728-3F3DE555F7AB}"/>
    <cellStyle name="Accent2 5" xfId="408" xr:uid="{B59A550B-EAE2-470A-ACB0-C13B49E2461F}"/>
    <cellStyle name="Accent2 6" xfId="409" xr:uid="{3973CF9D-C235-4C69-8753-611C09967B66}"/>
    <cellStyle name="Accent2 7" xfId="410" xr:uid="{C5E76542-BD3C-4A37-A834-005F369F8D6A}"/>
    <cellStyle name="Accent2 8" xfId="411" xr:uid="{AEF99161-C146-4397-A23E-6A18FC7D90BD}"/>
    <cellStyle name="Accent2 9" xfId="412" xr:uid="{00DB3EAC-A58D-4C56-A1CB-C8BA3F0485F6}"/>
    <cellStyle name="Accent3 10" xfId="413" xr:uid="{52786EB5-66BB-41DE-ABAE-81381F8B299E}"/>
    <cellStyle name="Accent3 11" xfId="414" xr:uid="{03A03A66-4529-497D-9081-5E0B94B4377F}"/>
    <cellStyle name="Accent3 12" xfId="415" xr:uid="{6B0FB2A9-ED76-4389-92BB-B6E2D71B8C05}"/>
    <cellStyle name="Accent3 13" xfId="416" xr:uid="{16C09AAB-F2EE-4E33-80C9-D49B32A93977}"/>
    <cellStyle name="Accent3 14" xfId="417" xr:uid="{76985AAC-6E00-4E88-9376-37E9C281EDA4}"/>
    <cellStyle name="Accent3 15" xfId="418" xr:uid="{CB8ABB08-E9ED-4ED6-919A-81A1528D3D89}"/>
    <cellStyle name="Accent3 16" xfId="419" xr:uid="{07A40E8A-79B7-4A76-AC7E-F01ECF8F7E17}"/>
    <cellStyle name="Accent3 17" xfId="420" xr:uid="{0599C21E-DFA5-463E-BCF5-302AC16388E7}"/>
    <cellStyle name="Accent3 2" xfId="421" xr:uid="{94AB268D-563A-484C-AD98-DC315C6329C2}"/>
    <cellStyle name="Accent3 3" xfId="422" xr:uid="{04365D75-C708-414D-95E8-02B0BC2F0DCF}"/>
    <cellStyle name="Accent3 4" xfId="423" xr:uid="{D16AC6FA-75B4-4923-8B9E-581707296BAB}"/>
    <cellStyle name="Accent3 5" xfId="424" xr:uid="{CA3029EA-8CF2-4174-A639-F5DF141B85D0}"/>
    <cellStyle name="Accent3 6" xfId="425" xr:uid="{AF3B578A-7D87-4E37-952B-9EB7B9ECA847}"/>
    <cellStyle name="Accent3 7" xfId="426" xr:uid="{08F2542A-191C-4F86-AAB3-BD10854F5077}"/>
    <cellStyle name="Accent3 8" xfId="427" xr:uid="{E2C79DE8-1E6F-44CA-A151-A672EC641185}"/>
    <cellStyle name="Accent3 9" xfId="428" xr:uid="{A4A2ED94-B780-4707-B47A-915C445D0993}"/>
    <cellStyle name="Accent4 10" xfId="429" xr:uid="{2C4C727F-6614-4B3F-AD90-269833DDADED}"/>
    <cellStyle name="Accent4 11" xfId="430" xr:uid="{3C76A66B-6C77-4C9C-8939-47E49D1039D0}"/>
    <cellStyle name="Accent4 12" xfId="431" xr:uid="{DC0292A5-6B44-4032-A599-96D7F1B032D2}"/>
    <cellStyle name="Accent4 13" xfId="432" xr:uid="{44541815-91BF-4C92-B88B-9287363B56E7}"/>
    <cellStyle name="Accent4 14" xfId="433" xr:uid="{5E6FA038-A919-40FC-94CD-A8A525ED9378}"/>
    <cellStyle name="Accent4 15" xfId="434" xr:uid="{DA3CF7E1-64FB-4C30-8604-7001918D12C3}"/>
    <cellStyle name="Accent4 16" xfId="435" xr:uid="{E64EDBE9-D51B-4249-9475-248CF26C7D43}"/>
    <cellStyle name="Accent4 17" xfId="436" xr:uid="{A12922E0-4D58-40B6-93F8-0E5ED2EA5CA4}"/>
    <cellStyle name="Accent4 2" xfId="437" xr:uid="{76F9993A-8792-41FD-909E-420B9C131AB3}"/>
    <cellStyle name="Accent4 3" xfId="438" xr:uid="{66BE5680-87AF-4D85-8E1B-097DD8BA4DBE}"/>
    <cellStyle name="Accent4 4" xfId="439" xr:uid="{4532C662-D110-48EC-BA9E-62C0EBAFE6CA}"/>
    <cellStyle name="Accent4 5" xfId="440" xr:uid="{40E80830-A07A-4E93-A7BF-341917CF0B0A}"/>
    <cellStyle name="Accent4 6" xfId="441" xr:uid="{929FD4CC-D672-4DC8-B6CB-0A1E7CC712DC}"/>
    <cellStyle name="Accent4 7" xfId="442" xr:uid="{7B8015F5-7785-4450-8D07-B5159BA3B588}"/>
    <cellStyle name="Accent4 8" xfId="443" xr:uid="{9C5B04BE-3F85-4302-A371-2A8E2651E8A7}"/>
    <cellStyle name="Accent4 9" xfId="444" xr:uid="{02875273-1F8B-4F6A-9692-C897619D8AA2}"/>
    <cellStyle name="Accent5 10" xfId="445" xr:uid="{26EA08D3-6AAF-45AC-B326-874B74763B36}"/>
    <cellStyle name="Accent5 11" xfId="446" xr:uid="{8D28E610-D32C-4B39-AFE2-1A6C7384E667}"/>
    <cellStyle name="Accent5 12" xfId="447" xr:uid="{A6737547-DE76-4DFE-95AB-7C24B21CFBEB}"/>
    <cellStyle name="Accent5 13" xfId="448" xr:uid="{70361890-F4A9-4316-B3FF-B826603B520A}"/>
    <cellStyle name="Accent5 14" xfId="449" xr:uid="{23EDB3B0-E583-4478-8CA1-6A309EC93215}"/>
    <cellStyle name="Accent5 15" xfId="450" xr:uid="{999F5ECF-5221-4F19-975A-42562548353F}"/>
    <cellStyle name="Accent5 16" xfId="451" xr:uid="{B04AF454-4A75-4E4A-B1E1-EA21C9E0F2A6}"/>
    <cellStyle name="Accent5 17" xfId="452" xr:uid="{E3AF12A8-0653-4A58-A67A-CAFD5168AE48}"/>
    <cellStyle name="Accent5 2" xfId="453" xr:uid="{A833DAFE-2181-498C-BB70-678CC8ACC21F}"/>
    <cellStyle name="Accent5 3" xfId="454" xr:uid="{6572227A-9B92-4044-947D-D53B258C32C5}"/>
    <cellStyle name="Accent5 4" xfId="455" xr:uid="{30F62117-7F6C-4BD5-9767-BA5A185BAD23}"/>
    <cellStyle name="Accent5 5" xfId="456" xr:uid="{E7850C88-5DD4-4E40-9D65-3CE08CCEDAF2}"/>
    <cellStyle name="Accent5 6" xfId="457" xr:uid="{7ABFD45C-304E-48ED-A9A1-4DBA1980DA39}"/>
    <cellStyle name="Accent5 7" xfId="458" xr:uid="{CEFB25B7-3725-41A0-9524-3A9F846CD255}"/>
    <cellStyle name="Accent5 8" xfId="459" xr:uid="{283EB1BA-1CC2-4123-A08F-201AB5CF0A02}"/>
    <cellStyle name="Accent5 9" xfId="460" xr:uid="{29D88636-6C0C-4DE6-8CBC-64791DDEECC9}"/>
    <cellStyle name="Accent6 10" xfId="461" xr:uid="{1A06E290-6392-4976-9457-7AC511F0C50D}"/>
    <cellStyle name="Accent6 11" xfId="462" xr:uid="{CA4E0EC3-BB62-4234-94C8-6919D8014948}"/>
    <cellStyle name="Accent6 12" xfId="463" xr:uid="{91405DC5-3678-4DA3-A4F1-82C44E91BC29}"/>
    <cellStyle name="Accent6 13" xfId="464" xr:uid="{2C819121-12B8-4255-A5F2-5AF74717DC2B}"/>
    <cellStyle name="Accent6 14" xfId="465" xr:uid="{2FB833B6-063A-438E-AB64-5C6528781A1C}"/>
    <cellStyle name="Accent6 15" xfId="466" xr:uid="{CFB70B1C-4B78-46C3-9342-28209F32536A}"/>
    <cellStyle name="Accent6 16" xfId="467" xr:uid="{99E973AA-7622-469D-8E37-A62E2CA3024D}"/>
    <cellStyle name="Accent6 17" xfId="468" xr:uid="{E74F1F57-CE10-4856-AF0D-096B4E3B859C}"/>
    <cellStyle name="Accent6 2" xfId="469" xr:uid="{51E610A1-4A1D-4834-898F-DE906C4EB2D4}"/>
    <cellStyle name="Accent6 3" xfId="470" xr:uid="{32B59F84-593D-446E-8334-73FE2FD2A9A8}"/>
    <cellStyle name="Accent6 4" xfId="471" xr:uid="{79D8A764-F8C0-4054-885F-C29C4C0941DC}"/>
    <cellStyle name="Accent6 5" xfId="472" xr:uid="{96A3B4EC-8C44-40EE-B69D-1B466EFE82E3}"/>
    <cellStyle name="Accent6 6" xfId="473" xr:uid="{5EE0643D-4DFB-4794-8A61-640C47B0212D}"/>
    <cellStyle name="Accent6 7" xfId="474" xr:uid="{942A47F4-35AA-48DB-A1F6-40F9E2CC6C8F}"/>
    <cellStyle name="Accent6 8" xfId="475" xr:uid="{316FFE37-11F8-4045-9EDE-97D4A233BAF4}"/>
    <cellStyle name="Accent6 9" xfId="476" xr:uid="{8D58500F-0FDF-4AD4-A765-79D66763AD91}"/>
    <cellStyle name="Berekening" xfId="8" builtinId="22" hidden="1"/>
    <cellStyle name="Berekening 10" xfId="477" xr:uid="{5C7080BC-C4B7-423B-9F3E-05D854CCC82D}"/>
    <cellStyle name="Berekening 11" xfId="478" xr:uid="{2902FC93-FCF2-4135-B277-8E3DC7778BDB}"/>
    <cellStyle name="Berekening 12" xfId="479" xr:uid="{4D852E83-1EFB-42AD-B253-75AFD30053AF}"/>
    <cellStyle name="Berekening 13" xfId="480" xr:uid="{3B2276A8-2553-423A-AF90-1C4F80D04D3B}"/>
    <cellStyle name="Berekening 14" xfId="481" xr:uid="{13436D0E-0E11-402D-AA92-E807AD2EFC02}"/>
    <cellStyle name="Berekening 15" xfId="482" xr:uid="{C1C87970-C446-478C-88AF-1B0B4E825BE3}"/>
    <cellStyle name="Berekening 16" xfId="483" xr:uid="{0FC7B804-2453-4294-A226-399CB8D07F09}"/>
    <cellStyle name="Berekening 17" xfId="484" xr:uid="{5E95B4EC-CF55-4827-8F25-5A919037062F}"/>
    <cellStyle name="Berekening 2" xfId="485" xr:uid="{BB0CA2C1-5D84-45AB-A977-A24944B3E7D5}"/>
    <cellStyle name="Berekening 3" xfId="486" xr:uid="{9D54CC98-EAA2-444E-A34F-6DFF69C35B0B}"/>
    <cellStyle name="Berekening 4" xfId="487" xr:uid="{21E2F0FA-F6B2-4196-B4E4-304DF91A9290}"/>
    <cellStyle name="Berekening 5" xfId="488" xr:uid="{AF2F8B9E-3069-4672-88C9-D14821EBD32E}"/>
    <cellStyle name="Berekening 6" xfId="489" xr:uid="{C225A3FA-2442-4B94-B2F2-41F513AD28A6}"/>
    <cellStyle name="Berekening 7" xfId="490" xr:uid="{8CF85EBE-2EF5-4810-82C0-F5F8A7FFBE98}"/>
    <cellStyle name="Berekening 8" xfId="491" xr:uid="{A6B2F389-02EC-42E3-B074-4385C13F5BDA}"/>
    <cellStyle name="Berekening 9" xfId="492" xr:uid="{9E4C25D4-5AFF-4736-AF99-C76D5CB6E019}"/>
    <cellStyle name="Controlecel" xfId="10" builtinId="23" hidden="1"/>
    <cellStyle name="Controlecel 10" xfId="493" xr:uid="{E362230A-6B18-4089-88A0-94F9163374B1}"/>
    <cellStyle name="Controlecel 11" xfId="494" xr:uid="{447AC807-669D-40A3-B2C1-729892FB9F58}"/>
    <cellStyle name="Controlecel 12" xfId="495" xr:uid="{26C30F64-60A8-4148-9B69-07BF3301BCF3}"/>
    <cellStyle name="Controlecel 13" xfId="496" xr:uid="{9047FF67-FC3C-4C92-8750-B24C31BB394D}"/>
    <cellStyle name="Controlecel 14" xfId="497" xr:uid="{6070B040-EC9F-4474-9E80-734404214C43}"/>
    <cellStyle name="Controlecel 15" xfId="498" xr:uid="{58E32B47-2649-44C9-950B-31FBA66A6A69}"/>
    <cellStyle name="Controlecel 16" xfId="499" xr:uid="{F30C1922-62A4-4C6F-9FD1-08B1E95F114E}"/>
    <cellStyle name="Controlecel 17" xfId="500" xr:uid="{EC31C97C-3692-4E3A-8D12-BED34833A78D}"/>
    <cellStyle name="Controlecel 2" xfId="501" xr:uid="{C2BE4296-E096-45F2-AD84-2034A7F7B72C}"/>
    <cellStyle name="Controlecel 3" xfId="502" xr:uid="{EF7D0072-5ED6-495E-9F84-E10BE5F6153E}"/>
    <cellStyle name="Controlecel 4" xfId="503" xr:uid="{529EF318-9C9B-4653-85C5-D592E8424135}"/>
    <cellStyle name="Controlecel 5" xfId="504" xr:uid="{3141B5BE-976F-4503-9C61-FFCEE0EDCCCC}"/>
    <cellStyle name="Controlecel 6" xfId="505" xr:uid="{7EB5E671-7155-4CDA-9982-1F841E15B4E1}"/>
    <cellStyle name="Controlecel 7" xfId="506" xr:uid="{8B435952-CB11-4750-9A7F-AB3D42360606}"/>
    <cellStyle name="Controlecel 8" xfId="507" xr:uid="{C01662E2-7AF7-4990-83F4-9829C2C27699}"/>
    <cellStyle name="Controlecel 9" xfId="508" xr:uid="{C5D9045D-485B-47CA-94A3-39F3FC71003E}"/>
    <cellStyle name="Euro" xfId="509" xr:uid="{7A75234C-A09D-4B16-B6C1-147608C6843D}"/>
    <cellStyle name="Euro 2" xfId="510" xr:uid="{A40C7E8C-0D9F-40F3-A82D-45EAAC88742D}"/>
    <cellStyle name="Euro 3" xfId="511" xr:uid="{99A4900D-D42B-4987-9FD3-74DC56A418DD}"/>
    <cellStyle name="Euro 4" xfId="512" xr:uid="{0EB85567-1E8B-494D-B9D5-F52CB54103C8}"/>
    <cellStyle name="Fictieve inschrijfsom" xfId="18" xr:uid="{00000000-0005-0000-0000-000002000000}"/>
    <cellStyle name="Gekoppelde cel" xfId="9" builtinId="24" hidden="1"/>
    <cellStyle name="Gekoppelde cel 10" xfId="513" xr:uid="{7CB172C3-FB47-4A39-AD85-CA4CA98630A8}"/>
    <cellStyle name="Gekoppelde cel 11" xfId="514" xr:uid="{2A9B871D-4B9C-4469-8D74-5AF0F172078E}"/>
    <cellStyle name="Gekoppelde cel 12" xfId="515" xr:uid="{D0E7E8C9-0730-4103-96E1-C5F0F35353C3}"/>
    <cellStyle name="Gekoppelde cel 13" xfId="516" xr:uid="{56D7E605-143F-4A19-9674-53132A99058E}"/>
    <cellStyle name="Gekoppelde cel 14" xfId="517" xr:uid="{EE5CDDD6-E167-4162-BDF2-AB8AB896A6E1}"/>
    <cellStyle name="Gekoppelde cel 15" xfId="518" xr:uid="{9FDA2DF7-72C3-4891-BAEE-E47BA4206E00}"/>
    <cellStyle name="Gekoppelde cel 16" xfId="519" xr:uid="{7FC08034-92A5-4DCC-A1DA-343BFED6E5D4}"/>
    <cellStyle name="Gekoppelde cel 17" xfId="520" xr:uid="{22A48EE9-7C0E-4C86-9D78-1C425283FD3F}"/>
    <cellStyle name="Gekoppelde cel 2" xfId="521" xr:uid="{E9AA2966-C4FE-45F1-9489-2D3CCDB7AC47}"/>
    <cellStyle name="Gekoppelde cel 3" xfId="522" xr:uid="{B8519464-F3F3-4CE5-A5E2-FB30EF41ED2D}"/>
    <cellStyle name="Gekoppelde cel 4" xfId="523" xr:uid="{2A788BF6-D6D2-4B29-B258-C505D2DE06CC}"/>
    <cellStyle name="Gekoppelde cel 5" xfId="524" xr:uid="{09E8EE2B-600A-48F8-A3B2-5E524453EF32}"/>
    <cellStyle name="Gekoppelde cel 6" xfId="525" xr:uid="{C4F85A0F-1318-49BA-91FF-F2A35BDF574C}"/>
    <cellStyle name="Gekoppelde cel 7" xfId="526" xr:uid="{A9F2A060-7DA0-41FA-BD30-70CDD47C44F6}"/>
    <cellStyle name="Gekoppelde cel 8" xfId="527" xr:uid="{A2488285-2C51-4BA2-A0BD-B3D83FB1224D}"/>
    <cellStyle name="Gekoppelde cel 9" xfId="528" xr:uid="{C8A808A8-CF11-45EC-A91D-DE0AB4DB2CDA}"/>
    <cellStyle name="Goed 10" xfId="529" xr:uid="{F57CAD9B-5EE2-46DE-808B-DF7815A0E118}"/>
    <cellStyle name="Goed 11" xfId="530" xr:uid="{CB52E9D5-E5B7-42FF-A3AC-B3875CFE60B4}"/>
    <cellStyle name="Goed 12" xfId="531" xr:uid="{9BE27520-8714-48D4-A733-5F260929467A}"/>
    <cellStyle name="Goed 13" xfId="532" xr:uid="{8393692D-2899-4A83-B194-A3B9E7BC0A86}"/>
    <cellStyle name="Goed 14" xfId="533" xr:uid="{6F11EBA9-F3F0-4DCF-84F4-C005A78453B6}"/>
    <cellStyle name="Goed 15" xfId="534" xr:uid="{3D99CD26-CB6E-4D74-A8FB-99474A531511}"/>
    <cellStyle name="Goed 16" xfId="535" xr:uid="{083CFA19-AFD6-4592-A0FF-3B59A646CB0F}"/>
    <cellStyle name="Goed 17" xfId="536" xr:uid="{5B6F96C1-AEC7-408B-9484-1675E71DFA05}"/>
    <cellStyle name="Goed 2" xfId="537" xr:uid="{5FB7F404-4BD3-4E22-8AFB-DC5D6D887922}"/>
    <cellStyle name="Goed 3" xfId="538" xr:uid="{E4682930-71C9-4F82-94EB-54D8D774405C}"/>
    <cellStyle name="Goed 4" xfId="539" xr:uid="{CE0A35B2-05A8-4452-8FBD-4F4656DEB80C}"/>
    <cellStyle name="Goed 5" xfId="540" xr:uid="{ABFD2022-9870-4736-B5B7-37C42682F8AA}"/>
    <cellStyle name="Goed 6" xfId="541" xr:uid="{D3599F6A-3199-4B9F-9B16-A8CDDC88330C}"/>
    <cellStyle name="Goed 7" xfId="542" xr:uid="{E62C4D3D-5379-4F8C-9E04-9CD109D6DF78}"/>
    <cellStyle name="Goed 8" xfId="543" xr:uid="{102D59B8-6C1A-47C2-AEC7-25BD00DDC0DD}"/>
    <cellStyle name="Goed 9" xfId="544" xr:uid="{3EAA3E23-434A-4234-9633-457E7EA7FDB3}"/>
    <cellStyle name="Hyperlink 2" xfId="545" xr:uid="{40B86D6D-33D3-43D7-AE96-271D1FEAF07C}"/>
    <cellStyle name="Hyperlink 2 2" xfId="546" xr:uid="{49ECED18-3590-447B-84FF-A343B7F30234}"/>
    <cellStyle name="Hyperlink 2 2 2" xfId="547" xr:uid="{B6F85B00-C596-4B07-BC7F-5AD98335263C}"/>
    <cellStyle name="Hyperlink 2 2 3" xfId="548" xr:uid="{60585E4E-263A-48F8-8EB5-7817EE653408}"/>
    <cellStyle name="Hyperlink 2 3" xfId="549" xr:uid="{41E983EE-7874-4917-9E0C-A325EDEBFD4A}"/>
    <cellStyle name="Hyperlink 2 3 2" xfId="550" xr:uid="{283400A9-2D47-4B61-9CF1-4881E9847408}"/>
    <cellStyle name="Hyperlink 2 3 3" xfId="551" xr:uid="{AF239E11-2B46-46EC-A020-FF1B407FAF14}"/>
    <cellStyle name="Hyperlink 3" xfId="552" xr:uid="{AD012A75-752B-4E23-98E5-E89447E5A746}"/>
    <cellStyle name="Hyperlink 3 2" xfId="553" xr:uid="{4286CCC2-8575-42C5-86E0-F7A4E9B55092}"/>
    <cellStyle name="Invoer" xfId="6" builtinId="20" hidden="1"/>
    <cellStyle name="Invoer 10" xfId="554" xr:uid="{28B3F70C-EFA9-460E-8C44-253750FE10E4}"/>
    <cellStyle name="Invoer 11" xfId="555" xr:uid="{ADD6CE3E-6F7B-434F-A070-9720ECC55042}"/>
    <cellStyle name="Invoer 12" xfId="556" xr:uid="{82259FBE-F78A-4818-9195-DF4FF59C2D02}"/>
    <cellStyle name="Invoer 13" xfId="557" xr:uid="{994914B3-435C-4017-838F-6C73B82CA69E}"/>
    <cellStyle name="Invoer 14" xfId="558" xr:uid="{1463790D-D924-405B-BEC5-E3C9E0A1F0AC}"/>
    <cellStyle name="Invoer 15" xfId="559" xr:uid="{DEDDE672-5A77-4A18-8466-28959FF15818}"/>
    <cellStyle name="Invoer 16" xfId="560" xr:uid="{586E93AE-1234-440F-B214-D1EBBBA964AC}"/>
    <cellStyle name="Invoer 17" xfId="561" xr:uid="{9B3D9C1F-0856-4762-9ECF-11A20399598A}"/>
    <cellStyle name="Invoer 2" xfId="562" xr:uid="{50BC7B56-60EA-4374-AB85-17B4EF18A372}"/>
    <cellStyle name="Invoer 3" xfId="563" xr:uid="{24180B6A-AE8B-48D7-B8E7-44C2ACE7C11E}"/>
    <cellStyle name="Invoer 4" xfId="564" xr:uid="{CA5796B6-D398-433F-BDE2-F33813AC5792}"/>
    <cellStyle name="Invoer 5" xfId="565" xr:uid="{95898529-B16E-48DD-AF72-A0A04FEFCBB5}"/>
    <cellStyle name="Invoer 6" xfId="566" xr:uid="{3689E6B4-31E3-4D11-86D2-EDC742F3EAAE}"/>
    <cellStyle name="Invoer 7" xfId="567" xr:uid="{10773C4E-4333-4FE3-B566-A2EE994F4791}"/>
    <cellStyle name="Invoer 8" xfId="568" xr:uid="{20B1B359-306A-4C18-85C6-6BF0BD4FED07}"/>
    <cellStyle name="Invoer 9" xfId="569" xr:uid="{3F6C7E5F-2D32-4B23-9B6F-1FAE35CABFF0}"/>
    <cellStyle name="Invulcel" xfId="15" xr:uid="{00000000-0005-0000-0000-000005000000}"/>
    <cellStyle name="Komma 2" xfId="570" xr:uid="{D4F00343-6F49-4512-A079-59C0171320F9}"/>
    <cellStyle name="Komma 3" xfId="571" xr:uid="{FB4F538E-8884-4643-9220-D5A521659B67}"/>
    <cellStyle name="Kop 1" xfId="2" builtinId="16" hidden="1"/>
    <cellStyle name="Kop 1 10" xfId="572" xr:uid="{9B8A6ADB-9553-4588-9BF9-7C5DCF0362DE}"/>
    <cellStyle name="Kop 1 11" xfId="573" xr:uid="{2995385F-0284-44B5-83E7-CA763D96F5A1}"/>
    <cellStyle name="Kop 1 12" xfId="574" xr:uid="{E5C37053-C223-4548-8091-6044EC0A42F3}"/>
    <cellStyle name="Kop 1 13" xfId="575" xr:uid="{81021777-DCFE-461C-A5AF-F713854C1151}"/>
    <cellStyle name="Kop 1 14" xfId="576" xr:uid="{8413071E-5D51-4077-BF64-774D0DA6A526}"/>
    <cellStyle name="Kop 1 15" xfId="577" xr:uid="{269601F2-8669-48CA-88AD-FCFABE09B18B}"/>
    <cellStyle name="Kop 1 16" xfId="578" xr:uid="{2BAFB559-69E7-4142-A18C-DB3B0D9D1253}"/>
    <cellStyle name="Kop 1 17" xfId="579" xr:uid="{FEB2673E-FB4E-4287-B3CB-FFF55F49A081}"/>
    <cellStyle name="Kop 1 2" xfId="580" xr:uid="{A5C3884F-B59F-4665-825A-3CD381874DFA}"/>
    <cellStyle name="Kop 1 3" xfId="581" xr:uid="{BBD76831-3EFD-4CB5-A30F-B5D622A0CD17}"/>
    <cellStyle name="Kop 1 4" xfId="582" xr:uid="{08F0851E-7ED2-421E-AB0F-1451C4D8ED89}"/>
    <cellStyle name="Kop 1 5" xfId="583" xr:uid="{A5F0E347-712A-416F-9848-1F341CE5C25E}"/>
    <cellStyle name="Kop 1 6" xfId="584" xr:uid="{6D0A20F8-50E9-4DA5-AC33-9392A4F78CF2}"/>
    <cellStyle name="Kop 1 7" xfId="585" xr:uid="{82E421F3-25DC-4871-92C9-7722BFDBBE68}"/>
    <cellStyle name="Kop 1 8" xfId="586" xr:uid="{147081A5-6E39-4F02-BFF4-10A795C66B6B}"/>
    <cellStyle name="Kop 1 9" xfId="587" xr:uid="{605E263F-152B-4280-A366-13E230EC7B64}"/>
    <cellStyle name="Kop 2" xfId="3" builtinId="17" hidden="1"/>
    <cellStyle name="Kop 2 10" xfId="588" xr:uid="{B64E629A-1BD9-48FE-B410-F4911FE07316}"/>
    <cellStyle name="Kop 2 11" xfId="589" xr:uid="{C1E4D0C4-3D20-47F8-942D-6C37326CE5AA}"/>
    <cellStyle name="Kop 2 12" xfId="590" xr:uid="{335361F1-E7E0-4E98-BD9A-C8E6B677981E}"/>
    <cellStyle name="Kop 2 13" xfId="591" xr:uid="{DCA5A9F9-5211-4F57-B5F6-FB1933E5C4E2}"/>
    <cellStyle name="Kop 2 14" xfId="592" xr:uid="{758A3025-6F49-4E37-8E90-AE379F04EA7B}"/>
    <cellStyle name="Kop 2 15" xfId="593" xr:uid="{E7AC813D-263D-46E7-B951-8CE9C4D9E05A}"/>
    <cellStyle name="Kop 2 16" xfId="594" xr:uid="{278D253F-4E15-4477-ADDA-77EA22C24CE9}"/>
    <cellStyle name="Kop 2 17" xfId="595" xr:uid="{5EA4E897-D372-446C-8F74-BA1639F4AF93}"/>
    <cellStyle name="Kop 2 2" xfId="596" xr:uid="{3EBED2F5-7FD8-428E-9D55-954A7336F249}"/>
    <cellStyle name="Kop 2 3" xfId="597" xr:uid="{ED5EB869-334A-48F4-B26C-506A30B271F5}"/>
    <cellStyle name="Kop 2 4" xfId="598" xr:uid="{2B4AF9F6-DA77-4F46-BC86-E1F91F42E517}"/>
    <cellStyle name="Kop 2 5" xfId="599" xr:uid="{34BBDE74-59C9-480A-8B1A-BB6D587AF06E}"/>
    <cellStyle name="Kop 2 6" xfId="600" xr:uid="{4B10FE5D-4396-4ABC-8E44-94A582989BC4}"/>
    <cellStyle name="Kop 2 7" xfId="601" xr:uid="{172C44C2-EC5E-4483-BCCA-60D2B5229CD1}"/>
    <cellStyle name="Kop 2 8" xfId="602" xr:uid="{5D94F09D-76EE-4876-BDBE-9DC912CA5343}"/>
    <cellStyle name="Kop 2 9" xfId="603" xr:uid="{64A03E84-76FA-49DC-B443-A0985CB69CC8}"/>
    <cellStyle name="Kop 3" xfId="4" builtinId="18" hidden="1"/>
    <cellStyle name="Kop 3 10" xfId="604" xr:uid="{E923BDD4-1631-409C-95C7-883FD1D723BA}"/>
    <cellStyle name="Kop 3 11" xfId="605" xr:uid="{E83B7249-2D25-469E-9128-46AF12057531}"/>
    <cellStyle name="Kop 3 12" xfId="606" xr:uid="{E9896048-CDC2-4515-AD09-9A7481EF6E5C}"/>
    <cellStyle name="Kop 3 13" xfId="607" xr:uid="{0BBEB979-3E45-4B52-BF65-BB5F9715E989}"/>
    <cellStyle name="Kop 3 14" xfId="608" xr:uid="{46490C9E-6C25-4A9E-ACA2-396B8D6F00C4}"/>
    <cellStyle name="Kop 3 15" xfId="609" xr:uid="{D06A0080-C0B1-4938-B926-9FD0EA9AF119}"/>
    <cellStyle name="Kop 3 16" xfId="610" xr:uid="{848F11A7-054F-470C-A33B-59F557AA5224}"/>
    <cellStyle name="Kop 3 17" xfId="611" xr:uid="{B82E294D-4B21-4401-87C8-BE36941B16A9}"/>
    <cellStyle name="Kop 3 2" xfId="612" xr:uid="{D2D353B1-99FC-400E-BC82-68ABD0F6F722}"/>
    <cellStyle name="Kop 3 3" xfId="613" xr:uid="{2582CF06-ECE2-4FCF-BCFC-1713326DAD2E}"/>
    <cellStyle name="Kop 3 4" xfId="614" xr:uid="{9B90567D-DCC5-44DC-B6EE-B231395CBCF3}"/>
    <cellStyle name="Kop 3 5" xfId="615" xr:uid="{22830167-65AF-48A5-A756-FCF2E7EE57A3}"/>
    <cellStyle name="Kop 3 6" xfId="616" xr:uid="{0DA3CC98-78C8-430E-90D9-906CBB05DEE9}"/>
    <cellStyle name="Kop 3 7" xfId="617" xr:uid="{CF9EB06B-10C4-4D62-8CD4-6CDFE395568A}"/>
    <cellStyle name="Kop 3 8" xfId="618" xr:uid="{B774852A-0C0C-4121-B731-47F91F72F3B5}"/>
    <cellStyle name="Kop 3 9" xfId="619" xr:uid="{FDBD4723-C3A9-4404-A3CE-BDDC29D3A946}"/>
    <cellStyle name="Kop 4" xfId="5" builtinId="19" hidden="1"/>
    <cellStyle name="Kop 4 10" xfId="620" xr:uid="{9FA0B03D-3B8C-48B3-AAC8-7828A6491F1F}"/>
    <cellStyle name="Kop 4 11" xfId="621" xr:uid="{385641F5-C90A-4520-A48A-7940B56DF9DB}"/>
    <cellStyle name="Kop 4 12" xfId="622" xr:uid="{490BA05B-C77B-468D-8F66-98D2D52586E6}"/>
    <cellStyle name="Kop 4 13" xfId="623" xr:uid="{E3E6C816-E35D-432E-B037-BC232F4450E2}"/>
    <cellStyle name="Kop 4 14" xfId="624" xr:uid="{723B09F4-184F-45CF-A27D-8813CB3E9E7A}"/>
    <cellStyle name="Kop 4 15" xfId="625" xr:uid="{A66EE8EF-A8EE-4DF0-9890-D323EBD7420D}"/>
    <cellStyle name="Kop 4 16" xfId="626" xr:uid="{7703AB20-6097-4310-B807-BA1F3655920E}"/>
    <cellStyle name="Kop 4 17" xfId="627" xr:uid="{8521091E-0FD8-4948-87C6-E38AE49B6E2F}"/>
    <cellStyle name="Kop 4 2" xfId="628" xr:uid="{0BC28AF2-D151-4326-B917-DF486602FAF5}"/>
    <cellStyle name="Kop 4 3" xfId="629" xr:uid="{5431A8D1-12CE-495F-A7EB-851DDAADC999}"/>
    <cellStyle name="Kop 4 4" xfId="630" xr:uid="{F6A63961-DCAE-471B-8889-92EAD502AC22}"/>
    <cellStyle name="Kop 4 5" xfId="631" xr:uid="{15BD8051-2B75-42CB-B60B-86ABC9EB2089}"/>
    <cellStyle name="Kop 4 6" xfId="632" xr:uid="{EE0DE1F1-2AFF-4148-8978-AF5650580C5B}"/>
    <cellStyle name="Kop 4 7" xfId="633" xr:uid="{21EDA836-FD8A-464A-8DAB-183D296B4197}"/>
    <cellStyle name="Kop 4 8" xfId="634" xr:uid="{4357FE68-B89A-46DC-B8B5-B37C2299FC27}"/>
    <cellStyle name="Kop 4 9" xfId="635" xr:uid="{9713F1EB-72E4-4E94-A599-47A3AEC6B9BF}"/>
    <cellStyle name="Lege cel" xfId="17" xr:uid="{00000000-0005-0000-0000-00000A000000}"/>
    <cellStyle name="Neutraal 10" xfId="636" xr:uid="{C493B80A-A9CD-47A9-8FE6-FD9C6C625E1B}"/>
    <cellStyle name="Neutraal 11" xfId="637" xr:uid="{99B38F33-C5BC-4C39-BD5D-F9D2D739A115}"/>
    <cellStyle name="Neutraal 12" xfId="638" xr:uid="{863B4E04-842A-498D-98A1-9B1FD1163D0D}"/>
    <cellStyle name="Neutraal 13" xfId="639" xr:uid="{8D6AE2C3-4BE3-49B8-9FE0-59DF64336963}"/>
    <cellStyle name="Neutraal 14" xfId="640" xr:uid="{2134DD5F-1504-4F20-A72B-3DDD5E277ED3}"/>
    <cellStyle name="Neutraal 15" xfId="641" xr:uid="{0FDA1C20-58EA-4225-B7F5-36A541128B17}"/>
    <cellStyle name="Neutraal 16" xfId="642" xr:uid="{77B73584-BEF2-47CD-A067-9401F3B856EC}"/>
    <cellStyle name="Neutraal 17" xfId="643" xr:uid="{58F87C2F-587E-455D-9B27-513AFC1AC214}"/>
    <cellStyle name="Neutraal 2" xfId="644" xr:uid="{7F16F64C-5984-4A1C-B3B7-7B44C7C0EB77}"/>
    <cellStyle name="Neutraal 3" xfId="645" xr:uid="{9A2FE425-42C8-49F3-B8B0-0243D97EC8E9}"/>
    <cellStyle name="Neutraal 4" xfId="646" xr:uid="{AD6913FB-8A8A-489F-93B2-A05638F7C72B}"/>
    <cellStyle name="Neutraal 5" xfId="647" xr:uid="{41FAFE7C-E1BB-4630-85EA-753D44D559BA}"/>
    <cellStyle name="Neutraal 6" xfId="648" xr:uid="{233EFD81-4DC7-48FD-BDEA-68E06BA6B712}"/>
    <cellStyle name="Neutraal 7" xfId="649" xr:uid="{CE63FE7E-C253-4756-B566-321FAC0E5DAB}"/>
    <cellStyle name="Neutraal 8" xfId="650" xr:uid="{A860BFC0-9384-4322-B8C3-44E6A853D55A}"/>
    <cellStyle name="Neutraal 9" xfId="651" xr:uid="{1F0AE591-26A0-4EB2-9F4A-42A924F78B4F}"/>
    <cellStyle name="Notitie" xfId="12" builtinId="10" hidden="1"/>
    <cellStyle name="Notitie 10" xfId="652" xr:uid="{72617EC0-9830-4D85-8641-9AA861D3B721}"/>
    <cellStyle name="Notitie 11" xfId="653" xr:uid="{ECFD4A1B-CCA1-420B-83EF-83F28B141F48}"/>
    <cellStyle name="Notitie 12" xfId="654" xr:uid="{E61F4AF2-75E3-42B6-ABDF-4D4FA5120F63}"/>
    <cellStyle name="Notitie 13" xfId="655" xr:uid="{0CCAEF13-FA37-4E47-B291-D07D9B3AA991}"/>
    <cellStyle name="Notitie 14" xfId="656" xr:uid="{8E05CEC0-9874-4850-9D7D-A274ABE63270}"/>
    <cellStyle name="Notitie 15" xfId="657" xr:uid="{5DD93182-5CEC-474B-B505-BC536ED462A5}"/>
    <cellStyle name="Notitie 16" xfId="658" xr:uid="{34AEAB75-9519-4BE2-A7EE-366813D83538}"/>
    <cellStyle name="Notitie 17" xfId="659" xr:uid="{8F5BC477-DD01-48D4-A83F-63F24D46E7A5}"/>
    <cellStyle name="Notitie 17 2" xfId="660" xr:uid="{94C633AF-35C9-487E-BF17-9F81C2B4164F}"/>
    <cellStyle name="Notitie 2" xfId="661" xr:uid="{CA43843C-2198-409F-BF25-52B0C2E7F077}"/>
    <cellStyle name="Notitie 2 2" xfId="662" xr:uid="{604863D2-F560-43CC-9C16-CA6321FFC52F}"/>
    <cellStyle name="Notitie 2 2 2" xfId="663" xr:uid="{F6BAFB63-834C-4808-8EF4-599E92A6098A}"/>
    <cellStyle name="Notitie 2 2 3" xfId="664" xr:uid="{524007F2-1A35-4154-B3B3-588CB950851A}"/>
    <cellStyle name="Notitie 2 2 4" xfId="665" xr:uid="{4B25B66F-44D1-46F8-91AD-47488FCE4F4A}"/>
    <cellStyle name="Notitie 2 3" xfId="666" xr:uid="{26C40611-0A6D-4CB1-8D6F-0D11623B06B8}"/>
    <cellStyle name="Notitie 2 4" xfId="667" xr:uid="{20105ADE-7B1A-4805-9544-A2F9D73EB5F1}"/>
    <cellStyle name="Notitie 2 4 2" xfId="668" xr:uid="{3761B929-9D7C-4A1D-96BF-F7FAFEFC76BC}"/>
    <cellStyle name="Notitie 2 5" xfId="669" xr:uid="{60F90943-4741-4490-9D51-5D03153279DC}"/>
    <cellStyle name="Notitie 3" xfId="670" xr:uid="{C1526C7F-670D-4E89-9083-B12DC68002E0}"/>
    <cellStyle name="Notitie 3 2" xfId="671" xr:uid="{515804A8-6AA3-4AA0-BEF6-B4629360D750}"/>
    <cellStyle name="Notitie 3 3" xfId="672" xr:uid="{383A9D25-6B2E-4EBF-846F-11D103F5D524}"/>
    <cellStyle name="Notitie 3 4" xfId="673" xr:uid="{18456F5D-5AB0-45E5-B3CE-D1809BD0CCDA}"/>
    <cellStyle name="Notitie 4" xfId="674" xr:uid="{95DB21F5-FF10-46FF-809B-97AEE99E9B3A}"/>
    <cellStyle name="Notitie 5" xfId="675" xr:uid="{C7450BFF-C41C-4339-92E6-21F7F5C370A0}"/>
    <cellStyle name="Notitie 6" xfId="676" xr:uid="{BF47EF2C-7D48-4CDC-8439-69AB65BAC56B}"/>
    <cellStyle name="Notitie 7" xfId="677" xr:uid="{1D320EF3-42C1-4811-95F9-C13A4973C24E}"/>
    <cellStyle name="Notitie 8" xfId="678" xr:uid="{59DE9A07-3609-48F2-BBEE-A00F4FCE0EF0}"/>
    <cellStyle name="Notitie 9" xfId="679" xr:uid="{154AE82C-6456-476F-B6C2-716D27F3A928}"/>
    <cellStyle name="Ongeldig 10" xfId="680" xr:uid="{0E97DA98-7921-4446-ABE2-3A145C2CE46F}"/>
    <cellStyle name="Ongeldig 11" xfId="681" xr:uid="{192EBD31-8C2B-4037-84FB-997C6FC60EE2}"/>
    <cellStyle name="Ongeldig 12" xfId="682" xr:uid="{602E2C42-9250-42C9-B00F-BDF4623ECB89}"/>
    <cellStyle name="Ongeldig 13" xfId="683" xr:uid="{D2355283-03B0-40E7-A9AC-BBE8A6097215}"/>
    <cellStyle name="Ongeldig 14" xfId="684" xr:uid="{532E97B6-316E-4844-9986-9ABCB2C3F350}"/>
    <cellStyle name="Ongeldig 15" xfId="685" xr:uid="{0F48EB2D-3DEA-4D6F-A81C-2344332D8FF1}"/>
    <cellStyle name="Ongeldig 16" xfId="686" xr:uid="{7B2FF604-1E56-4B7C-9F59-1B8685FAA743}"/>
    <cellStyle name="Ongeldig 17" xfId="687" xr:uid="{A8F8896D-CA1E-4D06-A782-6B116BA9D9B7}"/>
    <cellStyle name="Ongeldig 2" xfId="688" xr:uid="{EA056E43-05D4-4399-9100-59521EFF7250}"/>
    <cellStyle name="Ongeldig 3" xfId="689" xr:uid="{2EB6312E-FB50-4425-8A86-7D298E3290DD}"/>
    <cellStyle name="Ongeldig 4" xfId="690" xr:uid="{70960D50-A2C6-41AA-98B2-3573699FD715}"/>
    <cellStyle name="Ongeldig 5" xfId="691" xr:uid="{9BD403F4-1130-4E1C-BED7-8C073058FE0D}"/>
    <cellStyle name="Ongeldig 6" xfId="692" xr:uid="{6805DF09-9C19-4D4C-B613-E42F4FEA82E7}"/>
    <cellStyle name="Ongeldig 7" xfId="693" xr:uid="{67874474-751F-4452-AF2C-EEBF7D4BB64A}"/>
    <cellStyle name="Ongeldig 8" xfId="694" xr:uid="{10F1F502-D47B-425E-863D-240A6C7CFB7D}"/>
    <cellStyle name="Ongeldig 9" xfId="695" xr:uid="{7C58E915-CA91-45F5-9E5E-058E33CA95C6}"/>
    <cellStyle name="Procent" xfId="1809" builtinId="5"/>
    <cellStyle name="Procent 2" xfId="697" xr:uid="{D83B30D3-5985-4580-83D8-21538932DC5D}"/>
    <cellStyle name="Procent 2 2" xfId="698" xr:uid="{58447E78-08F7-43B7-A950-22C3FFEC1E7C}"/>
    <cellStyle name="Procent 2 2 2" xfId="699" xr:uid="{D26F7A4D-D14E-4BC7-AECC-191627C7D9C9}"/>
    <cellStyle name="Procent 2 2 3" xfId="700" xr:uid="{18C3DCC9-0456-4B63-996D-A0FED55D1B2A}"/>
    <cellStyle name="Procent 2 2 4" xfId="701" xr:uid="{CBC1B060-5662-49AD-9FF0-E39D574DDCF5}"/>
    <cellStyle name="Procent 2 2 4 2" xfId="702" xr:uid="{D3AFBB24-AE04-4577-A01F-B080F302EA18}"/>
    <cellStyle name="Procent 2 3" xfId="703" xr:uid="{1C2D90CB-E467-4DB3-9C81-F97BEE21F50A}"/>
    <cellStyle name="Procent 2 3 2" xfId="704" xr:uid="{8B3B8886-687B-45BA-8864-E6AC7550C5D9}"/>
    <cellStyle name="Procent 2 4" xfId="705" xr:uid="{D81BF2B8-EAE7-41AA-BF2D-25FD080180A7}"/>
    <cellStyle name="Procent 2 5" xfId="706" xr:uid="{FBAFCAF4-9C04-49E7-8A57-77565EF758CE}"/>
    <cellStyle name="Procent 3" xfId="707" xr:uid="{2F740199-A17B-48E1-925E-5769F492DC24}"/>
    <cellStyle name="Procent 3 2" xfId="708" xr:uid="{85C09679-289C-4E65-859F-D531BE95653D}"/>
    <cellStyle name="Procent 3 2 2" xfId="709" xr:uid="{2069FC34-C0EB-47F9-8311-235583F5A4AB}"/>
    <cellStyle name="Procent 3 2 3" xfId="710" xr:uid="{F1486223-9214-4362-81B5-3268AF3FC80B}"/>
    <cellStyle name="Procent 3 3" xfId="711" xr:uid="{A2381009-8B4B-4C0F-802B-30F0F877E0C8}"/>
    <cellStyle name="Procent 3 3 2" xfId="712" xr:uid="{C23D1EFA-D6F4-4B81-ADBB-007A8ED8E649}"/>
    <cellStyle name="Procent 3 4" xfId="713" xr:uid="{3D866CBC-DCFB-4BED-8593-E88D41C4D470}"/>
    <cellStyle name="Procent 3 5" xfId="714" xr:uid="{00706CEC-1475-4026-8364-5992BE5DF0FD}"/>
    <cellStyle name="Procent 3 6" xfId="715" xr:uid="{9EAACF54-EB2A-41C6-B95A-A3A2EB4E7BC8}"/>
    <cellStyle name="Procent 3 6 2" xfId="716" xr:uid="{91FE9535-18AF-4E5D-929D-45882AE85625}"/>
    <cellStyle name="Procent 4" xfId="717" xr:uid="{A69CEEC4-5B09-439E-BA38-FB7D73AB77C6}"/>
    <cellStyle name="Procent 4 2" xfId="718" xr:uid="{9A6FDF89-4747-410A-BF5C-08D061599DA4}"/>
    <cellStyle name="Procent 5" xfId="719" xr:uid="{B8620558-825F-44D6-B346-6F4677D64D69}"/>
    <cellStyle name="Procent 6" xfId="696" xr:uid="{6805B456-88DC-4473-B446-2CBD4CFBC4AE}"/>
    <cellStyle name="Standaard" xfId="0" builtinId="0"/>
    <cellStyle name="Standaard 10" xfId="720" xr:uid="{2D18BB64-F277-4B9E-A348-2236CE6D7D8B}"/>
    <cellStyle name="Standaard 10 2" xfId="721" xr:uid="{45E92BB6-9E63-44C7-85C1-D94772B8CE6C}"/>
    <cellStyle name="Standaard 10 2 2" xfId="722" xr:uid="{BF673A54-BA76-4E80-8F05-2FF3DCEDD60C}"/>
    <cellStyle name="Standaard 10 3" xfId="723" xr:uid="{17AC4813-AED2-4826-9BFD-E72452EE52C3}"/>
    <cellStyle name="Standaard 10 4" xfId="724" xr:uid="{22C94B09-4428-4ECD-A0E8-A2B9EB9BFD1D}"/>
    <cellStyle name="Standaard 10 5" xfId="725" xr:uid="{DB6A2428-3536-44DA-B6E1-46A2B3EF4397}"/>
    <cellStyle name="Standaard 10 5 2" xfId="726" xr:uid="{659F867B-76CA-4E00-AB96-3FBCEF894FEF}"/>
    <cellStyle name="Standaard 100" xfId="727" xr:uid="{9F436AC7-AE26-45B3-9C6E-23D1CD6E0554}"/>
    <cellStyle name="Standaard 101" xfId="728" xr:uid="{E9ABC87C-1FEF-472C-95B9-9196B4EFF4CD}"/>
    <cellStyle name="Standaard 102" xfId="729" xr:uid="{CDC5C7AB-F4F4-4979-9BDB-9008B032260A}"/>
    <cellStyle name="Standaard 103" xfId="730" xr:uid="{7940703B-08BC-418C-9A44-6245E432F1FD}"/>
    <cellStyle name="Standaard 104" xfId="731" xr:uid="{DE4AF7F3-E13B-4CFE-B406-6B35EB89981E}"/>
    <cellStyle name="Standaard 105" xfId="732" xr:uid="{A5ADB9AF-71E7-4625-A081-CEF3725C1A4A}"/>
    <cellStyle name="Standaard 106" xfId="733" xr:uid="{BBFA2E8F-1545-480C-9A79-C037B5EC82D9}"/>
    <cellStyle name="Standaard 107" xfId="20" xr:uid="{479BDE3D-5FAA-4690-BC15-6431507A3089}"/>
    <cellStyle name="Standaard 11" xfId="734" xr:uid="{6B4BBDA0-39ED-493E-BC1F-61A7EEFF09D6}"/>
    <cellStyle name="Standaard 11 2" xfId="735" xr:uid="{2237C72A-D31A-4174-ACB2-3AA70140BED7}"/>
    <cellStyle name="Standaard 11 3" xfId="736" xr:uid="{4F1A633D-7B16-41A1-A855-FC9CAD0217EC}"/>
    <cellStyle name="Standaard 11 4" xfId="737" xr:uid="{886E1FA4-E423-4EF6-A299-021362396F43}"/>
    <cellStyle name="Standaard 12" xfId="738" xr:uid="{A05239C3-F8BA-4217-B42C-61052D03614D}"/>
    <cellStyle name="Standaard 12 2" xfId="739" xr:uid="{E3A962AF-2C49-48DB-97D0-23291F144F76}"/>
    <cellStyle name="Standaard 12 3" xfId="740" xr:uid="{8334063A-851D-43D6-A39E-1113068529D4}"/>
    <cellStyle name="Standaard 12 4" xfId="741" xr:uid="{3A6F194A-F9E6-4947-A55C-2A09DA97C6AB}"/>
    <cellStyle name="Standaard 13" xfId="742" xr:uid="{8227E22A-DDF8-48FD-B622-0E6537E92EE2}"/>
    <cellStyle name="Standaard 13 2" xfId="743" xr:uid="{A1513DB5-2140-4B78-AB78-D2E90DE7F5BB}"/>
    <cellStyle name="Standaard 13 3" xfId="744" xr:uid="{FBF32341-F9FB-45F6-BD2B-9F163B57376D}"/>
    <cellStyle name="Standaard 13 4" xfId="745" xr:uid="{72E0E6ED-2429-481E-A47F-CAC97A08E835}"/>
    <cellStyle name="Standaard 14" xfId="746" xr:uid="{8B7C39BC-2DD5-4ACC-AFCF-0E856374A0B2}"/>
    <cellStyle name="Standaard 14 2" xfId="747" xr:uid="{65BE060E-5C52-42F0-91C8-CC3FC72CDA88}"/>
    <cellStyle name="Standaard 14 3" xfId="748" xr:uid="{0804719D-1789-4468-BABA-F565A9F9A440}"/>
    <cellStyle name="Standaard 14 4" xfId="749" xr:uid="{6729AE71-F465-40B1-ABA5-0DC100FB343F}"/>
    <cellStyle name="Standaard 15" xfId="750" xr:uid="{5052BA0B-0FA1-4E7C-9479-BC36391B8285}"/>
    <cellStyle name="Standaard 15 2" xfId="751" xr:uid="{9F8A6698-4784-4490-A0F2-376DB5C1A4A8}"/>
    <cellStyle name="Standaard 15 3" xfId="752" xr:uid="{0BA23572-DB8E-41F2-BE07-FD4360A0B96A}"/>
    <cellStyle name="Standaard 15 4" xfId="753" xr:uid="{A091B326-F32F-49D1-9B20-452F545C1F90}"/>
    <cellStyle name="Standaard 16" xfId="754" xr:uid="{8BCD8FBA-EEF1-4BD6-8F35-53F0A620095F}"/>
    <cellStyle name="Standaard 16 2" xfId="755" xr:uid="{A440F3A8-3069-4DCF-88A2-3662A9988907}"/>
    <cellStyle name="Standaard 16 3" xfId="756" xr:uid="{1AC0F741-3259-4F99-9B39-869DF3E3BD22}"/>
    <cellStyle name="Standaard 16 4" xfId="757" xr:uid="{A8758602-28C4-492C-842E-E66334C662C5}"/>
    <cellStyle name="Standaard 17" xfId="758" xr:uid="{5CC73470-F6EE-4428-A4A3-3609F745EE37}"/>
    <cellStyle name="Standaard 17 2" xfId="759" xr:uid="{BF5A0BC0-A51C-4CF2-98CB-01AD4C1A189E}"/>
    <cellStyle name="Standaard 17 3" xfId="760" xr:uid="{4DFB4977-0730-4DC0-BE57-FC710F5273D3}"/>
    <cellStyle name="Standaard 17 4" xfId="761" xr:uid="{0EEC05D2-6235-4C5C-B512-7B78BAE7D1AB}"/>
    <cellStyle name="Standaard 18" xfId="762" xr:uid="{8E74A9B5-017A-4EC6-ACB5-AAE2E67C0279}"/>
    <cellStyle name="Standaard 18 2" xfId="763" xr:uid="{75B7E9DC-235F-4FAF-87AB-69C27C381079}"/>
    <cellStyle name="Standaard 18 3" xfId="764" xr:uid="{81419727-850D-40BD-B4DC-B3C72381ECAD}"/>
    <cellStyle name="Standaard 18 4" xfId="765" xr:uid="{F7D4DD05-A778-442E-B401-E1BA2CE62BF2}"/>
    <cellStyle name="Standaard 19" xfId="766" xr:uid="{959E112F-F03E-4331-BA6F-ED82CA2E03D3}"/>
    <cellStyle name="Standaard 19 2" xfId="767" xr:uid="{B0DE3EE9-C986-4732-B930-6AD448D841D8}"/>
    <cellStyle name="Standaard 19 2 10" xfId="768" xr:uid="{DE38B70F-D239-4F06-AF67-5DBAFE0C91D1}"/>
    <cellStyle name="Standaard 19 2 10 2" xfId="769" xr:uid="{BCA24F21-294C-4B48-B5E4-A1D8422962D7}"/>
    <cellStyle name="Standaard 19 2 11" xfId="770" xr:uid="{16685C99-95DA-43AE-AE4D-02FB0F49EB68}"/>
    <cellStyle name="Standaard 19 2 11 2" xfId="771" xr:uid="{162BF035-6A3A-473B-9EA6-E9BCF24C27DB}"/>
    <cellStyle name="Standaard 19 2 12" xfId="772" xr:uid="{3A555F94-DF72-458C-B191-7FEDD27FA67B}"/>
    <cellStyle name="Standaard 19 2 12 2" xfId="773" xr:uid="{FCA7C73D-806A-4EE2-BD93-43B8A16EA80C}"/>
    <cellStyle name="Standaard 19 2 13" xfId="774" xr:uid="{0E8947D3-0294-4D20-84E6-720272742CEE}"/>
    <cellStyle name="Standaard 19 2 14" xfId="775" xr:uid="{73724642-B46F-462B-B832-639EDE6E10DC}"/>
    <cellStyle name="Standaard 19 2 15" xfId="776" xr:uid="{C17CAB62-65EB-4C97-ABFB-FF563F1F883E}"/>
    <cellStyle name="Standaard 19 2 16" xfId="777" xr:uid="{957DA7BF-2DF4-4793-9370-134C6203B017}"/>
    <cellStyle name="Standaard 19 2 2" xfId="778" xr:uid="{AC3BC6BE-87FB-4A88-B4F1-1EFC9EB67BD3}"/>
    <cellStyle name="Standaard 19 2 2 10" xfId="779" xr:uid="{D5B2074B-D30A-4031-BF3D-AF9B332CFB19}"/>
    <cellStyle name="Standaard 19 2 2 11" xfId="780" xr:uid="{D2545BC8-6B87-42AF-9F6E-6C812693BAB1}"/>
    <cellStyle name="Standaard 19 2 2 12" xfId="781" xr:uid="{1D6369F0-3DB1-406A-B32D-EE6515E97988}"/>
    <cellStyle name="Standaard 19 2 2 13" xfId="782" xr:uid="{D76A4FFA-3652-4FC4-959F-B859F469F9AB}"/>
    <cellStyle name="Standaard 19 2 2 2" xfId="783" xr:uid="{E50A28A4-310A-44EA-94B6-97476DBB98EE}"/>
    <cellStyle name="Standaard 19 2 2 2 10" xfId="784" xr:uid="{78C2F7D2-E9C6-4D56-B26D-D97BAE2E88E0}"/>
    <cellStyle name="Standaard 19 2 2 2 11" xfId="785" xr:uid="{AD52DCBF-CA94-4868-9397-1C65AFB40D7F}"/>
    <cellStyle name="Standaard 19 2 2 2 12" xfId="786" xr:uid="{02B94A15-7708-44F4-9C53-DCC72D451FA0}"/>
    <cellStyle name="Standaard 19 2 2 2 2" xfId="787" xr:uid="{CEDE50D7-C3B3-4D19-850A-CFB76D09C113}"/>
    <cellStyle name="Standaard 19 2 2 2 2 2" xfId="788" xr:uid="{39179506-7239-40F8-8873-85B73F30B972}"/>
    <cellStyle name="Standaard 19 2 2 2 2 2 2" xfId="789" xr:uid="{6E19948C-41A0-4AAE-B97A-BB4A3309A097}"/>
    <cellStyle name="Standaard 19 2 2 2 2 2 2 2" xfId="790" xr:uid="{A8AF2149-05A1-4160-9817-16D23E9210A1}"/>
    <cellStyle name="Standaard 19 2 2 2 2 2 3" xfId="791" xr:uid="{43F34E35-60E7-4A39-87F6-2E46725CB29B}"/>
    <cellStyle name="Standaard 19 2 2 2 2 2 3 2" xfId="792" xr:uid="{0EEF6765-4A7D-436D-B649-7FEE134E776E}"/>
    <cellStyle name="Standaard 19 2 2 2 2 2 4" xfId="793" xr:uid="{B18CDB38-4EB0-474B-A5A7-E75382D70443}"/>
    <cellStyle name="Standaard 19 2 2 2 2 3" xfId="794" xr:uid="{B932129B-FAAA-4E1B-9E6E-7EFEB1F73B60}"/>
    <cellStyle name="Standaard 19 2 2 2 2 3 2" xfId="795" xr:uid="{DAD1DD06-2F0A-4FC6-8E8D-601382D3A8DE}"/>
    <cellStyle name="Standaard 19 2 2 2 2 4" xfId="796" xr:uid="{7086728E-E8AD-4242-A9B0-4C6B5DF0CFE6}"/>
    <cellStyle name="Standaard 19 2 2 2 2 4 2" xfId="797" xr:uid="{A6E9FD42-006A-4A7E-B8B7-E75FEC13A88F}"/>
    <cellStyle name="Standaard 19 2 2 2 2 5" xfId="798" xr:uid="{532E7218-7C21-4344-9C79-2D79323723B5}"/>
    <cellStyle name="Standaard 19 2 2 2 2 5 2" xfId="799" xr:uid="{9A8DF6A2-4825-4838-8D60-A75DBBBE9DBB}"/>
    <cellStyle name="Standaard 19 2 2 2 2 6" xfId="800" xr:uid="{3749A432-9EEE-4A95-B238-5615E2FD0F28}"/>
    <cellStyle name="Standaard 19 2 2 2 2 7" xfId="801" xr:uid="{4D7CE880-ADEA-4C9D-863D-F3F04E4431B6}"/>
    <cellStyle name="Standaard 19 2 2 2 2 8" xfId="802" xr:uid="{A43FFC83-6141-45F3-B3EE-69AE119EEAEF}"/>
    <cellStyle name="Standaard 19 2 2 2 2 9" xfId="803" xr:uid="{A7B35BD6-C3F0-47CB-857D-D0B159950890}"/>
    <cellStyle name="Standaard 19 2 2 2 3" xfId="804" xr:uid="{8652B81E-8C59-4813-8BBA-704D62C89EA0}"/>
    <cellStyle name="Standaard 19 2 2 2 3 2" xfId="805" xr:uid="{76FE65F2-51A6-4F13-8BDB-85FA0D1EA0AD}"/>
    <cellStyle name="Standaard 19 2 2 2 3 2 2" xfId="806" xr:uid="{CD9F2645-5CED-4CB7-98C5-AAFB9427B50F}"/>
    <cellStyle name="Standaard 19 2 2 2 3 2 2 2" xfId="807" xr:uid="{888417AA-CB53-43C6-A84D-F9C6B556F788}"/>
    <cellStyle name="Standaard 19 2 2 2 3 2 3" xfId="808" xr:uid="{1332ACA5-0367-4800-91F9-93BEECEBA534}"/>
    <cellStyle name="Standaard 19 2 2 2 3 2 3 2" xfId="809" xr:uid="{46E502AB-04B1-4B11-A349-43C4491C5CA8}"/>
    <cellStyle name="Standaard 19 2 2 2 3 2 4" xfId="810" xr:uid="{225CC392-05E0-4828-8140-8A138703B3C5}"/>
    <cellStyle name="Standaard 19 2 2 2 3 3" xfId="811" xr:uid="{C9A4C6A6-486A-4E98-9CE0-6106726BA9C0}"/>
    <cellStyle name="Standaard 19 2 2 2 3 3 2" xfId="812" xr:uid="{8C65EF5C-582C-4B06-A8A3-477F23859A17}"/>
    <cellStyle name="Standaard 19 2 2 2 3 4" xfId="813" xr:uid="{3792D824-49C7-4A04-8BE1-A174E6964019}"/>
    <cellStyle name="Standaard 19 2 2 2 3 4 2" xfId="814" xr:uid="{169CFE20-139C-4CD3-BC57-8F26A3DD52DA}"/>
    <cellStyle name="Standaard 19 2 2 2 3 5" xfId="815" xr:uid="{B441EE52-7768-4836-9E7A-467E044BF67B}"/>
    <cellStyle name="Standaard 19 2 2 2 3 5 2" xfId="816" xr:uid="{4C2E3DD4-DF34-4391-9C9A-F4F45631C5CB}"/>
    <cellStyle name="Standaard 19 2 2 2 3 6" xfId="817" xr:uid="{69B109E9-29F9-4D5D-AB4B-B6F3319A03F4}"/>
    <cellStyle name="Standaard 19 2 2 2 3 7" xfId="818" xr:uid="{456485E5-DFF3-42AD-989F-86576F606A3D}"/>
    <cellStyle name="Standaard 19 2 2 2 3 8" xfId="819" xr:uid="{3C702D8A-0BF6-45C4-BD9F-2B7687E24905}"/>
    <cellStyle name="Standaard 19 2 2 2 3 9" xfId="820" xr:uid="{21BAEBFF-E833-4B16-A423-0FB01EC91A76}"/>
    <cellStyle name="Standaard 19 2 2 2 4" xfId="821" xr:uid="{944E915C-618A-4789-AF0C-00E8EF731F46}"/>
    <cellStyle name="Standaard 19 2 2 2 4 2" xfId="822" xr:uid="{5DFDDAFC-1083-4DFA-9B3D-A5396F85287B}"/>
    <cellStyle name="Standaard 19 2 2 2 4 2 2" xfId="823" xr:uid="{5B2E4779-D802-4C99-A24C-DF6A4FE3C2EB}"/>
    <cellStyle name="Standaard 19 2 2 2 4 2 2 2" xfId="824" xr:uid="{4B4CF928-B939-4FAF-8003-73E213811D58}"/>
    <cellStyle name="Standaard 19 2 2 2 4 2 3" xfId="825" xr:uid="{CDD5E373-951F-4A66-8FCB-661D4090CE2A}"/>
    <cellStyle name="Standaard 19 2 2 2 4 2 3 2" xfId="826" xr:uid="{006F6D9B-7514-42B2-8590-0E1EA94AF1D5}"/>
    <cellStyle name="Standaard 19 2 2 2 4 2 4" xfId="827" xr:uid="{F5FF0B90-2ED6-48F1-8F4D-C6B8B2E0562A}"/>
    <cellStyle name="Standaard 19 2 2 2 4 3" xfId="828" xr:uid="{B3361194-E6E0-4007-B427-287647F31126}"/>
    <cellStyle name="Standaard 19 2 2 2 4 3 2" xfId="829" xr:uid="{6A19F9C0-D846-49AC-A423-2F7D4DA22B83}"/>
    <cellStyle name="Standaard 19 2 2 2 4 4" xfId="830" xr:uid="{D5154DF9-23AC-41A7-B723-0BEB5F0E4A5F}"/>
    <cellStyle name="Standaard 19 2 2 2 4 4 2" xfId="831" xr:uid="{80A45A19-776E-40D6-810D-A7CA2CD1E714}"/>
    <cellStyle name="Standaard 19 2 2 2 4 5" xfId="832" xr:uid="{61312653-1FB2-490B-BDFE-049C77D565F6}"/>
    <cellStyle name="Standaard 19 2 2 2 4 5 2" xfId="833" xr:uid="{1CACF319-85F3-4473-BF59-09C6E4095054}"/>
    <cellStyle name="Standaard 19 2 2 2 4 6" xfId="834" xr:uid="{655049A1-D4CF-4908-BCB0-AACFFA0129AD}"/>
    <cellStyle name="Standaard 19 2 2 2 4 7" xfId="835" xr:uid="{3FD21DE0-45E5-4D2D-B6F7-7D993484061B}"/>
    <cellStyle name="Standaard 19 2 2 2 4 8" xfId="836" xr:uid="{263709B9-9E0E-4DFF-B7C2-82A6D3177B0A}"/>
    <cellStyle name="Standaard 19 2 2 2 4 9" xfId="837" xr:uid="{EB6FFFE0-393D-418B-A160-3702EF39B5F2}"/>
    <cellStyle name="Standaard 19 2 2 2 5" xfId="838" xr:uid="{DB01E42A-505D-4D4B-AB6E-58D99CD60440}"/>
    <cellStyle name="Standaard 19 2 2 2 5 2" xfId="839" xr:uid="{543D4CF7-232B-412E-9894-111EAA12BF2C}"/>
    <cellStyle name="Standaard 19 2 2 2 5 2 2" xfId="840" xr:uid="{9D15E661-A493-440B-8CDE-9C01AFDAD513}"/>
    <cellStyle name="Standaard 19 2 2 2 5 3" xfId="841" xr:uid="{73E38666-6003-4965-AE76-C80E11F1C7BA}"/>
    <cellStyle name="Standaard 19 2 2 2 5 3 2" xfId="842" xr:uid="{81246E3B-1BED-4842-A74D-14E3803737B1}"/>
    <cellStyle name="Standaard 19 2 2 2 5 4" xfId="843" xr:uid="{8E19AAC9-DFD0-4B0D-B666-27685912B6D5}"/>
    <cellStyle name="Standaard 19 2 2 2 6" xfId="844" xr:uid="{0E460F79-7D76-46CA-B166-78BB20FC459D}"/>
    <cellStyle name="Standaard 19 2 2 2 6 2" xfId="845" xr:uid="{4D29D8F6-2F8A-40C0-8AB1-FCDE81FD847E}"/>
    <cellStyle name="Standaard 19 2 2 2 7" xfId="846" xr:uid="{13AB8DAE-816E-42C6-9A89-782E92DCCF72}"/>
    <cellStyle name="Standaard 19 2 2 2 7 2" xfId="847" xr:uid="{6BA0336D-3F68-418D-94DC-5D0BB079D1B9}"/>
    <cellStyle name="Standaard 19 2 2 2 8" xfId="848" xr:uid="{2BCE8567-20CE-4C25-8C2E-5DD4F99082CF}"/>
    <cellStyle name="Standaard 19 2 2 2 8 2" xfId="849" xr:uid="{BA9B440E-D79B-496D-90C1-EAB38D20A1FC}"/>
    <cellStyle name="Standaard 19 2 2 2 9" xfId="850" xr:uid="{99B2CC03-9F49-459E-BE46-597FF324FABB}"/>
    <cellStyle name="Standaard 19 2 2 3" xfId="851" xr:uid="{D0B77F65-F0F2-476C-8823-40B1191616EB}"/>
    <cellStyle name="Standaard 19 2 2 3 2" xfId="852" xr:uid="{A7852BD1-F43E-47B8-B565-B5191004EE39}"/>
    <cellStyle name="Standaard 19 2 2 3 2 2" xfId="853" xr:uid="{1DDEF5F0-B4D8-48EE-A591-BB16C7403830}"/>
    <cellStyle name="Standaard 19 2 2 3 2 2 2" xfId="854" xr:uid="{07E365A9-146D-401A-85DA-CF2822792585}"/>
    <cellStyle name="Standaard 19 2 2 3 2 3" xfId="855" xr:uid="{955379B3-ADB5-4872-8EEE-396497849198}"/>
    <cellStyle name="Standaard 19 2 2 3 2 3 2" xfId="856" xr:uid="{F6D25112-F263-4477-AF21-D98044CC1433}"/>
    <cellStyle name="Standaard 19 2 2 3 2 4" xfId="857" xr:uid="{8E0EDB35-46FC-4669-BFA9-8DFC54A18FEF}"/>
    <cellStyle name="Standaard 19 2 2 3 3" xfId="858" xr:uid="{B825932C-3E07-4110-9735-858097964622}"/>
    <cellStyle name="Standaard 19 2 2 3 3 2" xfId="859" xr:uid="{55ED53B6-3DA5-432A-8D55-E589EE77EA69}"/>
    <cellStyle name="Standaard 19 2 2 3 4" xfId="860" xr:uid="{E3CEC59A-F9F8-45FA-A48C-6452EEDEFFEF}"/>
    <cellStyle name="Standaard 19 2 2 3 4 2" xfId="861" xr:uid="{403145C0-C9BB-4E04-B97A-AFE83895397D}"/>
    <cellStyle name="Standaard 19 2 2 3 5" xfId="862" xr:uid="{79EA6E3A-E712-45CA-BB85-C304B6B93AC8}"/>
    <cellStyle name="Standaard 19 2 2 3 5 2" xfId="863" xr:uid="{3FF08A46-57D2-4277-9577-66EFDE64DD64}"/>
    <cellStyle name="Standaard 19 2 2 3 6" xfId="864" xr:uid="{4B6AA4E0-0C2E-4DBA-B1E6-6DEC320D1041}"/>
    <cellStyle name="Standaard 19 2 2 3 7" xfId="865" xr:uid="{E35DBB07-BBC9-4034-BA1E-CB220BE15EFC}"/>
    <cellStyle name="Standaard 19 2 2 3 8" xfId="866" xr:uid="{5F95DB98-6CBF-4175-B9EB-DC1B9A2B7442}"/>
    <cellStyle name="Standaard 19 2 2 3 9" xfId="867" xr:uid="{04CA51A5-C0F0-42F9-B002-DC8314AA9820}"/>
    <cellStyle name="Standaard 19 2 2 4" xfId="868" xr:uid="{48D4A6E2-0614-449A-B9C0-3A07E5FDE556}"/>
    <cellStyle name="Standaard 19 2 2 4 2" xfId="869" xr:uid="{7A4A0284-9CF2-442B-A62A-0CCDC556BF90}"/>
    <cellStyle name="Standaard 19 2 2 4 2 2" xfId="870" xr:uid="{C1C6934A-E901-43AD-B2A1-4692AE792D83}"/>
    <cellStyle name="Standaard 19 2 2 4 2 2 2" xfId="871" xr:uid="{44545B44-B6B3-4FAA-87EF-C9F27794D8F1}"/>
    <cellStyle name="Standaard 19 2 2 4 2 3" xfId="872" xr:uid="{06E4F737-B038-4D68-AD6D-D838C3AA4E92}"/>
    <cellStyle name="Standaard 19 2 2 4 2 3 2" xfId="873" xr:uid="{C7EF2BFB-389F-4EC2-89E2-72B5D1AE75EE}"/>
    <cellStyle name="Standaard 19 2 2 4 2 4" xfId="874" xr:uid="{B0EE3F2B-2180-419B-B127-63D6E6723FB8}"/>
    <cellStyle name="Standaard 19 2 2 4 3" xfId="875" xr:uid="{C9D12EDF-AFFA-4C9F-87D1-AEF579FA40C0}"/>
    <cellStyle name="Standaard 19 2 2 4 3 2" xfId="876" xr:uid="{0FA44ED4-644B-487D-83E6-203E436D2D74}"/>
    <cellStyle name="Standaard 19 2 2 4 4" xfId="877" xr:uid="{540C49FD-75E0-4608-A57B-E9EE90614B94}"/>
    <cellStyle name="Standaard 19 2 2 4 4 2" xfId="878" xr:uid="{A32D84AF-C93C-443D-9CC8-4A059F64E8F4}"/>
    <cellStyle name="Standaard 19 2 2 4 5" xfId="879" xr:uid="{ED2CDDD9-289A-42C9-88E0-9F2CFE2BBB6A}"/>
    <cellStyle name="Standaard 19 2 2 4 5 2" xfId="880" xr:uid="{198C158A-7F16-490C-B602-0222E975386B}"/>
    <cellStyle name="Standaard 19 2 2 4 6" xfId="881" xr:uid="{5131DEB1-4329-41D2-8AE7-67A977D4737F}"/>
    <cellStyle name="Standaard 19 2 2 4 7" xfId="882" xr:uid="{24F058E0-9C77-48BD-AD61-575D96B4CFDA}"/>
    <cellStyle name="Standaard 19 2 2 4 8" xfId="883" xr:uid="{3D3DD1B9-528B-4025-A638-AE12CEB2B989}"/>
    <cellStyle name="Standaard 19 2 2 4 9" xfId="884" xr:uid="{191D6917-7F61-4BAE-9F54-B4045FABFD33}"/>
    <cellStyle name="Standaard 19 2 2 5" xfId="885" xr:uid="{5D6C7AAB-EB38-4134-BCDA-71A5B7370273}"/>
    <cellStyle name="Standaard 19 2 2 5 2" xfId="886" xr:uid="{63738DD5-1B92-4ECA-9204-539E19523FBD}"/>
    <cellStyle name="Standaard 19 2 2 5 2 2" xfId="887" xr:uid="{AB334E7B-2F80-464D-8C7B-00F0B3E3E65A}"/>
    <cellStyle name="Standaard 19 2 2 5 2 2 2" xfId="888" xr:uid="{EDEA6524-DD7E-4C31-A196-972E2E072F83}"/>
    <cellStyle name="Standaard 19 2 2 5 2 3" xfId="889" xr:uid="{83B14AD2-CA74-429E-B805-529196AD054C}"/>
    <cellStyle name="Standaard 19 2 2 5 2 3 2" xfId="890" xr:uid="{7E1EF768-B63F-4238-9BA0-573F385CF81F}"/>
    <cellStyle name="Standaard 19 2 2 5 2 4" xfId="891" xr:uid="{A397E201-C780-4D0D-9B31-80C78BB6AB9A}"/>
    <cellStyle name="Standaard 19 2 2 5 3" xfId="892" xr:uid="{97229221-C877-4ED9-827A-247368F433C6}"/>
    <cellStyle name="Standaard 19 2 2 5 3 2" xfId="893" xr:uid="{52D55987-C141-4A57-8DBB-C4B1425DC3C5}"/>
    <cellStyle name="Standaard 19 2 2 5 4" xfId="894" xr:uid="{142B5803-C333-4C0B-A67A-DBBB82D70661}"/>
    <cellStyle name="Standaard 19 2 2 5 4 2" xfId="895" xr:uid="{BAF78F35-F848-4239-97F3-529C5F25A612}"/>
    <cellStyle name="Standaard 19 2 2 5 5" xfId="896" xr:uid="{5677FD2A-3AFF-45F2-A810-2A5166C2E617}"/>
    <cellStyle name="Standaard 19 2 2 5 5 2" xfId="897" xr:uid="{7B57DAF1-3161-4D31-882F-FBB757A5CDF0}"/>
    <cellStyle name="Standaard 19 2 2 5 6" xfId="898" xr:uid="{FB61B118-5F1B-4D67-97A7-72010D58A13A}"/>
    <cellStyle name="Standaard 19 2 2 5 7" xfId="899" xr:uid="{4A1CA198-2EF6-467A-8B20-9549E9FF53E3}"/>
    <cellStyle name="Standaard 19 2 2 5 8" xfId="900" xr:uid="{5BC4AA77-66E2-4831-AFB1-689ABAF58364}"/>
    <cellStyle name="Standaard 19 2 2 5 9" xfId="901" xr:uid="{D0DB555E-A659-4FBC-9FC1-9841FACC6817}"/>
    <cellStyle name="Standaard 19 2 2 6" xfId="902" xr:uid="{A4E9B32F-9472-4133-8B75-957B7025E346}"/>
    <cellStyle name="Standaard 19 2 2 6 2" xfId="903" xr:uid="{686BC0EA-05F0-4453-A237-DC747718EDEB}"/>
    <cellStyle name="Standaard 19 2 2 6 2 2" xfId="904" xr:uid="{1B847D92-659E-4F09-B661-773A7938A262}"/>
    <cellStyle name="Standaard 19 2 2 6 3" xfId="905" xr:uid="{14FD8597-591F-4916-BCE3-EA3C2B30D901}"/>
    <cellStyle name="Standaard 19 2 2 6 3 2" xfId="906" xr:uid="{20E4BAF5-526F-4826-A06D-1295668D057E}"/>
    <cellStyle name="Standaard 19 2 2 6 4" xfId="907" xr:uid="{16B7EE71-4606-4E1E-AFED-4C46F8304961}"/>
    <cellStyle name="Standaard 19 2 2 7" xfId="908" xr:uid="{F2CD7233-7308-4B65-B089-F33BB09E5D5B}"/>
    <cellStyle name="Standaard 19 2 2 7 2" xfId="909" xr:uid="{EB674BD1-FA10-4CA3-82AD-81A7BF2AF235}"/>
    <cellStyle name="Standaard 19 2 2 8" xfId="910" xr:uid="{A3C3CB64-6DD1-444D-9C70-8D19E08C70AF}"/>
    <cellStyle name="Standaard 19 2 2 8 2" xfId="911" xr:uid="{3E767484-8D15-4E4E-A02F-E63422CF8AEC}"/>
    <cellStyle name="Standaard 19 2 2 9" xfId="912" xr:uid="{434DAA73-57DA-40E3-8565-860FB2579020}"/>
    <cellStyle name="Standaard 19 2 2 9 2" xfId="913" xr:uid="{7AD67D9F-96C0-4B26-AEF0-F8E14692B8FD}"/>
    <cellStyle name="Standaard 19 2 3" xfId="914" xr:uid="{955173A2-0124-4729-BC06-E6C881CABE53}"/>
    <cellStyle name="Standaard 19 2 4" xfId="915" xr:uid="{F980861D-A062-42FD-94A8-DB8257303D0E}"/>
    <cellStyle name="Standaard 19 2 4 10" xfId="916" xr:uid="{E04DB798-FD4E-430D-8CE3-7D9260C679A7}"/>
    <cellStyle name="Standaard 19 2 4 11" xfId="917" xr:uid="{CCBE175F-28C0-4FDE-BDA9-79088ABFF65B}"/>
    <cellStyle name="Standaard 19 2 4 12" xfId="918" xr:uid="{AD43F99E-4BC2-4EE1-BCDB-8F19380E2C8A}"/>
    <cellStyle name="Standaard 19 2 4 2" xfId="919" xr:uid="{F04BF476-DD66-4128-AC0F-593CEAE71720}"/>
    <cellStyle name="Standaard 19 2 4 2 2" xfId="920" xr:uid="{FE1F2258-4227-4DED-A58E-591DEB5C20AD}"/>
    <cellStyle name="Standaard 19 2 4 2 2 2" xfId="921" xr:uid="{B2A88A70-1A8F-4464-B0A1-B41201DAF492}"/>
    <cellStyle name="Standaard 19 2 4 2 2 2 2" xfId="922" xr:uid="{FDBB3AD9-1532-48DD-9137-BB70471F979B}"/>
    <cellStyle name="Standaard 19 2 4 2 2 3" xfId="923" xr:uid="{DACAF00A-63CF-42D3-BC4B-CB6E0474DAEA}"/>
    <cellStyle name="Standaard 19 2 4 2 2 3 2" xfId="924" xr:uid="{17264068-0AA8-4EC7-9894-E900033FB8C6}"/>
    <cellStyle name="Standaard 19 2 4 2 2 4" xfId="925" xr:uid="{0DBDFAC9-EBA6-4D52-A1B2-1BE2F03D10CD}"/>
    <cellStyle name="Standaard 19 2 4 2 3" xfId="926" xr:uid="{475D7D2D-1E87-4034-BBAB-A80768C848D7}"/>
    <cellStyle name="Standaard 19 2 4 2 3 2" xfId="927" xr:uid="{5C8B0A94-19F4-40C1-BACC-0FF34D13164B}"/>
    <cellStyle name="Standaard 19 2 4 2 4" xfId="928" xr:uid="{D03E31DD-24F7-42BE-BDAC-3A3863E54A87}"/>
    <cellStyle name="Standaard 19 2 4 2 4 2" xfId="929" xr:uid="{14CAACA3-C4D1-409A-9EFC-7C728D2515A5}"/>
    <cellStyle name="Standaard 19 2 4 2 5" xfId="930" xr:uid="{D2139E3A-7502-4C28-A197-3BAE5C6691DA}"/>
    <cellStyle name="Standaard 19 2 4 2 5 2" xfId="931" xr:uid="{9A5A984F-0C35-4495-A0E2-878E9F340F5F}"/>
    <cellStyle name="Standaard 19 2 4 2 6" xfId="932" xr:uid="{706226F1-1ACA-4995-8B60-D0D0806334B8}"/>
    <cellStyle name="Standaard 19 2 4 2 7" xfId="933" xr:uid="{EFE2153D-EAA9-48C0-B5B7-60E7FCD3C7DA}"/>
    <cellStyle name="Standaard 19 2 4 2 8" xfId="934" xr:uid="{DB40FA2A-1444-4CFA-A552-530A705A82D1}"/>
    <cellStyle name="Standaard 19 2 4 2 9" xfId="935" xr:uid="{FB8DC52E-B533-4649-AFCD-C26B995B0D75}"/>
    <cellStyle name="Standaard 19 2 4 3" xfId="936" xr:uid="{B0071464-A0AF-4DC1-87E2-41CAC4F98E3B}"/>
    <cellStyle name="Standaard 19 2 4 3 2" xfId="937" xr:uid="{67BB3CBB-48B9-478F-B7ED-2AC838306275}"/>
    <cellStyle name="Standaard 19 2 4 3 2 2" xfId="938" xr:uid="{BABE5984-791D-40D5-8B01-E53174E1F22A}"/>
    <cellStyle name="Standaard 19 2 4 3 2 2 2" xfId="939" xr:uid="{5E1980DE-55DD-466E-A533-34C4274DB347}"/>
    <cellStyle name="Standaard 19 2 4 3 2 3" xfId="940" xr:uid="{7C07C609-DC7D-4CC7-8717-5550621ED48C}"/>
    <cellStyle name="Standaard 19 2 4 3 2 3 2" xfId="941" xr:uid="{1AB41D77-5028-46E5-A546-DB0C04D48175}"/>
    <cellStyle name="Standaard 19 2 4 3 2 4" xfId="942" xr:uid="{FDCBAFBB-F456-4DDE-9252-BFF00419E9F6}"/>
    <cellStyle name="Standaard 19 2 4 3 3" xfId="943" xr:uid="{AA76B491-74A3-43CF-863D-1F1BD5B24F2D}"/>
    <cellStyle name="Standaard 19 2 4 3 3 2" xfId="944" xr:uid="{80613529-6D0A-4614-B61D-0A16A3AFCAB6}"/>
    <cellStyle name="Standaard 19 2 4 3 4" xfId="945" xr:uid="{BE3400B6-8D7D-40F3-BA40-235B351EACFA}"/>
    <cellStyle name="Standaard 19 2 4 3 4 2" xfId="946" xr:uid="{D0F4B4B9-AEBD-48CD-9843-3A2A134C8A01}"/>
    <cellStyle name="Standaard 19 2 4 3 5" xfId="947" xr:uid="{15DAE05F-29F4-47C6-8B45-E82C56432B87}"/>
    <cellStyle name="Standaard 19 2 4 3 5 2" xfId="948" xr:uid="{F0E23826-9036-4055-A32A-9F94F920025A}"/>
    <cellStyle name="Standaard 19 2 4 3 6" xfId="949" xr:uid="{9F4E642A-35A9-4BEF-8B5F-2B3CC4B4122D}"/>
    <cellStyle name="Standaard 19 2 4 3 7" xfId="950" xr:uid="{1E1A3B4A-157B-4500-B0A9-0F8CC09BF9AD}"/>
    <cellStyle name="Standaard 19 2 4 3 8" xfId="951" xr:uid="{762CFC69-7976-482C-8B77-E6FB744C5CB0}"/>
    <cellStyle name="Standaard 19 2 4 3 9" xfId="952" xr:uid="{F0904F5F-74BE-4973-9114-82B0E24D29E2}"/>
    <cellStyle name="Standaard 19 2 4 4" xfId="953" xr:uid="{25F40B18-7846-4ED0-9DD6-7DFD75957BF9}"/>
    <cellStyle name="Standaard 19 2 4 4 2" xfId="954" xr:uid="{BF8FC6A2-F99B-4C40-AF12-1A0ED7570887}"/>
    <cellStyle name="Standaard 19 2 4 4 2 2" xfId="955" xr:uid="{0EDB034F-084F-4F0D-AF14-463C40AB1691}"/>
    <cellStyle name="Standaard 19 2 4 4 2 2 2" xfId="956" xr:uid="{717AA24E-9CF8-400A-A1B9-E77074704A47}"/>
    <cellStyle name="Standaard 19 2 4 4 2 3" xfId="957" xr:uid="{BC35B8AB-729C-4821-9C71-B057720287EB}"/>
    <cellStyle name="Standaard 19 2 4 4 2 3 2" xfId="958" xr:uid="{432F168C-E62F-4390-BBD8-50C424CE1476}"/>
    <cellStyle name="Standaard 19 2 4 4 2 4" xfId="959" xr:uid="{1A78F780-9926-4AE1-A112-1CEBE94CEE8E}"/>
    <cellStyle name="Standaard 19 2 4 4 3" xfId="960" xr:uid="{82D86DE9-130A-4CB9-B554-AC758364F5AF}"/>
    <cellStyle name="Standaard 19 2 4 4 3 2" xfId="961" xr:uid="{7E63E454-C39C-471B-B9FD-092D6FF6F5A5}"/>
    <cellStyle name="Standaard 19 2 4 4 4" xfId="962" xr:uid="{DD1F4195-CD7B-478D-8331-89DA8B87125F}"/>
    <cellStyle name="Standaard 19 2 4 4 4 2" xfId="963" xr:uid="{0F1F28EE-44B8-49CB-B229-5A56871C969D}"/>
    <cellStyle name="Standaard 19 2 4 4 5" xfId="964" xr:uid="{984D55D4-2B84-4619-A2FC-F971FD253011}"/>
    <cellStyle name="Standaard 19 2 4 4 5 2" xfId="965" xr:uid="{7A77FFAD-4B5C-48BC-83F2-AE48439138E2}"/>
    <cellStyle name="Standaard 19 2 4 4 6" xfId="966" xr:uid="{D08C47E6-B879-4B76-BCC8-A62DE4D9A32B}"/>
    <cellStyle name="Standaard 19 2 4 4 7" xfId="967" xr:uid="{07FA6CFF-7989-45AC-BB9C-A8151766F92B}"/>
    <cellStyle name="Standaard 19 2 4 4 8" xfId="968" xr:uid="{4CCC5511-EC4C-4E0A-8150-71E164F61530}"/>
    <cellStyle name="Standaard 19 2 4 4 9" xfId="969" xr:uid="{3CE8404C-E835-4320-8074-D2E034C74604}"/>
    <cellStyle name="Standaard 19 2 4 5" xfId="970" xr:uid="{B094AC96-9735-4F66-945C-0A246518195F}"/>
    <cellStyle name="Standaard 19 2 4 5 2" xfId="971" xr:uid="{8658F7A8-A078-465B-9363-8EB84A0A3983}"/>
    <cellStyle name="Standaard 19 2 4 5 2 2" xfId="972" xr:uid="{3D5EBDCD-6C0B-4183-A430-BE913697ED6E}"/>
    <cellStyle name="Standaard 19 2 4 5 3" xfId="973" xr:uid="{8328C693-7B92-478B-BEBD-8129186E017B}"/>
    <cellStyle name="Standaard 19 2 4 5 3 2" xfId="974" xr:uid="{CEDC2479-E778-4E6A-BE93-B9CD96918BBE}"/>
    <cellStyle name="Standaard 19 2 4 5 4" xfId="975" xr:uid="{C4C39B1D-AEF6-4376-8D78-8AD6F8B38CE7}"/>
    <cellStyle name="Standaard 19 2 4 6" xfId="976" xr:uid="{71F0D4C1-E38F-425E-8FF0-623B7D846B6C}"/>
    <cellStyle name="Standaard 19 2 4 6 2" xfId="977" xr:uid="{9DBC7073-93FE-4763-B278-BFC935D5AC9B}"/>
    <cellStyle name="Standaard 19 2 4 7" xfId="978" xr:uid="{3470AAB5-9DD0-477D-BC92-111CB32BE695}"/>
    <cellStyle name="Standaard 19 2 4 7 2" xfId="979" xr:uid="{BD8BAEB2-22D6-4CBF-9FC2-17B62E073D56}"/>
    <cellStyle name="Standaard 19 2 4 8" xfId="980" xr:uid="{471ADE31-16F8-4A27-8250-D5518F604C8E}"/>
    <cellStyle name="Standaard 19 2 4 8 2" xfId="981" xr:uid="{DDCE7E5D-73CE-40AB-BADD-F11EE5178A6E}"/>
    <cellStyle name="Standaard 19 2 4 9" xfId="982" xr:uid="{FD4DF986-7E10-4B70-BB79-444FBD2A92BC}"/>
    <cellStyle name="Standaard 19 2 5" xfId="983" xr:uid="{DEF0C831-3491-4B01-A79C-0805783362FE}"/>
    <cellStyle name="Standaard 19 2 5 10" xfId="984" xr:uid="{9D9645B6-78FF-4C44-ACFC-92CD249A3489}"/>
    <cellStyle name="Standaard 19 2 5 11" xfId="985" xr:uid="{FEE2C428-E402-44A3-B94A-045608A39783}"/>
    <cellStyle name="Standaard 19 2 5 12" xfId="986" xr:uid="{9840E5F6-73DF-4A7E-92E9-B6B2E5D17243}"/>
    <cellStyle name="Standaard 19 2 5 2" xfId="987" xr:uid="{C097A3AA-94B0-45C4-8E6D-C797D0B5B052}"/>
    <cellStyle name="Standaard 19 2 5 2 2" xfId="988" xr:uid="{B672991B-83BE-487C-B1D6-E4A308AB6880}"/>
    <cellStyle name="Standaard 19 2 5 2 2 2" xfId="989" xr:uid="{A35D3C19-DBFC-49A5-A518-AD7EFD622C31}"/>
    <cellStyle name="Standaard 19 2 5 2 2 2 2" xfId="990" xr:uid="{D9B9DDF3-D988-4B86-B110-AF7FC69F2630}"/>
    <cellStyle name="Standaard 19 2 5 2 2 3" xfId="991" xr:uid="{0A177865-4814-4F96-8886-01739489F228}"/>
    <cellStyle name="Standaard 19 2 5 2 2 3 2" xfId="992" xr:uid="{FA7849BB-CD04-47A6-8DA2-1A521060B67D}"/>
    <cellStyle name="Standaard 19 2 5 2 2 4" xfId="993" xr:uid="{65034AD4-CADD-49E0-A73C-4A447403CDAB}"/>
    <cellStyle name="Standaard 19 2 5 2 3" xfId="994" xr:uid="{42ED7860-BD3B-4A70-A814-DC1DF25EA9D3}"/>
    <cellStyle name="Standaard 19 2 5 2 3 2" xfId="995" xr:uid="{6C9216CA-2D0D-43A2-BE78-2A6B6DE6B211}"/>
    <cellStyle name="Standaard 19 2 5 2 4" xfId="996" xr:uid="{668C6B33-42B6-4CF1-9999-84129205FCB0}"/>
    <cellStyle name="Standaard 19 2 5 2 4 2" xfId="997" xr:uid="{0EE67A44-10DE-43F4-8D91-6B402DBBBB7E}"/>
    <cellStyle name="Standaard 19 2 5 2 5" xfId="998" xr:uid="{E8A399F6-AB4F-40DF-BE7F-45A8466C989D}"/>
    <cellStyle name="Standaard 19 2 5 2 5 2" xfId="999" xr:uid="{FD9BE1CC-37A6-4B09-980A-22FF438C1B18}"/>
    <cellStyle name="Standaard 19 2 5 2 6" xfId="1000" xr:uid="{A98AEC45-42F4-4E69-9990-F67075B0D7C6}"/>
    <cellStyle name="Standaard 19 2 5 2 7" xfId="1001" xr:uid="{6666FFD7-BAF6-4DDE-ACEA-D89664380C5C}"/>
    <cellStyle name="Standaard 19 2 5 2 8" xfId="1002" xr:uid="{A405358A-613F-4756-8A65-98C4B9E13AC8}"/>
    <cellStyle name="Standaard 19 2 5 2 9" xfId="1003" xr:uid="{784AFD92-0FF0-4A9E-9CAE-8603D2509B73}"/>
    <cellStyle name="Standaard 19 2 5 3" xfId="1004" xr:uid="{4A3D6ABE-00BB-4D6C-9259-357C883970DF}"/>
    <cellStyle name="Standaard 19 2 5 3 2" xfId="1005" xr:uid="{2070B812-EC70-4893-81F8-9581485209AE}"/>
    <cellStyle name="Standaard 19 2 5 3 2 2" xfId="1006" xr:uid="{67FBEC43-28DF-45B5-9299-C8AC7F748A5B}"/>
    <cellStyle name="Standaard 19 2 5 3 2 2 2" xfId="1007" xr:uid="{0CCC135B-BE41-4C37-BC5F-391A03A7EBD9}"/>
    <cellStyle name="Standaard 19 2 5 3 2 3" xfId="1008" xr:uid="{19EC05F7-30A7-4FCA-8E10-8C0E888A3A5B}"/>
    <cellStyle name="Standaard 19 2 5 3 2 3 2" xfId="1009" xr:uid="{CB8A5C38-469E-47B8-8EB0-44589718477D}"/>
    <cellStyle name="Standaard 19 2 5 3 2 4" xfId="1010" xr:uid="{A3510EE2-764F-4DE4-8DD7-2949814844D7}"/>
    <cellStyle name="Standaard 19 2 5 3 3" xfId="1011" xr:uid="{2082E6FE-D02A-4B15-A6DC-54C43CA2F790}"/>
    <cellStyle name="Standaard 19 2 5 3 3 2" xfId="1012" xr:uid="{34742EF7-2089-4522-A8B3-735D5F312136}"/>
    <cellStyle name="Standaard 19 2 5 3 4" xfId="1013" xr:uid="{2C5B250B-1007-4DF0-A6F8-91957175813B}"/>
    <cellStyle name="Standaard 19 2 5 3 4 2" xfId="1014" xr:uid="{DF303F65-BC96-44D7-9F1E-922DDEF8D241}"/>
    <cellStyle name="Standaard 19 2 5 3 5" xfId="1015" xr:uid="{E898304D-5E9B-4BAF-AB69-5CD936CF5492}"/>
    <cellStyle name="Standaard 19 2 5 3 5 2" xfId="1016" xr:uid="{24DF00DA-4C1C-47ED-BC18-77526B3F2D87}"/>
    <cellStyle name="Standaard 19 2 5 3 6" xfId="1017" xr:uid="{12047736-0064-43C0-A8DD-C01DB2A9509E}"/>
    <cellStyle name="Standaard 19 2 5 3 7" xfId="1018" xr:uid="{107BC8B1-F619-4F5A-B1B1-BE78CD9C0005}"/>
    <cellStyle name="Standaard 19 2 5 3 8" xfId="1019" xr:uid="{50C27266-2293-4813-9A9C-B39C485997C0}"/>
    <cellStyle name="Standaard 19 2 5 3 9" xfId="1020" xr:uid="{7870764A-128F-492A-85AC-9837D197EFA3}"/>
    <cellStyle name="Standaard 19 2 5 4" xfId="1021" xr:uid="{0D8BED2D-E314-4E9E-973E-E179057F907C}"/>
    <cellStyle name="Standaard 19 2 5 4 2" xfId="1022" xr:uid="{6EBA2277-0581-49CE-9AD8-1527CED9EF57}"/>
    <cellStyle name="Standaard 19 2 5 4 2 2" xfId="1023" xr:uid="{1C4E48B3-344E-478D-8EC7-D64C21552E14}"/>
    <cellStyle name="Standaard 19 2 5 4 2 2 2" xfId="1024" xr:uid="{883A84BE-5D79-4044-8EBB-16A0DF97AF5B}"/>
    <cellStyle name="Standaard 19 2 5 4 2 3" xfId="1025" xr:uid="{E7E1D050-0B55-46FC-AB72-D9F3C774A629}"/>
    <cellStyle name="Standaard 19 2 5 4 2 3 2" xfId="1026" xr:uid="{658CE5D3-1E51-49F4-BF61-EB1EABBFD6F8}"/>
    <cellStyle name="Standaard 19 2 5 4 2 4" xfId="1027" xr:uid="{491FAD5E-075E-4747-8E29-1D35CCA6D6DF}"/>
    <cellStyle name="Standaard 19 2 5 4 3" xfId="1028" xr:uid="{629231DD-DBDC-473A-A802-33A2E4673C48}"/>
    <cellStyle name="Standaard 19 2 5 4 3 2" xfId="1029" xr:uid="{34CDA60C-4582-4700-B1B2-5988EDEE95A8}"/>
    <cellStyle name="Standaard 19 2 5 4 4" xfId="1030" xr:uid="{C9BD8282-8472-4717-B0AF-B727CED1E52F}"/>
    <cellStyle name="Standaard 19 2 5 4 4 2" xfId="1031" xr:uid="{94BA224F-6C6F-48F5-BCDB-43B501B47F1F}"/>
    <cellStyle name="Standaard 19 2 5 4 5" xfId="1032" xr:uid="{4C414538-E0D3-4A2F-BC18-84E63730798D}"/>
    <cellStyle name="Standaard 19 2 5 4 5 2" xfId="1033" xr:uid="{03864821-F17D-44A7-8573-4133E0C80DBB}"/>
    <cellStyle name="Standaard 19 2 5 4 6" xfId="1034" xr:uid="{170769C2-0CE4-4F90-B733-6AEFB0F9A130}"/>
    <cellStyle name="Standaard 19 2 5 4 7" xfId="1035" xr:uid="{D89BCDE7-A642-4144-BC57-986C100D2CF6}"/>
    <cellStyle name="Standaard 19 2 5 4 8" xfId="1036" xr:uid="{D4F38574-2C27-4707-9FC7-5765CEC6060F}"/>
    <cellStyle name="Standaard 19 2 5 4 9" xfId="1037" xr:uid="{19034B21-D3E5-433B-B030-EF602CBD162B}"/>
    <cellStyle name="Standaard 19 2 5 5" xfId="1038" xr:uid="{79635FB8-10B2-495D-8574-DC3B57D19D51}"/>
    <cellStyle name="Standaard 19 2 5 5 2" xfId="1039" xr:uid="{9386884E-8732-44D4-A873-31CA3D49A1BA}"/>
    <cellStyle name="Standaard 19 2 5 5 2 2" xfId="1040" xr:uid="{8F526523-54DC-45F7-AC6B-10D5EE6948C6}"/>
    <cellStyle name="Standaard 19 2 5 5 3" xfId="1041" xr:uid="{BE22A4D2-6B24-446A-A344-6339D490A6CA}"/>
    <cellStyle name="Standaard 19 2 5 5 3 2" xfId="1042" xr:uid="{530F9810-533F-4F4E-8D10-1445EDF2D946}"/>
    <cellStyle name="Standaard 19 2 5 5 4" xfId="1043" xr:uid="{2D72A5BA-6E7C-4AD0-AD40-85C447E93C9A}"/>
    <cellStyle name="Standaard 19 2 5 6" xfId="1044" xr:uid="{3373B1D6-E242-484F-85AF-F6C8249143E7}"/>
    <cellStyle name="Standaard 19 2 5 6 2" xfId="1045" xr:uid="{9E8A7100-D73E-45BB-B23D-B32699C3B5F4}"/>
    <cellStyle name="Standaard 19 2 5 7" xfId="1046" xr:uid="{56347637-502E-4EC4-B7EA-58426B94E418}"/>
    <cellStyle name="Standaard 19 2 5 7 2" xfId="1047" xr:uid="{FAFC0B70-28CE-48EC-B523-4D3EB17C4EDA}"/>
    <cellStyle name="Standaard 19 2 5 8" xfId="1048" xr:uid="{F3FB9E4A-C043-4168-B8B9-1C9858722034}"/>
    <cellStyle name="Standaard 19 2 5 8 2" xfId="1049" xr:uid="{EA542D11-9B12-4393-88BD-ADFDDD12BE8C}"/>
    <cellStyle name="Standaard 19 2 5 9" xfId="1050" xr:uid="{888B2CC0-0A4A-4279-825A-084C291202C6}"/>
    <cellStyle name="Standaard 19 2 6" xfId="1051" xr:uid="{9E55AEA5-0D0E-4BFD-A0E4-B6116A056646}"/>
    <cellStyle name="Standaard 19 2 6 2" xfId="1052" xr:uid="{351B012A-AA96-4CA2-B6C1-0D3ECC5FC887}"/>
    <cellStyle name="Standaard 19 2 6 2 2" xfId="1053" xr:uid="{6BC8F8E8-F03E-44B9-9EDF-BF9327439E34}"/>
    <cellStyle name="Standaard 19 2 6 2 2 2" xfId="1054" xr:uid="{5D5E9E4B-45C3-4546-8182-9C3E2CC7D60C}"/>
    <cellStyle name="Standaard 19 2 6 2 3" xfId="1055" xr:uid="{3F0F1D7C-FFF1-44E6-8372-43D813036DA9}"/>
    <cellStyle name="Standaard 19 2 6 2 3 2" xfId="1056" xr:uid="{0E259328-A7BA-40DE-9960-B4574BA1661F}"/>
    <cellStyle name="Standaard 19 2 6 2 4" xfId="1057" xr:uid="{25A02080-6494-4550-AB0D-4E89A34E7B5F}"/>
    <cellStyle name="Standaard 19 2 6 3" xfId="1058" xr:uid="{3F179B84-31D6-4736-A619-A9133FA91396}"/>
    <cellStyle name="Standaard 19 2 6 3 2" xfId="1059" xr:uid="{9BCB0CBF-0B02-4082-8D09-589C5FEC8522}"/>
    <cellStyle name="Standaard 19 2 6 4" xfId="1060" xr:uid="{52D23BA1-6DDA-4D54-9400-5E8C87EE17D6}"/>
    <cellStyle name="Standaard 19 2 6 4 2" xfId="1061" xr:uid="{5DCE650C-935D-4B33-904D-1CCB1DC4FF28}"/>
    <cellStyle name="Standaard 19 2 6 5" xfId="1062" xr:uid="{7C6DCFB8-187B-48B1-B95C-3A1AECE3835E}"/>
    <cellStyle name="Standaard 19 2 6 5 2" xfId="1063" xr:uid="{73685B80-9F59-4F54-82B6-EC3798561101}"/>
    <cellStyle name="Standaard 19 2 6 6" xfId="1064" xr:uid="{028D7819-476C-4894-BE61-D580169FC54C}"/>
    <cellStyle name="Standaard 19 2 6 7" xfId="1065" xr:uid="{FA9521DD-70C2-4080-B49E-A3D0D1D8A118}"/>
    <cellStyle name="Standaard 19 2 6 8" xfId="1066" xr:uid="{7701BE66-E577-4C85-9267-D5C2779E9A96}"/>
    <cellStyle name="Standaard 19 2 6 9" xfId="1067" xr:uid="{74B83A70-0973-4414-B272-D78151B35477}"/>
    <cellStyle name="Standaard 19 2 7" xfId="1068" xr:uid="{B00488E6-7FB6-4DAC-838E-FD5EF5E4B28A}"/>
    <cellStyle name="Standaard 19 2 7 2" xfId="1069" xr:uid="{ACA784B7-3710-4688-AAE1-60E7F0006E5C}"/>
    <cellStyle name="Standaard 19 2 7 2 2" xfId="1070" xr:uid="{744A84FB-15C9-40AB-87EA-A23C6CE248C2}"/>
    <cellStyle name="Standaard 19 2 7 2 2 2" xfId="1071" xr:uid="{7C1387E6-92DA-4561-A1E1-5E90F1B2B1F2}"/>
    <cellStyle name="Standaard 19 2 7 2 3" xfId="1072" xr:uid="{997D5145-760D-4D85-B557-B98F9B7A4150}"/>
    <cellStyle name="Standaard 19 2 7 2 3 2" xfId="1073" xr:uid="{0D83D1E2-2228-4952-A040-606EDD28BFD6}"/>
    <cellStyle name="Standaard 19 2 7 2 4" xfId="1074" xr:uid="{72245F8B-A598-430D-BDE7-C5852E8D5E2B}"/>
    <cellStyle name="Standaard 19 2 7 3" xfId="1075" xr:uid="{203730F0-225D-478B-9136-353C0D7A96BD}"/>
    <cellStyle name="Standaard 19 2 7 3 2" xfId="1076" xr:uid="{782105A6-F4A8-4F64-BFF1-E62BA07D9507}"/>
    <cellStyle name="Standaard 19 2 7 4" xfId="1077" xr:uid="{FAF54D63-CCF4-4F87-ADCF-2FD5DBF60C4B}"/>
    <cellStyle name="Standaard 19 2 7 4 2" xfId="1078" xr:uid="{8E9F507A-6191-42EA-833F-F72C517CBD37}"/>
    <cellStyle name="Standaard 19 2 7 5" xfId="1079" xr:uid="{E5390713-E554-4ABB-BEA5-CAFAFD4C52E7}"/>
    <cellStyle name="Standaard 19 2 7 5 2" xfId="1080" xr:uid="{284E9F4D-639A-4C01-8C85-ABC908DA395B}"/>
    <cellStyle name="Standaard 19 2 7 6" xfId="1081" xr:uid="{F119244F-4F0D-4A1D-B3C0-EA0C6B976B41}"/>
    <cellStyle name="Standaard 19 2 7 7" xfId="1082" xr:uid="{8374AB0C-CB74-4A5E-9ED5-BFE609DCFB2B}"/>
    <cellStyle name="Standaard 19 2 7 8" xfId="1083" xr:uid="{AFE7EC51-BC0E-4379-BD22-7F7084CA0647}"/>
    <cellStyle name="Standaard 19 2 7 9" xfId="1084" xr:uid="{41EEFCB6-9435-4F27-A4F2-DA2116196700}"/>
    <cellStyle name="Standaard 19 2 8" xfId="1085" xr:uid="{FDEEE3B2-F721-487E-BA61-D31E643288A0}"/>
    <cellStyle name="Standaard 19 2 8 2" xfId="1086" xr:uid="{3A9AD24A-64D8-45DF-8E9E-164405325979}"/>
    <cellStyle name="Standaard 19 2 8 2 2" xfId="1087" xr:uid="{ED3E62C5-049F-4CE4-9FC0-72FC8D255F54}"/>
    <cellStyle name="Standaard 19 2 8 2 2 2" xfId="1088" xr:uid="{8E32617A-E996-4562-8175-FEF7FC369AB4}"/>
    <cellStyle name="Standaard 19 2 8 2 3" xfId="1089" xr:uid="{862A400A-9FC2-4CE7-9DA6-C1DF31EEE4DD}"/>
    <cellStyle name="Standaard 19 2 8 2 3 2" xfId="1090" xr:uid="{AD0DC22E-BB03-47C7-AAD9-93D213334B86}"/>
    <cellStyle name="Standaard 19 2 8 2 4" xfId="1091" xr:uid="{58C405CA-E3E7-481F-8D49-3D602D1A78D8}"/>
    <cellStyle name="Standaard 19 2 8 3" xfId="1092" xr:uid="{4D76C135-2873-434C-B8AA-22F17BE4EFF8}"/>
    <cellStyle name="Standaard 19 2 8 3 2" xfId="1093" xr:uid="{68BE4F58-4AC4-4815-B16F-98D19403B06F}"/>
    <cellStyle name="Standaard 19 2 8 4" xfId="1094" xr:uid="{1781DBBC-5F0A-4CD1-8AB0-F2ECAD3C116A}"/>
    <cellStyle name="Standaard 19 2 8 4 2" xfId="1095" xr:uid="{28D8E51E-D828-4FCA-863A-13533AF93B4D}"/>
    <cellStyle name="Standaard 19 2 8 5" xfId="1096" xr:uid="{0FDBE855-4FB5-4F2D-9315-B3F8BE1A23DD}"/>
    <cellStyle name="Standaard 19 2 8 5 2" xfId="1097" xr:uid="{0E8BB911-9D6F-4277-AF89-3DFBF92E01FA}"/>
    <cellStyle name="Standaard 19 2 8 6" xfId="1098" xr:uid="{396FFDE3-5D15-4433-A871-3E813E99B0D4}"/>
    <cellStyle name="Standaard 19 2 8 7" xfId="1099" xr:uid="{091FF9A1-1757-4F46-B811-56F8413810AA}"/>
    <cellStyle name="Standaard 19 2 8 8" xfId="1100" xr:uid="{C2E3F3C8-1BFA-4DA4-9401-4884A8E24204}"/>
    <cellStyle name="Standaard 19 2 8 9" xfId="1101" xr:uid="{2211EDF9-0F3C-40D2-9B10-803AF206178C}"/>
    <cellStyle name="Standaard 19 2 9" xfId="1102" xr:uid="{EC6D5888-1C8A-40CC-8283-DD98CE0934A1}"/>
    <cellStyle name="Standaard 19 2 9 2" xfId="1103" xr:uid="{A6F4312B-AE47-4CC3-B172-26981B69A8D6}"/>
    <cellStyle name="Standaard 19 2 9 2 2" xfId="1104" xr:uid="{4DC73970-85C9-4386-A500-3681F5645A8F}"/>
    <cellStyle name="Standaard 19 2 9 3" xfId="1105" xr:uid="{6BECDA76-7C9B-4E2C-B62E-08F42AF69611}"/>
    <cellStyle name="Standaard 19 2 9 3 2" xfId="1106" xr:uid="{A943520C-EAB6-49BD-9880-93B016AA4714}"/>
    <cellStyle name="Standaard 19 2 9 4" xfId="1107" xr:uid="{473CE2DF-9F35-4353-B585-358EDAA13414}"/>
    <cellStyle name="Standaard 19 3" xfId="1108" xr:uid="{D5E2AF65-E4EE-44E0-97B0-0EB438263453}"/>
    <cellStyle name="Standaard 19 3 10" xfId="1109" xr:uid="{FC756366-AD55-4233-821A-DF2D03978441}"/>
    <cellStyle name="Standaard 19 3 10 2" xfId="1110" xr:uid="{3E9AC4D8-D4FE-4D82-AFF8-02557C65DF46}"/>
    <cellStyle name="Standaard 19 3 11" xfId="1111" xr:uid="{032E885D-C12C-4E60-92A8-3164EB55DA2A}"/>
    <cellStyle name="Standaard 19 3 12" xfId="1112" xr:uid="{9B26EFD5-E63A-4AE3-8DFF-C1F40079E915}"/>
    <cellStyle name="Standaard 19 3 13" xfId="1113" xr:uid="{D8664F3C-B8E5-4310-8987-C93D8165E49B}"/>
    <cellStyle name="Standaard 19 3 14" xfId="1114" xr:uid="{7DBC6E1B-24A4-4DA8-A1A6-4FC72C46A7C5}"/>
    <cellStyle name="Standaard 19 3 2" xfId="1115" xr:uid="{8F0C98D2-0455-4231-A4C4-25D8A6331E18}"/>
    <cellStyle name="Standaard 19 3 2 10" xfId="1116" xr:uid="{85EB2305-252D-4BF9-9B98-75557AC5C306}"/>
    <cellStyle name="Standaard 19 3 2 11" xfId="1117" xr:uid="{89C240C0-8A55-45EF-9167-A487FC188EEC}"/>
    <cellStyle name="Standaard 19 3 2 12" xfId="1118" xr:uid="{2AC36378-BC37-4799-A27E-78A0420DF20D}"/>
    <cellStyle name="Standaard 19 3 2 2" xfId="1119" xr:uid="{D27569EC-1CFB-493B-A351-7769429ECD67}"/>
    <cellStyle name="Standaard 19 3 2 2 2" xfId="1120" xr:uid="{87A23CCC-F273-4CBF-9A97-7FE5B952DCDE}"/>
    <cellStyle name="Standaard 19 3 2 2 2 2" xfId="1121" xr:uid="{9CF66182-8242-415E-AB4F-9075F92D5FAD}"/>
    <cellStyle name="Standaard 19 3 2 2 2 2 2" xfId="1122" xr:uid="{7009B958-8F35-4EA2-9D94-F1038FC8D8E5}"/>
    <cellStyle name="Standaard 19 3 2 2 2 3" xfId="1123" xr:uid="{F4B7CB40-6C53-45C8-A077-73C59B3BD4FB}"/>
    <cellStyle name="Standaard 19 3 2 2 2 3 2" xfId="1124" xr:uid="{79E5BD2E-1912-4BA2-BFBC-FDB4169E2594}"/>
    <cellStyle name="Standaard 19 3 2 2 2 4" xfId="1125" xr:uid="{CF42A7BB-0A8D-4A30-AF9D-0306DBA90779}"/>
    <cellStyle name="Standaard 19 3 2 2 3" xfId="1126" xr:uid="{36F70503-3BC1-4027-970A-09568B32BB13}"/>
    <cellStyle name="Standaard 19 3 2 2 3 2" xfId="1127" xr:uid="{BD6D7086-8099-4C9B-A552-2738A97F61D3}"/>
    <cellStyle name="Standaard 19 3 2 2 4" xfId="1128" xr:uid="{79B669B4-697B-4FFB-97F1-52D3BD53133F}"/>
    <cellStyle name="Standaard 19 3 2 2 4 2" xfId="1129" xr:uid="{FFFE0350-1A86-4BC5-80C1-A832A29C5C88}"/>
    <cellStyle name="Standaard 19 3 2 2 5" xfId="1130" xr:uid="{5D26A384-284D-45C4-9FDB-1AAFA760E879}"/>
    <cellStyle name="Standaard 19 3 2 2 5 2" xfId="1131" xr:uid="{F3799DE5-5383-49A8-A012-7AFD7748B9CC}"/>
    <cellStyle name="Standaard 19 3 2 2 6" xfId="1132" xr:uid="{4D998421-F481-46B8-BF13-B538BF86C3F9}"/>
    <cellStyle name="Standaard 19 3 2 2 7" xfId="1133" xr:uid="{5ED19EA0-7C49-4B4D-AB81-3425B4BA268E}"/>
    <cellStyle name="Standaard 19 3 2 2 8" xfId="1134" xr:uid="{0D4B0734-FF2D-4F68-9217-FB0605ADBA57}"/>
    <cellStyle name="Standaard 19 3 2 2 9" xfId="1135" xr:uid="{1130DD03-9A2F-450A-8049-90EA78550419}"/>
    <cellStyle name="Standaard 19 3 2 3" xfId="1136" xr:uid="{EB9EB714-9D42-4C72-BF64-FD2803EED0D4}"/>
    <cellStyle name="Standaard 19 3 2 3 2" xfId="1137" xr:uid="{38D4D13B-42F8-46BD-B78F-908A51C65BF6}"/>
    <cellStyle name="Standaard 19 3 2 3 2 2" xfId="1138" xr:uid="{64792B1F-574D-4BBC-A8DF-D2DAA731CF2C}"/>
    <cellStyle name="Standaard 19 3 2 3 2 2 2" xfId="1139" xr:uid="{64E2B3B4-CCC7-4BE4-9DF7-B77898F405CE}"/>
    <cellStyle name="Standaard 19 3 2 3 2 3" xfId="1140" xr:uid="{AD927BE4-B9D2-425A-B6C3-C16FFE7FD388}"/>
    <cellStyle name="Standaard 19 3 2 3 2 3 2" xfId="1141" xr:uid="{A60FF35F-B4C3-4855-AE6D-252415E9FBBD}"/>
    <cellStyle name="Standaard 19 3 2 3 2 4" xfId="1142" xr:uid="{69C704F1-9E78-4812-9D98-AACF10F7253D}"/>
    <cellStyle name="Standaard 19 3 2 3 3" xfId="1143" xr:uid="{D3C1D480-8985-43F6-9E87-2EEDB19F2518}"/>
    <cellStyle name="Standaard 19 3 2 3 3 2" xfId="1144" xr:uid="{198776C3-39E9-476A-BDA4-1BEE0F9E78BC}"/>
    <cellStyle name="Standaard 19 3 2 3 4" xfId="1145" xr:uid="{C3840BFD-A242-4494-AE53-07EC6BE2207B}"/>
    <cellStyle name="Standaard 19 3 2 3 4 2" xfId="1146" xr:uid="{49B0A1FA-3729-46B9-8B3D-4C6D6A475B8B}"/>
    <cellStyle name="Standaard 19 3 2 3 5" xfId="1147" xr:uid="{FD5C33E3-7E02-4674-875B-61FDFBF609D1}"/>
    <cellStyle name="Standaard 19 3 2 3 5 2" xfId="1148" xr:uid="{56A5111A-0BD2-431E-8AEF-3681EFBDD109}"/>
    <cellStyle name="Standaard 19 3 2 3 6" xfId="1149" xr:uid="{C10E55CF-5D6D-406F-B1BB-9C2E56A3B2FC}"/>
    <cellStyle name="Standaard 19 3 2 3 7" xfId="1150" xr:uid="{2CC1C62F-F0C7-4C9C-A84B-7937F5E34897}"/>
    <cellStyle name="Standaard 19 3 2 3 8" xfId="1151" xr:uid="{294CB534-1DE4-4713-A050-3541D1BF3829}"/>
    <cellStyle name="Standaard 19 3 2 3 9" xfId="1152" xr:uid="{7F0CAD4B-5327-45D6-8C00-B11728DD7FDB}"/>
    <cellStyle name="Standaard 19 3 2 4" xfId="1153" xr:uid="{223BF423-3B93-4784-B1D4-01B299631B09}"/>
    <cellStyle name="Standaard 19 3 2 4 2" xfId="1154" xr:uid="{1124BCBB-FD7F-4BB6-AC23-5F09FA16EEEF}"/>
    <cellStyle name="Standaard 19 3 2 4 2 2" xfId="1155" xr:uid="{8FA12FAD-C81C-4CC6-BFD2-5917667E4363}"/>
    <cellStyle name="Standaard 19 3 2 4 2 2 2" xfId="1156" xr:uid="{FD9F2910-5B0C-49EF-8526-0252CDEFD19B}"/>
    <cellStyle name="Standaard 19 3 2 4 2 3" xfId="1157" xr:uid="{52C82CF1-4EC4-4C22-8B72-21382A00FD6C}"/>
    <cellStyle name="Standaard 19 3 2 4 2 3 2" xfId="1158" xr:uid="{09F712CB-E67C-4DC8-AE59-8F95B3B95145}"/>
    <cellStyle name="Standaard 19 3 2 4 2 4" xfId="1159" xr:uid="{336C9D2D-F346-48E7-BCDB-C209587D701F}"/>
    <cellStyle name="Standaard 19 3 2 4 3" xfId="1160" xr:uid="{86A6092A-1D81-4709-9663-CD56375D1AEB}"/>
    <cellStyle name="Standaard 19 3 2 4 3 2" xfId="1161" xr:uid="{7F1ED213-8ADC-49D5-832B-EEA8975306AE}"/>
    <cellStyle name="Standaard 19 3 2 4 4" xfId="1162" xr:uid="{5E5E700F-E225-4296-B7D2-7E6142CB6C4B}"/>
    <cellStyle name="Standaard 19 3 2 4 4 2" xfId="1163" xr:uid="{107F3D8C-76AF-4030-BF24-CF8A0BAB2BD4}"/>
    <cellStyle name="Standaard 19 3 2 4 5" xfId="1164" xr:uid="{E4AB739C-85CB-40EF-8975-27C4EC4B3C9D}"/>
    <cellStyle name="Standaard 19 3 2 4 5 2" xfId="1165" xr:uid="{FBEAAC72-14E9-4CE7-9235-61472E71C292}"/>
    <cellStyle name="Standaard 19 3 2 4 6" xfId="1166" xr:uid="{7B005CA2-673D-4D87-B1FE-D57E1458A3A5}"/>
    <cellStyle name="Standaard 19 3 2 4 7" xfId="1167" xr:uid="{1121383A-7AC5-4DC3-A701-142496547630}"/>
    <cellStyle name="Standaard 19 3 2 4 8" xfId="1168" xr:uid="{D08AB0EB-8745-4BE9-B549-92EB515ED9B3}"/>
    <cellStyle name="Standaard 19 3 2 4 9" xfId="1169" xr:uid="{D8615BAA-32B3-441E-A9AA-6150BB6AF537}"/>
    <cellStyle name="Standaard 19 3 2 5" xfId="1170" xr:uid="{04DCE30C-C1E7-4884-BA99-27539D050D4F}"/>
    <cellStyle name="Standaard 19 3 2 5 2" xfId="1171" xr:uid="{2A01A4C4-9C3A-45A7-A8F0-C7893873E103}"/>
    <cellStyle name="Standaard 19 3 2 5 2 2" xfId="1172" xr:uid="{4A119B11-BF6B-4E9C-AA84-4972183D75F6}"/>
    <cellStyle name="Standaard 19 3 2 5 3" xfId="1173" xr:uid="{0C205151-8BEA-4760-82CB-7C4F91489410}"/>
    <cellStyle name="Standaard 19 3 2 5 3 2" xfId="1174" xr:uid="{1CDDEF1E-5BE6-4879-B78D-9286A598E369}"/>
    <cellStyle name="Standaard 19 3 2 5 4" xfId="1175" xr:uid="{27EE131D-0E2F-436D-AA50-64FE571695DC}"/>
    <cellStyle name="Standaard 19 3 2 6" xfId="1176" xr:uid="{D8A2DC06-365B-44C5-BA5E-375A6BE3F443}"/>
    <cellStyle name="Standaard 19 3 2 6 2" xfId="1177" xr:uid="{53B9DEBA-E163-46E4-99BB-1899E928BF85}"/>
    <cellStyle name="Standaard 19 3 2 7" xfId="1178" xr:uid="{5CE987EC-2EB6-4FAD-A67D-33E47957DE06}"/>
    <cellStyle name="Standaard 19 3 2 7 2" xfId="1179" xr:uid="{8FF37470-59AC-4097-9188-714472AB0D84}"/>
    <cellStyle name="Standaard 19 3 2 8" xfId="1180" xr:uid="{3609D746-6C90-420C-9E4F-8AE1F8D813B0}"/>
    <cellStyle name="Standaard 19 3 2 8 2" xfId="1181" xr:uid="{5CDCD86D-7D79-43BA-AB05-27DC88B55471}"/>
    <cellStyle name="Standaard 19 3 2 9" xfId="1182" xr:uid="{38EFAA85-A573-480F-9CD2-3C2E08C0639A}"/>
    <cellStyle name="Standaard 19 3 3" xfId="1183" xr:uid="{9935E973-25EB-4DB0-ABD0-3286A21C6B15}"/>
    <cellStyle name="Standaard 19 3 4" xfId="1184" xr:uid="{82A0B8F9-DFE7-4E27-85B9-3C98D7FD6CA8}"/>
    <cellStyle name="Standaard 19 3 4 2" xfId="1185" xr:uid="{330CD6AA-ADCA-4532-878D-C84270CFE94C}"/>
    <cellStyle name="Standaard 19 3 4 2 2" xfId="1186" xr:uid="{78D570C4-385C-4D97-A05F-9066FB265D8B}"/>
    <cellStyle name="Standaard 19 3 4 2 2 2" xfId="1187" xr:uid="{06109781-87C4-415B-A0BF-DECF1D4A8A7A}"/>
    <cellStyle name="Standaard 19 3 4 2 3" xfId="1188" xr:uid="{631F1D8A-254A-4221-93EC-4A9752330B66}"/>
    <cellStyle name="Standaard 19 3 4 2 3 2" xfId="1189" xr:uid="{07F7A8B8-46F7-4583-8A40-BA1E955DA28E}"/>
    <cellStyle name="Standaard 19 3 4 2 4" xfId="1190" xr:uid="{1376AF35-1914-4E41-AA9F-41782E8C4532}"/>
    <cellStyle name="Standaard 19 3 4 3" xfId="1191" xr:uid="{474A0C56-059C-4713-AA98-1C34FDD81CA0}"/>
    <cellStyle name="Standaard 19 3 4 3 2" xfId="1192" xr:uid="{5E08B0B6-4F98-4825-A0E9-6FFEAA193368}"/>
    <cellStyle name="Standaard 19 3 4 4" xfId="1193" xr:uid="{90CAA024-F487-443B-856F-A4B04A079F1A}"/>
    <cellStyle name="Standaard 19 3 4 4 2" xfId="1194" xr:uid="{E750634E-8F0D-4B15-A34B-4C15912ECFAE}"/>
    <cellStyle name="Standaard 19 3 4 5" xfId="1195" xr:uid="{C9648AC1-B770-4086-8845-172D64FD9310}"/>
    <cellStyle name="Standaard 19 3 4 5 2" xfId="1196" xr:uid="{3CB774C4-9AA3-484F-824B-1926DA98F232}"/>
    <cellStyle name="Standaard 19 3 4 6" xfId="1197" xr:uid="{85BDAB83-F814-45A2-9E3F-4D5DFFAB66FF}"/>
    <cellStyle name="Standaard 19 3 4 7" xfId="1198" xr:uid="{A00AFA57-45B8-4531-9564-41473235712E}"/>
    <cellStyle name="Standaard 19 3 4 8" xfId="1199" xr:uid="{F0B999EB-D42A-4009-8370-6E359AEE60F3}"/>
    <cellStyle name="Standaard 19 3 4 9" xfId="1200" xr:uid="{F16AD7F0-7C6A-4E1D-8A4A-BD965C277465}"/>
    <cellStyle name="Standaard 19 3 5" xfId="1201" xr:uid="{BB84D07B-8155-4912-A143-B71B34C7618E}"/>
    <cellStyle name="Standaard 19 3 5 2" xfId="1202" xr:uid="{857C0CFE-C6A1-43F8-9713-B1A62F5CD0A1}"/>
    <cellStyle name="Standaard 19 3 5 2 2" xfId="1203" xr:uid="{543B7AB8-4EE3-4DC4-8B7C-10BA27DEC3A0}"/>
    <cellStyle name="Standaard 19 3 5 2 2 2" xfId="1204" xr:uid="{CDE59AB9-1425-4FDC-9205-C4E2745A0924}"/>
    <cellStyle name="Standaard 19 3 5 2 3" xfId="1205" xr:uid="{C0751692-C183-4075-926F-BD16084FDE1B}"/>
    <cellStyle name="Standaard 19 3 5 2 3 2" xfId="1206" xr:uid="{4CB80149-FB80-4103-AF38-9479AFBD3F70}"/>
    <cellStyle name="Standaard 19 3 5 2 4" xfId="1207" xr:uid="{F34F0978-F3E0-4138-81E9-636926A35782}"/>
    <cellStyle name="Standaard 19 3 5 3" xfId="1208" xr:uid="{567F26D0-329E-4105-8F63-9D79F5D96602}"/>
    <cellStyle name="Standaard 19 3 5 3 2" xfId="1209" xr:uid="{FFC53F21-827D-431A-8B11-C965F0FB4BD4}"/>
    <cellStyle name="Standaard 19 3 5 4" xfId="1210" xr:uid="{38E63F7D-4618-4AF1-BAD0-D90AEF96FAE3}"/>
    <cellStyle name="Standaard 19 3 5 4 2" xfId="1211" xr:uid="{BCE64986-261B-41A3-9BF1-79AE344FFD71}"/>
    <cellStyle name="Standaard 19 3 5 5" xfId="1212" xr:uid="{131F5EE4-80D0-46D7-B65D-DA6C32890354}"/>
    <cellStyle name="Standaard 19 3 5 5 2" xfId="1213" xr:uid="{E5DC4DF1-3F1E-4CC1-8FFC-68F723E101D0}"/>
    <cellStyle name="Standaard 19 3 5 6" xfId="1214" xr:uid="{1C4D652B-5E5B-4CBB-95DF-74CD658081E3}"/>
    <cellStyle name="Standaard 19 3 5 7" xfId="1215" xr:uid="{61E16B08-E6CC-4781-A509-A3CD18754FE6}"/>
    <cellStyle name="Standaard 19 3 5 8" xfId="1216" xr:uid="{FF1C453D-824F-4D93-87E9-95532317251E}"/>
    <cellStyle name="Standaard 19 3 5 9" xfId="1217" xr:uid="{1676FC29-3DA1-4D12-BB75-C8F0557C2A5D}"/>
    <cellStyle name="Standaard 19 3 6" xfId="1218" xr:uid="{CCD94BE3-B6C7-4336-AF3F-E5B74625C318}"/>
    <cellStyle name="Standaard 19 3 6 2" xfId="1219" xr:uid="{BD68F090-175E-48C5-909C-3A0979B6EE82}"/>
    <cellStyle name="Standaard 19 3 6 2 2" xfId="1220" xr:uid="{DA137A92-3FA8-4E96-88C4-36E406F4D6CA}"/>
    <cellStyle name="Standaard 19 3 6 2 2 2" xfId="1221" xr:uid="{7D03BCAE-C555-49E4-841B-BD942FD5A4E6}"/>
    <cellStyle name="Standaard 19 3 6 2 3" xfId="1222" xr:uid="{42E35FF0-B8BF-4C87-86D0-B0CEBCF71734}"/>
    <cellStyle name="Standaard 19 3 6 2 3 2" xfId="1223" xr:uid="{2A30C771-AB01-4F11-8FE4-5E21A91DBA37}"/>
    <cellStyle name="Standaard 19 3 6 2 4" xfId="1224" xr:uid="{227F61DB-4D14-4DE9-8586-B491B6F4C125}"/>
    <cellStyle name="Standaard 19 3 6 3" xfId="1225" xr:uid="{06EE16D5-66B2-4184-B60E-054FE4848114}"/>
    <cellStyle name="Standaard 19 3 6 3 2" xfId="1226" xr:uid="{E4620F2A-8DCC-4B97-AA12-BCD2CE7DFB1F}"/>
    <cellStyle name="Standaard 19 3 6 4" xfId="1227" xr:uid="{A0D69C6A-77EC-4B38-B737-B1D733E0D4A8}"/>
    <cellStyle name="Standaard 19 3 6 4 2" xfId="1228" xr:uid="{9D3C8683-A12E-44DC-BE79-DC2DBBEE5053}"/>
    <cellStyle name="Standaard 19 3 6 5" xfId="1229" xr:uid="{D506A9AD-FFB1-4D0F-86DB-00F7D7374987}"/>
    <cellStyle name="Standaard 19 3 6 5 2" xfId="1230" xr:uid="{5D78035F-3B28-44FE-AE43-68B529A4A10F}"/>
    <cellStyle name="Standaard 19 3 6 6" xfId="1231" xr:uid="{D2F69BA1-C114-4918-89AA-2883FD3D9671}"/>
    <cellStyle name="Standaard 19 3 6 7" xfId="1232" xr:uid="{6925ED98-9C66-4164-A5DE-2B7304F0B3CC}"/>
    <cellStyle name="Standaard 19 3 6 8" xfId="1233" xr:uid="{67902EB3-84A7-40EC-B887-7E8996815A80}"/>
    <cellStyle name="Standaard 19 3 6 9" xfId="1234" xr:uid="{5B82E0BE-9B40-49C0-B3A5-E518E0B026D3}"/>
    <cellStyle name="Standaard 19 3 7" xfId="1235" xr:uid="{3219C987-B3B5-4D72-B530-54964DA757DF}"/>
    <cellStyle name="Standaard 19 3 7 2" xfId="1236" xr:uid="{0B539539-E09E-46C9-89E7-75C004527560}"/>
    <cellStyle name="Standaard 19 3 7 2 2" xfId="1237" xr:uid="{7F549E08-C6BC-4D86-A98B-B48A4243F99B}"/>
    <cellStyle name="Standaard 19 3 7 3" xfId="1238" xr:uid="{09131558-957A-4613-93E9-EEA30B0B6814}"/>
    <cellStyle name="Standaard 19 3 7 3 2" xfId="1239" xr:uid="{4BA6EE15-C0A8-4550-AB08-8F07D51FB24A}"/>
    <cellStyle name="Standaard 19 3 7 4" xfId="1240" xr:uid="{6854DA28-FE00-446E-B0B2-A5907EA040EE}"/>
    <cellStyle name="Standaard 19 3 8" xfId="1241" xr:uid="{C39F39C5-D13D-4041-8609-7384DDB4B26F}"/>
    <cellStyle name="Standaard 19 3 8 2" xfId="1242" xr:uid="{47481DD1-E7FC-42D3-9E97-C0C3C69FAFF9}"/>
    <cellStyle name="Standaard 19 3 9" xfId="1243" xr:uid="{14E16229-A103-4A76-AB68-51082A67E9A9}"/>
    <cellStyle name="Standaard 19 3 9 2" xfId="1244" xr:uid="{155D4863-88FE-47DA-A0FD-9F6074AB9659}"/>
    <cellStyle name="Standaard 19 4" xfId="1245" xr:uid="{8410F7F4-ADC3-4ACB-AB78-DA4D8A6C371F}"/>
    <cellStyle name="Standaard 19 5" xfId="1246" xr:uid="{7775345E-5F2D-47AE-802A-146CD740FAF1}"/>
    <cellStyle name="Standaard 19 5 10" xfId="1247" xr:uid="{10B0D07F-2319-4BA0-97CA-52EA0CD3578B}"/>
    <cellStyle name="Standaard 19 5 11" xfId="1248" xr:uid="{74FFEE5A-6524-4FC0-B171-18CDE56EADD2}"/>
    <cellStyle name="Standaard 19 5 12" xfId="1249" xr:uid="{05C63E68-AE42-45D7-B9A4-F5B5BB5E5EB8}"/>
    <cellStyle name="Standaard 19 5 2" xfId="1250" xr:uid="{A5C2EACE-266F-4738-91D1-17D3FA0A07D9}"/>
    <cellStyle name="Standaard 19 5 2 2" xfId="1251" xr:uid="{9C64E9B3-493C-4636-AD6E-2DEBFCF2AE31}"/>
    <cellStyle name="Standaard 19 5 2 2 2" xfId="1252" xr:uid="{4E56ADA7-73E3-4075-87C4-1CE619AAE9BE}"/>
    <cellStyle name="Standaard 19 5 2 2 2 2" xfId="1253" xr:uid="{11DEF9E4-823B-4777-840F-2D15B0330000}"/>
    <cellStyle name="Standaard 19 5 2 2 3" xfId="1254" xr:uid="{87B657AF-0207-428D-A303-ABA5361C3497}"/>
    <cellStyle name="Standaard 19 5 2 2 3 2" xfId="1255" xr:uid="{813EE839-EFA8-4C95-A290-8BEE1C86A308}"/>
    <cellStyle name="Standaard 19 5 2 2 4" xfId="1256" xr:uid="{C72170EF-3A2F-4FF2-9A2A-F422E3250B2B}"/>
    <cellStyle name="Standaard 19 5 2 3" xfId="1257" xr:uid="{89EA58C5-EA75-4BC6-BB6E-0EE8BC016AB6}"/>
    <cellStyle name="Standaard 19 5 2 3 2" xfId="1258" xr:uid="{2C049381-CC7E-4740-A6D0-BA997B618A2C}"/>
    <cellStyle name="Standaard 19 5 2 4" xfId="1259" xr:uid="{7312F46F-FC63-4C11-8130-EFC2087BDEF6}"/>
    <cellStyle name="Standaard 19 5 2 4 2" xfId="1260" xr:uid="{C91B5F56-3BBB-4336-9622-2BB844239D1C}"/>
    <cellStyle name="Standaard 19 5 2 5" xfId="1261" xr:uid="{E625C24F-C773-4FDB-94E4-004450649F03}"/>
    <cellStyle name="Standaard 19 5 2 5 2" xfId="1262" xr:uid="{3ED7E684-CFBE-458B-AF81-F9F25C6AF774}"/>
    <cellStyle name="Standaard 19 5 2 6" xfId="1263" xr:uid="{A7C7394A-CB03-4C9A-8385-633231283019}"/>
    <cellStyle name="Standaard 19 5 2 7" xfId="1264" xr:uid="{20003F7B-65C3-43C1-A86F-88919E7237E2}"/>
    <cellStyle name="Standaard 19 5 2 8" xfId="1265" xr:uid="{87733881-98C9-4741-8DEC-6DE69C476B31}"/>
    <cellStyle name="Standaard 19 5 2 9" xfId="1266" xr:uid="{F7D973ED-BC94-4481-AC55-44261DF07712}"/>
    <cellStyle name="Standaard 19 5 3" xfId="1267" xr:uid="{67E04F26-0F94-4698-A27D-252EA5F1EC25}"/>
    <cellStyle name="Standaard 19 5 3 2" xfId="1268" xr:uid="{1A1B7B92-B99E-471E-BDEB-05FC911481DC}"/>
    <cellStyle name="Standaard 19 5 3 2 2" xfId="1269" xr:uid="{DD41ACF7-E3E4-40D4-BA7B-031EA173CD53}"/>
    <cellStyle name="Standaard 19 5 3 2 2 2" xfId="1270" xr:uid="{0DCC0A7F-6A2B-4D39-9DD2-2F5D5E6681C0}"/>
    <cellStyle name="Standaard 19 5 3 2 3" xfId="1271" xr:uid="{2D21F16D-AE6C-424F-B373-914F6767CFC1}"/>
    <cellStyle name="Standaard 19 5 3 2 3 2" xfId="1272" xr:uid="{54E48FDA-8204-419E-B400-4FF774E8F023}"/>
    <cellStyle name="Standaard 19 5 3 2 4" xfId="1273" xr:uid="{1C5B2C7F-4118-4C00-BEC9-49B4FA4ED8D3}"/>
    <cellStyle name="Standaard 19 5 3 3" xfId="1274" xr:uid="{38D1C008-4A91-4604-AFFE-9129AF087366}"/>
    <cellStyle name="Standaard 19 5 3 3 2" xfId="1275" xr:uid="{7C9421BF-A41A-4FAF-A9EA-E32DECBD8F7A}"/>
    <cellStyle name="Standaard 19 5 3 4" xfId="1276" xr:uid="{1547BD34-5F1B-4433-9810-AD35B8C261C7}"/>
    <cellStyle name="Standaard 19 5 3 4 2" xfId="1277" xr:uid="{23FEA05A-FA34-4F74-888D-26E9E29B80B2}"/>
    <cellStyle name="Standaard 19 5 3 5" xfId="1278" xr:uid="{73FEEEE6-919D-4779-A3A8-760C4F015936}"/>
    <cellStyle name="Standaard 19 5 3 5 2" xfId="1279" xr:uid="{A2B95490-5779-493A-B5CA-7340CA5E1CAB}"/>
    <cellStyle name="Standaard 19 5 3 6" xfId="1280" xr:uid="{5B94369C-19D3-4050-8835-867FF9778988}"/>
    <cellStyle name="Standaard 19 5 3 7" xfId="1281" xr:uid="{05BE7668-F0FA-4935-94E6-16D7514303B1}"/>
    <cellStyle name="Standaard 19 5 3 8" xfId="1282" xr:uid="{B6C30938-AB56-44C5-8884-C772C9508674}"/>
    <cellStyle name="Standaard 19 5 3 9" xfId="1283" xr:uid="{C33BE3DD-1921-4516-A930-5043BBD04255}"/>
    <cellStyle name="Standaard 19 5 4" xfId="1284" xr:uid="{EFFE655C-511E-4C1A-96CB-8E9B37F76714}"/>
    <cellStyle name="Standaard 19 5 4 2" xfId="1285" xr:uid="{D3B56549-08CC-46CA-909B-FA1C46928ACA}"/>
    <cellStyle name="Standaard 19 5 4 2 2" xfId="1286" xr:uid="{8D4BBE4D-97CA-4B93-A9D3-B7F16518FD07}"/>
    <cellStyle name="Standaard 19 5 4 2 2 2" xfId="1287" xr:uid="{D24072AC-58BF-4956-82B5-803F520B6343}"/>
    <cellStyle name="Standaard 19 5 4 2 3" xfId="1288" xr:uid="{F08ACC36-16EC-4AFD-8A98-EBBD23596E41}"/>
    <cellStyle name="Standaard 19 5 4 2 3 2" xfId="1289" xr:uid="{4F6F3248-D88A-45F4-9398-C654BD2D7B66}"/>
    <cellStyle name="Standaard 19 5 4 2 4" xfId="1290" xr:uid="{DF32CBB2-0C3E-475C-A50D-D7BE45618720}"/>
    <cellStyle name="Standaard 19 5 4 3" xfId="1291" xr:uid="{F09D29CB-493F-4971-A571-021285984934}"/>
    <cellStyle name="Standaard 19 5 4 3 2" xfId="1292" xr:uid="{49B59FCC-7512-4A33-8B1D-A101271BC314}"/>
    <cellStyle name="Standaard 19 5 4 4" xfId="1293" xr:uid="{7818A9FC-08C3-43DF-839E-BCA7A2712F5A}"/>
    <cellStyle name="Standaard 19 5 4 4 2" xfId="1294" xr:uid="{CA45BEBF-4374-4B45-B019-2F44A2039CE6}"/>
    <cellStyle name="Standaard 19 5 4 5" xfId="1295" xr:uid="{10B89D2B-721C-49C9-AC1F-11EA7A6509EF}"/>
    <cellStyle name="Standaard 19 5 4 5 2" xfId="1296" xr:uid="{81704854-2AD8-4AFD-A65B-5C6ED420F8C5}"/>
    <cellStyle name="Standaard 19 5 4 6" xfId="1297" xr:uid="{907D7D99-1ADF-48F3-9B03-6D9295D7E11E}"/>
    <cellStyle name="Standaard 19 5 4 7" xfId="1298" xr:uid="{6CE65305-5003-4F15-8EE3-29979D9C6EAD}"/>
    <cellStyle name="Standaard 19 5 4 8" xfId="1299" xr:uid="{3BAC0192-A501-4F27-8349-072B69950003}"/>
    <cellStyle name="Standaard 19 5 4 9" xfId="1300" xr:uid="{992F82CE-2CCC-40A1-ACAB-4FB12B8B49F9}"/>
    <cellStyle name="Standaard 19 5 5" xfId="1301" xr:uid="{757DAC17-6254-4E14-ADE5-400824E599F9}"/>
    <cellStyle name="Standaard 19 5 5 2" xfId="1302" xr:uid="{8F8B2F42-4D2D-4198-B2BF-B9F9105266F2}"/>
    <cellStyle name="Standaard 19 5 5 2 2" xfId="1303" xr:uid="{E4DE19D8-2DB3-48E0-8510-6490D1003EE4}"/>
    <cellStyle name="Standaard 19 5 5 3" xfId="1304" xr:uid="{CEC2A149-9DCE-4ED8-BE45-5B3D1CE52A5C}"/>
    <cellStyle name="Standaard 19 5 5 3 2" xfId="1305" xr:uid="{9D6B666F-9D41-4DDE-8B84-2C15B8148040}"/>
    <cellStyle name="Standaard 19 5 5 4" xfId="1306" xr:uid="{0EE52CAF-7A82-42F7-957C-7D1AAEBFF211}"/>
    <cellStyle name="Standaard 19 5 6" xfId="1307" xr:uid="{F9519751-121B-4E01-8FD0-87D2DC6367A7}"/>
    <cellStyle name="Standaard 19 5 6 2" xfId="1308" xr:uid="{E50E92A4-44F2-4846-BAF1-6280D755D7D8}"/>
    <cellStyle name="Standaard 19 5 7" xfId="1309" xr:uid="{61BA794C-1870-400F-9474-C3F320803D06}"/>
    <cellStyle name="Standaard 19 5 7 2" xfId="1310" xr:uid="{B3036B48-7016-49A4-849A-187C716117FD}"/>
    <cellStyle name="Standaard 19 5 8" xfId="1311" xr:uid="{FA6B25D5-63D1-4E45-B5FC-9B49746B9414}"/>
    <cellStyle name="Standaard 19 5 8 2" xfId="1312" xr:uid="{E2A4674D-FDAC-46E7-9DFB-43B9253B4FB9}"/>
    <cellStyle name="Standaard 19 5 9" xfId="1313" xr:uid="{91DB7AB4-6E31-4484-AC6A-30EBABFCEFAA}"/>
    <cellStyle name="Standaard 19 6" xfId="1314" xr:uid="{A1125472-94D6-4BCE-93A0-7E5CB02C9F7B}"/>
    <cellStyle name="Standaard 19 6 10" xfId="1315" xr:uid="{8ECCB44C-F59D-4AFB-BCCC-5CA2414AF58D}"/>
    <cellStyle name="Standaard 19 6 11" xfId="1316" xr:uid="{49AB1D52-0F84-4313-9228-9BC2468613CB}"/>
    <cellStyle name="Standaard 19 6 12" xfId="1317" xr:uid="{DD9942D2-E706-4A5B-B5C4-AADE38C59940}"/>
    <cellStyle name="Standaard 19 6 2" xfId="1318" xr:uid="{2E0BA5AB-F1ED-4FF4-BA5D-B8FF1B06861F}"/>
    <cellStyle name="Standaard 19 6 2 2" xfId="1319" xr:uid="{E23528DE-BB6D-4A43-AC86-409AB8E27BD2}"/>
    <cellStyle name="Standaard 19 6 2 2 2" xfId="1320" xr:uid="{0EDA7C79-0310-49E3-8857-83043F655205}"/>
    <cellStyle name="Standaard 19 6 2 2 2 2" xfId="1321" xr:uid="{3E7276C1-532F-4CE6-BBE9-EFC04EB87BE7}"/>
    <cellStyle name="Standaard 19 6 2 2 3" xfId="1322" xr:uid="{424E1516-AADE-4DE4-9DC2-00E2D5CE3AA9}"/>
    <cellStyle name="Standaard 19 6 2 2 3 2" xfId="1323" xr:uid="{E379C8AD-1C71-4E83-A58E-C085966B4620}"/>
    <cellStyle name="Standaard 19 6 2 2 4" xfId="1324" xr:uid="{AD4078F6-6D6E-4BB0-B20A-8273FF6D695E}"/>
    <cellStyle name="Standaard 19 6 2 3" xfId="1325" xr:uid="{56454944-73B9-472F-BB19-028698F4FE61}"/>
    <cellStyle name="Standaard 19 6 2 3 2" xfId="1326" xr:uid="{4CE2B50B-738D-4639-80B5-2E93EC4C38CD}"/>
    <cellStyle name="Standaard 19 6 2 4" xfId="1327" xr:uid="{367EFC84-83E9-4FF7-8F9F-433849E104D6}"/>
    <cellStyle name="Standaard 19 6 2 4 2" xfId="1328" xr:uid="{2CFD79A5-F8A6-4A91-955C-FB9BB367D607}"/>
    <cellStyle name="Standaard 19 6 2 5" xfId="1329" xr:uid="{D6C94A9B-4A10-4DB9-AC80-CCF592A9093A}"/>
    <cellStyle name="Standaard 19 6 2 5 2" xfId="1330" xr:uid="{7F2C91D0-CCE9-4BE3-8E04-9A5138865D5A}"/>
    <cellStyle name="Standaard 19 6 2 6" xfId="1331" xr:uid="{3B50F0AF-BAB5-4C6D-8158-EFC39A25435D}"/>
    <cellStyle name="Standaard 19 6 2 7" xfId="1332" xr:uid="{2E1A8A87-CB80-472A-9B96-36295B39E042}"/>
    <cellStyle name="Standaard 19 6 2 8" xfId="1333" xr:uid="{170C72F1-CDA8-499E-B1D7-FDEBB2F3D6DB}"/>
    <cellStyle name="Standaard 19 6 2 9" xfId="1334" xr:uid="{7B65088B-DC55-4D66-B502-A6713E848369}"/>
    <cellStyle name="Standaard 19 6 3" xfId="1335" xr:uid="{C9D67BCF-A556-4748-BA53-792A6A4D7E0D}"/>
    <cellStyle name="Standaard 19 6 3 2" xfId="1336" xr:uid="{E91BD5C8-0CFA-4325-A76F-74C0329E1950}"/>
    <cellStyle name="Standaard 19 6 3 2 2" xfId="1337" xr:uid="{C7C039AF-624D-4EF2-B649-87418DB7F7CD}"/>
    <cellStyle name="Standaard 19 6 3 2 2 2" xfId="1338" xr:uid="{3D23C324-5AEE-4C35-99CF-81D9FC21BA5D}"/>
    <cellStyle name="Standaard 19 6 3 2 3" xfId="1339" xr:uid="{915E2D5A-47B6-4A6B-ACCF-E5E5ABAFA920}"/>
    <cellStyle name="Standaard 19 6 3 2 3 2" xfId="1340" xr:uid="{0E51DD8B-FC55-4951-8790-447CF8CF796E}"/>
    <cellStyle name="Standaard 19 6 3 2 4" xfId="1341" xr:uid="{6953DACF-260C-4B27-B29E-D542EE20C523}"/>
    <cellStyle name="Standaard 19 6 3 3" xfId="1342" xr:uid="{09E7670F-205B-4A9F-B487-FB9DE05C22EB}"/>
    <cellStyle name="Standaard 19 6 3 3 2" xfId="1343" xr:uid="{47A857D4-0A58-4B52-BBD1-DC2236F18F86}"/>
    <cellStyle name="Standaard 19 6 3 4" xfId="1344" xr:uid="{7A872FC4-8D20-4644-B621-8A32CA803D39}"/>
    <cellStyle name="Standaard 19 6 3 4 2" xfId="1345" xr:uid="{FD116223-B4CF-4879-B1DF-3A97B7A0D8AB}"/>
    <cellStyle name="Standaard 19 6 3 5" xfId="1346" xr:uid="{DF34D8E7-17D5-41DA-8B7A-7C4A4811BF5E}"/>
    <cellStyle name="Standaard 19 6 3 5 2" xfId="1347" xr:uid="{BC73DC67-5AA4-48C6-9405-F916BE63A6D8}"/>
    <cellStyle name="Standaard 19 6 3 6" xfId="1348" xr:uid="{918814EC-E69C-4E44-9567-8ECBC48B0160}"/>
    <cellStyle name="Standaard 19 6 3 7" xfId="1349" xr:uid="{C1CB7F8D-E30D-4514-9BB8-F5DF19A6D609}"/>
    <cellStyle name="Standaard 19 6 3 8" xfId="1350" xr:uid="{512C7DD5-153C-48C0-8290-59A209B52E2C}"/>
    <cellStyle name="Standaard 19 6 3 9" xfId="1351" xr:uid="{84CF8F63-401F-4F17-BCAE-AD973F783C90}"/>
    <cellStyle name="Standaard 19 6 4" xfId="1352" xr:uid="{B17F8BE8-1C6A-4DBE-B158-73160836FD69}"/>
    <cellStyle name="Standaard 19 6 4 2" xfId="1353" xr:uid="{88D88A68-9E1E-4C8B-9A1B-7EC1C1D838F7}"/>
    <cellStyle name="Standaard 19 6 4 2 2" xfId="1354" xr:uid="{34CD75FC-8401-4066-8A67-CF6B4DE61266}"/>
    <cellStyle name="Standaard 19 6 4 2 2 2" xfId="1355" xr:uid="{98D9B346-5023-4466-9F55-8CB96EA07507}"/>
    <cellStyle name="Standaard 19 6 4 2 3" xfId="1356" xr:uid="{2C109F5E-0820-4A5C-951B-93ADBA1B6E8C}"/>
    <cellStyle name="Standaard 19 6 4 2 3 2" xfId="1357" xr:uid="{4220ED0A-8030-496E-8751-96DE87681955}"/>
    <cellStyle name="Standaard 19 6 4 2 4" xfId="1358" xr:uid="{F70AFBA6-6142-4CAD-8631-F7F77E5A8C24}"/>
    <cellStyle name="Standaard 19 6 4 3" xfId="1359" xr:uid="{254A2308-21E0-4C88-ABEA-5F3F28A481E3}"/>
    <cellStyle name="Standaard 19 6 4 3 2" xfId="1360" xr:uid="{382D5E57-A934-4764-BEA5-8C4B7E638130}"/>
    <cellStyle name="Standaard 19 6 4 4" xfId="1361" xr:uid="{2B211D0F-9761-4C4C-B34C-3640FE5BE6A5}"/>
    <cellStyle name="Standaard 19 6 4 4 2" xfId="1362" xr:uid="{90C2FC6D-4A15-4B62-81C2-A62C66AC5A73}"/>
    <cellStyle name="Standaard 19 6 4 5" xfId="1363" xr:uid="{0194263B-8E85-4B8F-B71B-0734809071A7}"/>
    <cellStyle name="Standaard 19 6 4 5 2" xfId="1364" xr:uid="{5D9AB34C-5BA2-46A3-B1B5-38CDB8014B9F}"/>
    <cellStyle name="Standaard 19 6 4 6" xfId="1365" xr:uid="{4821273A-9841-4650-8E08-77CAC686A8C9}"/>
    <cellStyle name="Standaard 19 6 4 7" xfId="1366" xr:uid="{649C53B3-FE07-424B-A13A-493501DC4C2F}"/>
    <cellStyle name="Standaard 19 6 4 8" xfId="1367" xr:uid="{087B9E88-56D3-4916-930F-3E5192020373}"/>
    <cellStyle name="Standaard 19 6 4 9" xfId="1368" xr:uid="{70E46409-D4D2-4F44-9BAF-5F0B9B89DA21}"/>
    <cellStyle name="Standaard 19 6 5" xfId="1369" xr:uid="{CC3EED1F-DFCF-459C-AD7F-52DB557AD4D6}"/>
    <cellStyle name="Standaard 19 6 5 2" xfId="1370" xr:uid="{34561F28-D1FC-4310-B3BA-CAF36631B53A}"/>
    <cellStyle name="Standaard 19 6 5 2 2" xfId="1371" xr:uid="{E8603073-D8C2-42D6-AF68-ABB4CE11D5C0}"/>
    <cellStyle name="Standaard 19 6 5 3" xfId="1372" xr:uid="{160FEF8E-CE78-423E-8BD0-299E0E6DDF7A}"/>
    <cellStyle name="Standaard 19 6 5 3 2" xfId="1373" xr:uid="{76F2BBA6-A5F2-43FB-8783-411BEDE48C40}"/>
    <cellStyle name="Standaard 19 6 5 4" xfId="1374" xr:uid="{EB00A1F0-711F-4D26-82D6-9262D1A0C8D1}"/>
    <cellStyle name="Standaard 19 6 6" xfId="1375" xr:uid="{FD91626E-8E9D-44AE-8504-F58027A3CCA5}"/>
    <cellStyle name="Standaard 19 6 6 2" xfId="1376" xr:uid="{708F71B0-6A6E-48A7-9661-171013554B47}"/>
    <cellStyle name="Standaard 19 6 7" xfId="1377" xr:uid="{653D7488-77AF-4827-A8E2-74AB26CEB83E}"/>
    <cellStyle name="Standaard 19 6 7 2" xfId="1378" xr:uid="{A11B93CD-F9D4-48A5-B6FC-AEC67021EFFA}"/>
    <cellStyle name="Standaard 19 6 8" xfId="1379" xr:uid="{E1B2C023-7D02-4367-AF9D-BF8CD0440A1B}"/>
    <cellStyle name="Standaard 19 6 8 2" xfId="1380" xr:uid="{6E0082BF-80FE-4C02-8C86-45F0D15C6B8A}"/>
    <cellStyle name="Standaard 19 6 9" xfId="1381" xr:uid="{BB5C6986-9120-4613-87C9-9952DFBB6326}"/>
    <cellStyle name="Standaard 19 7" xfId="1382" xr:uid="{28B10780-F382-45F2-9F1E-DB2876EFCB06}"/>
    <cellStyle name="Standaard 19 7 10" xfId="1383" xr:uid="{D296509D-5808-44EE-A049-0DA3DECAE26F}"/>
    <cellStyle name="Standaard 19 7 11" xfId="1384" xr:uid="{3E47E6C3-1A5D-41EE-B2FD-BF02F55A1BC8}"/>
    <cellStyle name="Standaard 19 7 12" xfId="1385" xr:uid="{7B8B09B3-EC31-45AE-8F9E-BBF347E5A082}"/>
    <cellStyle name="Standaard 19 7 2" xfId="1386" xr:uid="{BBC2A79D-FE8F-4130-9E87-F53DD2B6FCF3}"/>
    <cellStyle name="Standaard 19 7 2 2" xfId="1387" xr:uid="{001F6A47-4CD0-4A78-A4F6-5082A15AC863}"/>
    <cellStyle name="Standaard 19 7 2 2 2" xfId="1388" xr:uid="{84781E87-DA99-4713-BEC6-B819D7BBCF7C}"/>
    <cellStyle name="Standaard 19 7 2 2 2 2" xfId="1389" xr:uid="{BCF73EC7-B14E-4E65-9B2A-426A159812BE}"/>
    <cellStyle name="Standaard 19 7 2 2 3" xfId="1390" xr:uid="{BF502399-3621-4F1A-93DE-90F680C040CF}"/>
    <cellStyle name="Standaard 19 7 2 2 3 2" xfId="1391" xr:uid="{C278F021-D54E-49F2-92C9-6422C7FBEBBA}"/>
    <cellStyle name="Standaard 19 7 2 2 4" xfId="1392" xr:uid="{44E1CB40-D94B-4447-BCDD-AB1C7F746844}"/>
    <cellStyle name="Standaard 19 7 2 3" xfId="1393" xr:uid="{B607B9B9-B6DB-4416-8046-7B2F3DEFC52D}"/>
    <cellStyle name="Standaard 19 7 2 3 2" xfId="1394" xr:uid="{0B409372-A6EA-4E14-888C-278168126B9D}"/>
    <cellStyle name="Standaard 19 7 2 4" xfId="1395" xr:uid="{6390290F-7DA7-4B7A-9898-64D4BE9673A6}"/>
    <cellStyle name="Standaard 19 7 2 4 2" xfId="1396" xr:uid="{153A7661-1D61-44E0-9C74-51058A636556}"/>
    <cellStyle name="Standaard 19 7 2 5" xfId="1397" xr:uid="{06237890-6407-4C8B-82FC-D3ACA8D98EF0}"/>
    <cellStyle name="Standaard 19 7 2 5 2" xfId="1398" xr:uid="{39D38BAB-06CF-4162-A3C5-76E708B2B60C}"/>
    <cellStyle name="Standaard 19 7 2 6" xfId="1399" xr:uid="{09725C9F-34F2-4B31-B964-67F60D688D86}"/>
    <cellStyle name="Standaard 19 7 2 7" xfId="1400" xr:uid="{9375A3C2-3575-4F7C-A85C-2F39040494F5}"/>
    <cellStyle name="Standaard 19 7 2 8" xfId="1401" xr:uid="{314B4F88-212B-4495-B6F5-4FD16F46399C}"/>
    <cellStyle name="Standaard 19 7 2 9" xfId="1402" xr:uid="{1CDCD473-FB81-470E-B4F3-78192651A3AC}"/>
    <cellStyle name="Standaard 19 7 3" xfId="1403" xr:uid="{85E49E1B-7253-470D-873F-EA560D402CA9}"/>
    <cellStyle name="Standaard 19 7 3 2" xfId="1404" xr:uid="{FF10449B-43F3-4509-B8B5-2785A074CEE8}"/>
    <cellStyle name="Standaard 19 7 3 2 2" xfId="1405" xr:uid="{89B25E3A-7791-48DC-8A14-95C448ADBC2C}"/>
    <cellStyle name="Standaard 19 7 3 2 2 2" xfId="1406" xr:uid="{C58C4FC5-2770-475C-BDF7-D4A86536F64A}"/>
    <cellStyle name="Standaard 19 7 3 2 3" xfId="1407" xr:uid="{FB3117C5-40F5-4859-8B84-2DFDB991110D}"/>
    <cellStyle name="Standaard 19 7 3 2 3 2" xfId="1408" xr:uid="{CE038C49-783D-46D3-8904-FDE5D1297306}"/>
    <cellStyle name="Standaard 19 7 3 2 4" xfId="1409" xr:uid="{DC3765E5-75CC-40BD-9A41-A8DA4BB5A6BF}"/>
    <cellStyle name="Standaard 19 7 3 3" xfId="1410" xr:uid="{EF6A2C03-0D41-4F69-AE8B-7555FACD62F7}"/>
    <cellStyle name="Standaard 19 7 3 3 2" xfId="1411" xr:uid="{2548886E-5D43-4030-B624-4C742DC09BE6}"/>
    <cellStyle name="Standaard 19 7 3 4" xfId="1412" xr:uid="{EFC7E3D8-1BCE-4ED6-A540-07BA2A758B51}"/>
    <cellStyle name="Standaard 19 7 3 4 2" xfId="1413" xr:uid="{2D8D0BB9-2FEA-49D2-90CE-7BE8F6F7CBCA}"/>
    <cellStyle name="Standaard 19 7 3 5" xfId="1414" xr:uid="{423680E4-1CB4-49B8-9C15-3DDA52DC0305}"/>
    <cellStyle name="Standaard 19 7 3 5 2" xfId="1415" xr:uid="{D6C59D99-0ABA-47B9-A5EA-0CC4967E8D46}"/>
    <cellStyle name="Standaard 19 7 3 6" xfId="1416" xr:uid="{D8361140-6F70-47E4-BB14-D4EBD441D05C}"/>
    <cellStyle name="Standaard 19 7 3 7" xfId="1417" xr:uid="{77B4142F-B602-4D92-9F7B-E082AA32EDA6}"/>
    <cellStyle name="Standaard 19 7 3 8" xfId="1418" xr:uid="{D0F8A4D5-0B40-4A3D-A241-EE00A7C601B9}"/>
    <cellStyle name="Standaard 19 7 3 9" xfId="1419" xr:uid="{39639064-B229-4D50-B573-599DF39EC75F}"/>
    <cellStyle name="Standaard 19 7 4" xfId="1420" xr:uid="{6080243B-7BD6-481C-BD96-12C7CCFD2A49}"/>
    <cellStyle name="Standaard 19 7 4 2" xfId="1421" xr:uid="{48E0F884-560C-40BA-A31A-579EE6F81103}"/>
    <cellStyle name="Standaard 19 7 4 2 2" xfId="1422" xr:uid="{B95021FD-1971-41FF-A863-290A610F7D31}"/>
    <cellStyle name="Standaard 19 7 4 2 2 2" xfId="1423" xr:uid="{53F05AC7-C3B1-450C-9A7F-E4ADF2B7ADFE}"/>
    <cellStyle name="Standaard 19 7 4 2 3" xfId="1424" xr:uid="{9EDAD4CD-0F6A-4DB4-B974-127FF889A3AD}"/>
    <cellStyle name="Standaard 19 7 4 2 3 2" xfId="1425" xr:uid="{142C9B34-EC4B-4A07-B891-B3D78F6C8FAF}"/>
    <cellStyle name="Standaard 19 7 4 2 4" xfId="1426" xr:uid="{D4306DA9-A454-4810-9D38-446A11C2E796}"/>
    <cellStyle name="Standaard 19 7 4 3" xfId="1427" xr:uid="{8A90E833-8B68-49C2-BAE0-0930A4CCCEB4}"/>
    <cellStyle name="Standaard 19 7 4 3 2" xfId="1428" xr:uid="{CAB8C6BD-1491-4CC4-BEBE-3D611A6180D1}"/>
    <cellStyle name="Standaard 19 7 4 4" xfId="1429" xr:uid="{77944948-294C-4E96-8871-E7D9976D5B88}"/>
    <cellStyle name="Standaard 19 7 4 4 2" xfId="1430" xr:uid="{BD87A527-C09A-4712-A211-3DECF869E09E}"/>
    <cellStyle name="Standaard 19 7 4 5" xfId="1431" xr:uid="{1B98131C-76D4-47EF-9C59-593074D46600}"/>
    <cellStyle name="Standaard 19 7 4 5 2" xfId="1432" xr:uid="{AFF83935-B33A-44FA-B0EB-AE2FEF904AB4}"/>
    <cellStyle name="Standaard 19 7 4 6" xfId="1433" xr:uid="{EC4719D4-F63E-46DD-BA64-3D672CE1DAC1}"/>
    <cellStyle name="Standaard 19 7 4 7" xfId="1434" xr:uid="{164E33D8-8E68-4A48-B850-CC7930F58FBF}"/>
    <cellStyle name="Standaard 19 7 4 8" xfId="1435" xr:uid="{6EC5B419-BB0E-478E-A50A-355310483D94}"/>
    <cellStyle name="Standaard 19 7 4 9" xfId="1436" xr:uid="{8BEDA039-9418-4FD4-8D3E-D63F02F7C2F1}"/>
    <cellStyle name="Standaard 19 7 5" xfId="1437" xr:uid="{A6BFED45-338B-4BDB-B1F7-B09DD87F68E0}"/>
    <cellStyle name="Standaard 19 7 5 2" xfId="1438" xr:uid="{28344EA5-BC0F-408F-B4EA-45D9B8E9638F}"/>
    <cellStyle name="Standaard 19 7 5 2 2" xfId="1439" xr:uid="{4ABBA74C-59DE-4665-B89A-7A889649B898}"/>
    <cellStyle name="Standaard 19 7 5 3" xfId="1440" xr:uid="{13DC628A-F155-4D09-8925-2F08DF5CE43B}"/>
    <cellStyle name="Standaard 19 7 5 3 2" xfId="1441" xr:uid="{6662C803-E57E-4EAB-B996-6BFA3D7B1E37}"/>
    <cellStyle name="Standaard 19 7 5 4" xfId="1442" xr:uid="{59AD52EA-7D6C-489C-9BC9-ABB8A0EF8364}"/>
    <cellStyle name="Standaard 19 7 6" xfId="1443" xr:uid="{0873F6D7-DEF0-42F3-AA79-8D875C20E2A8}"/>
    <cellStyle name="Standaard 19 7 6 2" xfId="1444" xr:uid="{A15C76FB-DED1-4FA5-8D18-FC64CECF25AB}"/>
    <cellStyle name="Standaard 19 7 7" xfId="1445" xr:uid="{D2FFF78E-F06B-4168-9C5A-A271D1A9EA0D}"/>
    <cellStyle name="Standaard 19 7 7 2" xfId="1446" xr:uid="{12AE13C3-851A-4B32-AAD3-B20F53D921A2}"/>
    <cellStyle name="Standaard 19 7 8" xfId="1447" xr:uid="{3BA9C800-2E05-4DEB-9B6F-FE2639F09341}"/>
    <cellStyle name="Standaard 19 7 8 2" xfId="1448" xr:uid="{9F1CD2B0-3AC0-4020-B1A1-FB3F9BBE8065}"/>
    <cellStyle name="Standaard 19 7 9" xfId="1449" xr:uid="{99A7516E-BF7A-45DA-B9C6-A4CD8A50A6B6}"/>
    <cellStyle name="Standaard 19 8" xfId="1450" xr:uid="{69E656A3-3860-42F2-A537-CD43DFADBB75}"/>
    <cellStyle name="Standaard 2" xfId="1451" xr:uid="{083A1B7C-6564-4B48-8265-FCAD9A6A45A8}"/>
    <cellStyle name="Standaard 2 2" xfId="1452" xr:uid="{88631C2B-3C83-4FE3-BE28-14453BA18F6A}"/>
    <cellStyle name="Standaard 2 2 2" xfId="1453" xr:uid="{5F703B8A-FB68-47E7-B73D-8104A17F12E6}"/>
    <cellStyle name="Standaard 2 2 3" xfId="1454" xr:uid="{2C3DFE32-0982-4C4C-85CE-7D13FE6F05EB}"/>
    <cellStyle name="Standaard 2 2 4" xfId="1455" xr:uid="{2D78675E-00CC-47D1-9405-30C06A83C5ED}"/>
    <cellStyle name="Standaard 2 3" xfId="1456" xr:uid="{EE8928F7-E008-4927-82F8-F9BFD68F62D7}"/>
    <cellStyle name="Standaard 2 3 2" xfId="1457" xr:uid="{C932FFC5-6B4F-480C-BD74-05E479ECEAFC}"/>
    <cellStyle name="Standaard 2 3 3" xfId="1458" xr:uid="{049806AB-3B64-4A81-BB74-02272034F051}"/>
    <cellStyle name="Standaard 2 3 4" xfId="1459" xr:uid="{F5AD4B69-8A80-4B76-A7FF-D232E34E36AB}"/>
    <cellStyle name="Standaard 2 4" xfId="1460" xr:uid="{9369CE9D-C964-426D-B6C2-E0488332EFD0}"/>
    <cellStyle name="Standaard 2 4 2" xfId="1461" xr:uid="{04A618E2-4ACE-4190-ADDC-FF51FF083134}"/>
    <cellStyle name="Standaard 2 4 3" xfId="1462" xr:uid="{3E20A2F4-3CED-4EF7-981A-D5797BA680A1}"/>
    <cellStyle name="Standaard 2 4 4" xfId="1463" xr:uid="{3C020F7C-1BA6-4748-AE8F-E6FA6B9EFB89}"/>
    <cellStyle name="Standaard 2 5" xfId="1464" xr:uid="{8FDE80C8-AEC7-46DE-86B0-80D0D818EFE2}"/>
    <cellStyle name="Standaard 2 6" xfId="1465" xr:uid="{0A051449-BE83-4548-97ED-23CC678F64DB}"/>
    <cellStyle name="Standaard 2 7" xfId="1466" xr:uid="{98A29719-D18E-48C0-B221-EFE345FADD70}"/>
    <cellStyle name="Standaard 2 8" xfId="1467" xr:uid="{0A404E38-38A9-4A9D-83C0-813A1A3E857A}"/>
    <cellStyle name="Standaard 2_Eisen" xfId="1468" xr:uid="{C20D5C63-2E50-4395-BDD8-00F849B6CC3B}"/>
    <cellStyle name="Standaard 20" xfId="1469" xr:uid="{851C679E-4DE0-48A9-98D5-52B75B315916}"/>
    <cellStyle name="Standaard 20 2" xfId="1470" xr:uid="{FB2369C3-2CBB-4916-AE34-B1BD3899111C}"/>
    <cellStyle name="Standaard 20 3" xfId="1471" xr:uid="{D368E5B3-693D-4DF1-9560-F82BEF382FBD}"/>
    <cellStyle name="Standaard 20 4" xfId="1472" xr:uid="{58735887-C40F-434B-A314-08AA85DA98CA}"/>
    <cellStyle name="Standaard 21" xfId="1473" xr:uid="{4543B353-77DD-425E-8084-0F9AF2A437AA}"/>
    <cellStyle name="Standaard 21 2" xfId="1474" xr:uid="{46183939-FD94-43C1-8C65-32A7CC8519F6}"/>
    <cellStyle name="Standaard 21 3" xfId="1475" xr:uid="{3FE2BEEF-C2C7-4B61-968D-9E4B60DBD742}"/>
    <cellStyle name="Standaard 21 4" xfId="1476" xr:uid="{291BFFD3-4B4E-4B5F-AA7C-E9DE42EB530A}"/>
    <cellStyle name="Standaard 22" xfId="1477" xr:uid="{540A613C-E02D-45AC-A130-0A5C54076954}"/>
    <cellStyle name="Standaard 22 2" xfId="1478" xr:uid="{64AF7046-1BAE-4327-A4A5-75884F278056}"/>
    <cellStyle name="Standaard 22 3" xfId="1479" xr:uid="{C874D914-508D-41EC-A662-C782120461B9}"/>
    <cellStyle name="Standaard 22 4" xfId="1480" xr:uid="{A598C995-9EE4-456F-B13E-7A3BDA954064}"/>
    <cellStyle name="Standaard 23" xfId="1481" xr:uid="{DDF590FE-1B4C-41BD-9417-86BBE08AD305}"/>
    <cellStyle name="Standaard 23 2" xfId="1482" xr:uid="{13E69CAD-E08A-4EC8-9143-8E6678641F38}"/>
    <cellStyle name="Standaard 23 3" xfId="1483" xr:uid="{A3E9E8AE-881D-437A-9550-000C12096E18}"/>
    <cellStyle name="Standaard 23 4" xfId="1484" xr:uid="{D6DA25E2-96D1-4C8F-8963-F1FB49A2F0B8}"/>
    <cellStyle name="Standaard 24" xfId="1485" xr:uid="{D576FA13-D4A8-46CC-A73C-C4831CED32AB}"/>
    <cellStyle name="Standaard 24 2" xfId="1486" xr:uid="{E3D4AF00-C79D-4749-B1B7-2B2DB92E1A31}"/>
    <cellStyle name="Standaard 24 3" xfId="1487" xr:uid="{D2065387-EBE6-4E63-81DF-8172D27FE2D4}"/>
    <cellStyle name="Standaard 24 4" xfId="1488" xr:uid="{72AEB93D-5D8F-4563-B738-9096D297D48E}"/>
    <cellStyle name="Standaard 25" xfId="1489" xr:uid="{8EB10D53-39B9-4AA1-91B0-FE67DA66E873}"/>
    <cellStyle name="Standaard 25 2" xfId="1490" xr:uid="{84823AA2-347D-4980-8D34-75F68E67D0A4}"/>
    <cellStyle name="Standaard 26" xfId="1491" xr:uid="{ABF03A34-3629-4CDA-8453-44499B02DE37}"/>
    <cellStyle name="Standaard 26 2" xfId="1492" xr:uid="{0ECF8BDF-85DA-48E9-BF2A-FA73E67AD5FD}"/>
    <cellStyle name="Standaard 26 3" xfId="1493" xr:uid="{594E24A3-5247-477A-A876-FA4E24B969AD}"/>
    <cellStyle name="Standaard 27" xfId="1494" xr:uid="{9D9CC763-A84E-4E44-92B9-0A810A11D319}"/>
    <cellStyle name="Standaard 27 2" xfId="1495" xr:uid="{D41A830D-B3AE-4AB8-96E8-31B0D6740CC7}"/>
    <cellStyle name="Standaard 27 3" xfId="1496" xr:uid="{EE39672D-DC46-4171-A900-9A6146C5AC00}"/>
    <cellStyle name="Standaard 28" xfId="1497" xr:uid="{41EE9437-CF6A-4082-8932-E38AB251674B}"/>
    <cellStyle name="Standaard 28 2" xfId="1498" xr:uid="{FB8E034B-6661-4B72-AA62-A60A992CFC46}"/>
    <cellStyle name="Standaard 28 3" xfId="1499" xr:uid="{ACC5BDA4-E8B9-4B9D-ABCB-6AB1FD4166E4}"/>
    <cellStyle name="Standaard 29" xfId="1500" xr:uid="{41A6193B-B00F-44A7-ACDA-BC124B503C8F}"/>
    <cellStyle name="Standaard 29 2" xfId="1501" xr:uid="{1D0E0973-0336-4CF4-93A7-A54EFCB9391E}"/>
    <cellStyle name="Standaard 29 3" xfId="1502" xr:uid="{68EA3D43-B487-4A54-AAC4-4A46920D978D}"/>
    <cellStyle name="Standaard 3" xfId="1503" xr:uid="{C9B3EFA6-3A17-46C1-92EE-FA213520460B}"/>
    <cellStyle name="Standaard 3 2" xfId="1504" xr:uid="{778A7FE6-35B6-4158-B348-9237CC8DE456}"/>
    <cellStyle name="Standaard 3 2 2" xfId="1505" xr:uid="{94C5DE27-CDEA-492B-9D19-22C4E4D150D6}"/>
    <cellStyle name="Standaard 3 2 3" xfId="1506" xr:uid="{D4793840-8CA6-4063-8733-FAB99FB7FFA4}"/>
    <cellStyle name="Standaard 3 2 4" xfId="1507" xr:uid="{E2CFF03C-9B43-404F-B7BD-547BDC1B80EE}"/>
    <cellStyle name="Standaard 3 3" xfId="1508" xr:uid="{795A2274-ED74-49B0-91E5-F71E75538D5B}"/>
    <cellStyle name="Standaard 3 4" xfId="1509" xr:uid="{F386420D-CD5F-4AAC-A4F1-56850BC8E4BE}"/>
    <cellStyle name="Standaard 3 5" xfId="1510" xr:uid="{13EC4095-7AAC-4E9E-95EE-52421B5EA313}"/>
    <cellStyle name="Standaard 3 6" xfId="1511" xr:uid="{D5E3A74A-CD1E-44C3-8F37-4579D1228F76}"/>
    <cellStyle name="Standaard 30" xfId="1512" xr:uid="{A409F299-5F4E-4C8D-9AA2-987FF3042524}"/>
    <cellStyle name="Standaard 31" xfId="1513" xr:uid="{B8B80386-CC33-4BF7-8773-240449CDC0E6}"/>
    <cellStyle name="Standaard 31 2" xfId="1514" xr:uid="{9BC351EF-002C-4394-9925-74BD53616ADC}"/>
    <cellStyle name="Standaard 31 2 2" xfId="1515" xr:uid="{27D9EC93-4E1F-459A-A46E-08A901F9311D}"/>
    <cellStyle name="Standaard 31 2 2 2" xfId="1516" xr:uid="{3CAF6F4F-9EA2-41F6-85B0-4FACD83C00B8}"/>
    <cellStyle name="Standaard 31 2 3" xfId="1517" xr:uid="{AA3E7C6A-4E2B-45E5-B16C-2BD11B0407F9}"/>
    <cellStyle name="Standaard 31 2 3 2" xfId="1518" xr:uid="{F0879A8C-D9F6-4BFA-B4BB-54611067AC86}"/>
    <cellStyle name="Standaard 31 2 4" xfId="1519" xr:uid="{55908815-501E-40F9-A97F-28FA36450338}"/>
    <cellStyle name="Standaard 31 3" xfId="1520" xr:uid="{E77932A0-EAB3-43F2-A57C-8DA7150D7D05}"/>
    <cellStyle name="Standaard 31 3 2" xfId="1521" xr:uid="{7A6B2AEA-C626-4000-9693-7BA74B9CB5BB}"/>
    <cellStyle name="Standaard 31 4" xfId="1522" xr:uid="{6F87A6D9-EA53-436E-A7AA-618FA1864AA1}"/>
    <cellStyle name="Standaard 31 4 2" xfId="1523" xr:uid="{A7FEFB28-1307-47E7-AF54-1B114A3D0641}"/>
    <cellStyle name="Standaard 31 5" xfId="1524" xr:uid="{ADADDE99-705D-436B-B042-3D4C26E1F998}"/>
    <cellStyle name="Standaard 31 5 2" xfId="1525" xr:uid="{1AA641E8-65C7-46A7-A9BB-1081237E6FB8}"/>
    <cellStyle name="Standaard 31 6" xfId="1526" xr:uid="{2A6337A8-0DC3-4249-B630-D0E608A24071}"/>
    <cellStyle name="Standaard 31 7" xfId="1527" xr:uid="{0F035136-0E94-4D47-9D8B-AF3E25F711B7}"/>
    <cellStyle name="Standaard 31 8" xfId="1528" xr:uid="{FDFE89EC-4E74-42FD-BB89-943E035DAA86}"/>
    <cellStyle name="Standaard 31 9" xfId="1529" xr:uid="{9E8FD206-140B-4DF2-8C6D-63D69F841AD8}"/>
    <cellStyle name="Standaard 32" xfId="1530" xr:uid="{28D8A126-628B-4FC8-9161-0B764671175D}"/>
    <cellStyle name="Standaard 32 2" xfId="1531" xr:uid="{B328FBE0-ED0D-45DE-987D-DC2BE05F0386}"/>
    <cellStyle name="Standaard 32 2 2" xfId="1532" xr:uid="{ED08EF3E-1A45-4FC1-BD59-0B8428D6C9A6}"/>
    <cellStyle name="Standaard 32 2 2 2" xfId="1533" xr:uid="{3A746A82-7DE6-43A3-9031-FDAA7B09E356}"/>
    <cellStyle name="Standaard 32 2 3" xfId="1534" xr:uid="{5589D7F4-2AD4-49FA-B062-A7CDCEF75F84}"/>
    <cellStyle name="Standaard 32 2 3 2" xfId="1535" xr:uid="{072379EA-BF0F-421D-B76C-621F765A9DCF}"/>
    <cellStyle name="Standaard 32 2 4" xfId="1536" xr:uid="{B5CFE53B-E6BB-4FAA-8D1C-004989A3B7E9}"/>
    <cellStyle name="Standaard 32 3" xfId="1537" xr:uid="{72280D7C-0110-42AF-9203-8EC33995967A}"/>
    <cellStyle name="Standaard 32 3 2" xfId="1538" xr:uid="{02579399-EED7-4F91-B476-0D29736A37D6}"/>
    <cellStyle name="Standaard 32 4" xfId="1539" xr:uid="{423D7B4C-225C-47E0-8978-C361C96DBE3B}"/>
    <cellStyle name="Standaard 32 4 2" xfId="1540" xr:uid="{21C53792-54B7-4C3C-8662-8BE25BBD36E9}"/>
    <cellStyle name="Standaard 32 5" xfId="1541" xr:uid="{EEE4037B-C59F-4095-8DF8-33ECFEA8896F}"/>
    <cellStyle name="Standaard 32 5 2" xfId="1542" xr:uid="{7EB4AABB-AD2D-4E11-A8A4-B64D18793A87}"/>
    <cellStyle name="Standaard 32 6" xfId="1543" xr:uid="{3A802B97-BF6A-4F8C-AFE7-C7FFB354FAEA}"/>
    <cellStyle name="Standaard 32 7" xfId="1544" xr:uid="{893D4C39-0561-4CC6-983E-5C832277A37C}"/>
    <cellStyle name="Standaard 32 8" xfId="1545" xr:uid="{42C1C971-7E2A-41E3-A8FB-61DB23C6F846}"/>
    <cellStyle name="Standaard 32 9" xfId="1546" xr:uid="{46371403-E802-4F42-B30C-49BD690CA118}"/>
    <cellStyle name="Standaard 33" xfId="1547" xr:uid="{7B510B4C-0432-4177-B3AA-F0A1E0A9C130}"/>
    <cellStyle name="Standaard 33 2" xfId="1548" xr:uid="{017B2981-1199-4AF8-8CA1-CB8FB01CB275}"/>
    <cellStyle name="Standaard 33 2 2" xfId="1549" xr:uid="{A0BAABA5-78EF-4FF1-981B-2A73487D66D8}"/>
    <cellStyle name="Standaard 33 2 2 2" xfId="1550" xr:uid="{823F5F58-0416-4205-8099-46D8F7BFA95A}"/>
    <cellStyle name="Standaard 33 2 3" xfId="1551" xr:uid="{4C1B6CA6-F460-44E4-B17E-4D4686A7A7EF}"/>
    <cellStyle name="Standaard 33 2 3 2" xfId="1552" xr:uid="{8332EC74-1FB8-47D7-B543-6DD1DE46F880}"/>
    <cellStyle name="Standaard 33 2 4" xfId="1553" xr:uid="{D55255F7-47F0-4772-93B1-062A0508B829}"/>
    <cellStyle name="Standaard 33 3" xfId="1554" xr:uid="{3403CC85-45D8-409B-A761-79439577EEEF}"/>
    <cellStyle name="Standaard 33 3 2" xfId="1555" xr:uid="{BE3B500B-BC0D-48ED-907D-A0D82064C7D3}"/>
    <cellStyle name="Standaard 33 4" xfId="1556" xr:uid="{FAD76067-086D-4CA1-916E-2BB59041E4AF}"/>
    <cellStyle name="Standaard 33 4 2" xfId="1557" xr:uid="{44918927-243A-46E1-B8FE-FAA5F93A0B95}"/>
    <cellStyle name="Standaard 33 5" xfId="1558" xr:uid="{184E2EA0-8A51-41A8-A0F7-03D5CC6146EE}"/>
    <cellStyle name="Standaard 33 5 2" xfId="1559" xr:uid="{88DD4D40-4C90-4241-8D1F-1BA63BE9323E}"/>
    <cellStyle name="Standaard 33 6" xfId="1560" xr:uid="{B844BDE0-4F67-40D0-85E8-A5CCFC11C5D1}"/>
    <cellStyle name="Standaard 33 7" xfId="1561" xr:uid="{BDD8E80D-9C6F-4D3C-9535-70C16E601605}"/>
    <cellStyle name="Standaard 33 8" xfId="1562" xr:uid="{C8C42E6D-B817-47F8-8DEF-F3A6FD2C2032}"/>
    <cellStyle name="Standaard 33 9" xfId="1563" xr:uid="{BB5DD570-C50C-4423-9749-956A4A648A12}"/>
    <cellStyle name="Standaard 34" xfId="1564" xr:uid="{A1D36876-3403-4F53-8614-46E5B77F2340}"/>
    <cellStyle name="Standaard 34 2" xfId="1565" xr:uid="{A35E16B5-65F2-4FF5-A0D7-B15C381274C1}"/>
    <cellStyle name="Standaard 34 2 2" xfId="1566" xr:uid="{A42D6556-A313-46F3-98D1-00AE398A8A70}"/>
    <cellStyle name="Standaard 34 2 2 2" xfId="1567" xr:uid="{5A041839-0037-4DD4-9112-22B8C7720BF8}"/>
    <cellStyle name="Standaard 34 2 3" xfId="1568" xr:uid="{4B789C1D-9AB0-4225-AA56-D152CF344EE4}"/>
    <cellStyle name="Standaard 34 2 3 2" xfId="1569" xr:uid="{2C5FB182-9545-4186-9649-65DBA79E4930}"/>
    <cellStyle name="Standaard 34 2 4" xfId="1570" xr:uid="{D5278567-6D7E-4C0A-9A70-EAC18D882AC0}"/>
    <cellStyle name="Standaard 34 3" xfId="1571" xr:uid="{02F6B954-D1C1-4AB7-B77A-C9545ABB6571}"/>
    <cellStyle name="Standaard 34 3 2" xfId="1572" xr:uid="{714C2DE0-B61D-40ED-B9FF-D5E576B48E4B}"/>
    <cellStyle name="Standaard 34 4" xfId="1573" xr:uid="{E3109307-6317-4359-A013-FA57F75D8EF9}"/>
    <cellStyle name="Standaard 34 4 2" xfId="1574" xr:uid="{23630711-8462-4D27-855E-F0F15B1F8240}"/>
    <cellStyle name="Standaard 34 5" xfId="1575" xr:uid="{295362AA-41BA-4A66-AC25-813EC6A390ED}"/>
    <cellStyle name="Standaard 34 5 2" xfId="1576" xr:uid="{E569C463-6080-49E6-BDD2-84E2EEDB46CD}"/>
    <cellStyle name="Standaard 34 6" xfId="1577" xr:uid="{CF489CC6-3F71-4B49-9C81-71333B05B0D0}"/>
    <cellStyle name="Standaard 34 7" xfId="1578" xr:uid="{B2FD01EB-4488-4C3B-B585-D6E31B98049F}"/>
    <cellStyle name="Standaard 34 8" xfId="1579" xr:uid="{5C98A369-1639-439A-9C7E-DDE0F3CF6682}"/>
    <cellStyle name="Standaard 34 9" xfId="1580" xr:uid="{189B039C-77D4-46DD-AE72-2209737EF73D}"/>
    <cellStyle name="Standaard 35" xfId="1581" xr:uid="{CD4629CC-D745-4EB4-A2BE-D32F4D42C364}"/>
    <cellStyle name="Standaard 36" xfId="1582" xr:uid="{742764F5-E2CA-414A-8758-3364B5F9BE95}"/>
    <cellStyle name="Standaard 36 2" xfId="1583" xr:uid="{A6122264-705C-42B6-9539-DC4358027A4F}"/>
    <cellStyle name="Standaard 36 3" xfId="1584" xr:uid="{CDA6D5C6-0D19-4F1B-8E1A-F9FA598C3D9D}"/>
    <cellStyle name="Standaard 37" xfId="1585" xr:uid="{42349D73-3D02-45C2-9DD7-9BD7111A58CB}"/>
    <cellStyle name="Standaard 37 2" xfId="1586" xr:uid="{2BC7FE44-A19A-440D-BC1C-2FF862E9E7D1}"/>
    <cellStyle name="Standaard 37 3" xfId="1587" xr:uid="{DA854063-B5D9-49AF-8343-35F9C86A250A}"/>
    <cellStyle name="Standaard 38" xfId="1588" xr:uid="{E7D3BC2C-A345-42CD-81B3-7710D393E4D6}"/>
    <cellStyle name="Standaard 38 2" xfId="1589" xr:uid="{462CA51D-D0C2-4C01-8937-BC0BD8B037E3}"/>
    <cellStyle name="Standaard 38 3" xfId="1590" xr:uid="{0B76334C-2AB8-4AF3-B9C2-4CEED7EA35A8}"/>
    <cellStyle name="Standaard 39" xfId="1591" xr:uid="{903AB952-878B-46A9-965C-B1680762C14D}"/>
    <cellStyle name="Standaard 39 2" xfId="1592" xr:uid="{A7D20278-E66A-45EA-97A1-A15D9F58043F}"/>
    <cellStyle name="Standaard 39 3" xfId="1593" xr:uid="{90A214FD-AB5E-49B4-9DB4-866F4397F3C3}"/>
    <cellStyle name="Standaard 4" xfId="1594" xr:uid="{B53B433D-96EE-4D14-9A24-5C92E8BF425C}"/>
    <cellStyle name="Standaard 4 2" xfId="1595" xr:uid="{35A775DA-9AEB-4908-975E-FC309238F8C4}"/>
    <cellStyle name="Standaard 4 3" xfId="1596" xr:uid="{B791AB85-BCD0-4D1D-A114-2DA3AEE9D976}"/>
    <cellStyle name="Standaard 4 4" xfId="1597" xr:uid="{5801EEDE-A508-4248-8FB2-F86EC4D6393B}"/>
    <cellStyle name="Standaard 40" xfId="1598" xr:uid="{ED94F468-2D5B-4050-8672-30072D441445}"/>
    <cellStyle name="Standaard 40 2" xfId="1599" xr:uid="{495173C8-F1A3-408B-B41C-F38150765209}"/>
    <cellStyle name="Standaard 40 3" xfId="1600" xr:uid="{6677B625-392E-4F3A-87AE-9BED58B902FB}"/>
    <cellStyle name="Standaard 40 4" xfId="1601" xr:uid="{330A21BF-C2D8-4993-B90F-99E88779C857}"/>
    <cellStyle name="Standaard 41" xfId="1602" xr:uid="{38A5DEA1-F7F6-4AA1-8236-A7065D31CE67}"/>
    <cellStyle name="Standaard 41 2" xfId="1603" xr:uid="{FC5142E2-E348-4D3B-89CB-F5075BC8700C}"/>
    <cellStyle name="Standaard 41 3" xfId="1604" xr:uid="{C7B5316D-643D-4508-888F-A6ACA875DBAF}"/>
    <cellStyle name="Standaard 41 4" xfId="1605" xr:uid="{6B4AD9E6-4619-4025-9AC2-1C012E52F3C2}"/>
    <cellStyle name="Standaard 42" xfId="1606" xr:uid="{FD734698-2A1D-4EBC-A803-D6C803753721}"/>
    <cellStyle name="Standaard 42 2" xfId="1607" xr:uid="{1D521D2D-E24E-4480-8F34-3402C3F42E9A}"/>
    <cellStyle name="Standaard 42 3" xfId="1608" xr:uid="{D801B9A8-8AB2-43B1-BA4C-EA9090EF399A}"/>
    <cellStyle name="Standaard 42 4" xfId="1609" xr:uid="{284B742D-221B-454B-9C58-4A0D4BD7E215}"/>
    <cellStyle name="Standaard 43" xfId="1610" xr:uid="{92F0B038-C131-4F05-AC24-B1A26AD50609}"/>
    <cellStyle name="Standaard 43 2" xfId="1611" xr:uid="{B3514FAE-3D06-4315-AE87-B2A60BD6454B}"/>
    <cellStyle name="Standaard 43 3" xfId="1612" xr:uid="{1A0D476E-7E41-4581-90BC-4B251010C870}"/>
    <cellStyle name="Standaard 43 4" xfId="1613" xr:uid="{6380D965-3F5D-4BFA-AF64-1102AF3EC593}"/>
    <cellStyle name="Standaard 44" xfId="1614" xr:uid="{A341313D-083B-45D6-86F8-E26BF67CE2BD}"/>
    <cellStyle name="Standaard 44 2" xfId="1615" xr:uid="{A0037AD8-6A29-4E23-8E2D-9FD0EBE0E68C}"/>
    <cellStyle name="Standaard 44 3" xfId="1616" xr:uid="{D7EA0750-47F9-4233-B0DE-AFB3548A6549}"/>
    <cellStyle name="Standaard 44 4" xfId="1617" xr:uid="{335A9CEC-7B7C-4AE5-8875-AD45D563F693}"/>
    <cellStyle name="Standaard 45" xfId="1618" xr:uid="{A1AC6AFC-21E7-4BC3-834C-A51D2BE5AAD8}"/>
    <cellStyle name="Standaard 45 2" xfId="1619" xr:uid="{F26941F5-045F-4A72-8A8E-89F3B1BCAF6E}"/>
    <cellStyle name="Standaard 45 3" xfId="1620" xr:uid="{99D20C5A-13D1-4BE4-BDA9-B8E33335E4B7}"/>
    <cellStyle name="Standaard 45 4" xfId="1621" xr:uid="{6EAAFFFB-6FD1-4BEF-A4BB-6661FA6EDFAB}"/>
    <cellStyle name="Standaard 46" xfId="1622" xr:uid="{42AA4B1F-0B05-4229-B42A-D63FC17C9A54}"/>
    <cellStyle name="Standaard 47" xfId="1623" xr:uid="{E21BBFFA-B540-4D84-95FC-FA765CF8D0A9}"/>
    <cellStyle name="Standaard 48" xfId="1624" xr:uid="{A66404F4-09A0-4A85-89BB-713F174626E5}"/>
    <cellStyle name="Standaard 49" xfId="1625" xr:uid="{59502137-BB9D-4AA4-B38E-6A6A950A02D3}"/>
    <cellStyle name="Standaard 5" xfId="1626" xr:uid="{1B4A3B79-B07F-408F-AF7A-55C639441E39}"/>
    <cellStyle name="Standaard 5 2" xfId="1627" xr:uid="{EBFFBA31-0D34-4B8A-9316-6A56DBA546F2}"/>
    <cellStyle name="Standaard 5 3" xfId="1628" xr:uid="{6CE5ADE1-78C2-43C6-84DB-207F0D220495}"/>
    <cellStyle name="Standaard 5 4" xfId="1629" xr:uid="{B619D8D2-74EE-45E8-B663-18093F341BBD}"/>
    <cellStyle name="Standaard 50" xfId="1630" xr:uid="{FAEFE586-80C0-470F-8EF3-069533EFE662}"/>
    <cellStyle name="Standaard 51" xfId="1631" xr:uid="{4DD7450D-25AD-4816-B5DB-A2EB1D63189F}"/>
    <cellStyle name="Standaard 52" xfId="1632" xr:uid="{2E790B4A-AD92-46FD-9B63-06484CC038BF}"/>
    <cellStyle name="Standaard 53" xfId="1633" xr:uid="{84757DFB-DCDF-4742-9B39-D1CD414402FC}"/>
    <cellStyle name="Standaard 54" xfId="1634" xr:uid="{6A5114C6-C7E1-4501-A07A-FA6CF285DC4F}"/>
    <cellStyle name="Standaard 55" xfId="1635" xr:uid="{AAF670D4-C937-45B6-A5BA-7CE8EB1F40A9}"/>
    <cellStyle name="Standaard 56" xfId="1636" xr:uid="{9C5BC165-D538-4C14-9222-29061ECF2765}"/>
    <cellStyle name="Standaard 57" xfId="1637" xr:uid="{72694792-0C34-476E-895A-422886F48165}"/>
    <cellStyle name="Standaard 58" xfId="1638" xr:uid="{B297CE04-C9BE-4BAA-829D-8EA732A5BD13}"/>
    <cellStyle name="Standaard 59" xfId="1639" xr:uid="{DBDDADCB-9D02-4B3D-94EE-D978D5DA075B}"/>
    <cellStyle name="Standaard 6" xfId="1640" xr:uid="{AFB4991A-B9DF-4836-8154-C861EF3B202D}"/>
    <cellStyle name="Standaard 6 2" xfId="1641" xr:uid="{D9806E55-69DC-43DF-A3D3-1E8A681B607F}"/>
    <cellStyle name="Standaard 6 3" xfId="1642" xr:uid="{43003384-7D08-4247-A636-C1A4A07DA94D}"/>
    <cellStyle name="Standaard 6 4" xfId="1643" xr:uid="{5833AC3F-0009-4EDB-9DFF-A0CF9211A2A8}"/>
    <cellStyle name="Standaard 60" xfId="1644" xr:uid="{1F24FC20-6642-49E6-9078-5EFF65E1C523}"/>
    <cellStyle name="Standaard 61" xfId="1645" xr:uid="{CD84B4B3-CA8C-4DAF-A7BC-6D23F28252D1}"/>
    <cellStyle name="Standaard 62" xfId="1646" xr:uid="{9E439260-AFA1-46AF-B518-CB1E2FA523B7}"/>
    <cellStyle name="Standaard 63" xfId="1647" xr:uid="{1782FA8F-6DBF-4412-B648-B490759CE288}"/>
    <cellStyle name="Standaard 64" xfId="1648" xr:uid="{CA748DEC-423E-4F07-AE87-3621C1F6027F}"/>
    <cellStyle name="Standaard 65" xfId="1649" xr:uid="{C8B82035-6890-49E5-89C3-E036B4879F5B}"/>
    <cellStyle name="Standaard 66" xfId="1650" xr:uid="{39DF60F1-A67B-4780-BFE3-3E986E8CE5FE}"/>
    <cellStyle name="Standaard 67" xfId="1651" xr:uid="{EA46EC8C-282D-48D8-88A3-EA1BFD642A2C}"/>
    <cellStyle name="Standaard 68" xfId="1652" xr:uid="{DB1E2004-69ED-4018-9E04-1034603154C5}"/>
    <cellStyle name="Standaard 69" xfId="1653" xr:uid="{B9885D6D-97F6-4BB1-B000-52F6E52CC199}"/>
    <cellStyle name="Standaard 7" xfId="1654" xr:uid="{F1985213-6E25-43A0-8A7A-0EFEEED7A110}"/>
    <cellStyle name="Standaard 7 2" xfId="1655" xr:uid="{A876A0B3-36A6-43A5-BB2D-677D8795B139}"/>
    <cellStyle name="Standaard 7 3" xfId="1656" xr:uid="{62C6A99A-1D50-4132-B895-7FB909C64DCB}"/>
    <cellStyle name="Standaard 7 4" xfId="1657" xr:uid="{51DF08E3-3B91-4E88-94A3-94A21946AD2F}"/>
    <cellStyle name="Standaard 70" xfId="1658" xr:uid="{1CD0D975-C605-4A41-944E-29F59FEB0513}"/>
    <cellStyle name="Standaard 71" xfId="1659" xr:uid="{8CFE6227-A0B3-4830-8F3E-F3F5AC8CF15A}"/>
    <cellStyle name="Standaard 72" xfId="1660" xr:uid="{DFFF4F44-FA55-4AC2-93BF-EE127DFDDC30}"/>
    <cellStyle name="Standaard 73" xfId="1661" xr:uid="{58FBC193-633A-4F1E-B9E3-3E7B8A0083F6}"/>
    <cellStyle name="Standaard 74" xfId="1662" xr:uid="{616E8A81-448A-414E-BC32-FBCC10027424}"/>
    <cellStyle name="Standaard 75" xfId="1663" xr:uid="{B3FB1273-5AE9-4076-848F-09CDA638238A}"/>
    <cellStyle name="Standaard 76" xfId="1664" xr:uid="{D16FAF97-2536-44E8-B1B7-CE533325D575}"/>
    <cellStyle name="Standaard 77" xfId="1665" xr:uid="{1F310841-C46F-4541-88DE-409CEF384754}"/>
    <cellStyle name="Standaard 78" xfId="1666" xr:uid="{89966360-6F4F-48FB-82E6-57C9F3E42428}"/>
    <cellStyle name="Standaard 79" xfId="1667" xr:uid="{F3285759-BC2C-4B1E-AB05-1696E1866D88}"/>
    <cellStyle name="Standaard 8" xfId="1668" xr:uid="{86E7F227-C6F9-4BAE-B76E-4E07CF1DD940}"/>
    <cellStyle name="Standaard 8 2" xfId="1669" xr:uid="{ADD354D3-4257-41F8-8BF5-B1F713DE1875}"/>
    <cellStyle name="Standaard 8 3" xfId="1670" xr:uid="{252A01D5-5AF7-4EBB-8FC7-2FA2803B7952}"/>
    <cellStyle name="Standaard 8 4" xfId="1671" xr:uid="{257E3F94-B7BC-4452-8A95-0896AD4A44CC}"/>
    <cellStyle name="Standaard 80" xfId="1672" xr:uid="{75208B3E-FBB3-413D-8ABD-8882821900C5}"/>
    <cellStyle name="Standaard 81" xfId="1673" xr:uid="{AFC1A175-8EA5-4A4E-B1BB-A88EEFD1FA23}"/>
    <cellStyle name="Standaard 82" xfId="1674" xr:uid="{F64C7008-F6B9-4335-A3FF-613F041C3106}"/>
    <cellStyle name="Standaard 83" xfId="1675" xr:uid="{C2D7DE4E-12BE-404A-9001-2DC56C1BE2EC}"/>
    <cellStyle name="Standaard 84" xfId="1676" xr:uid="{9FAF2661-2947-4560-ABCF-A2502E70DCE7}"/>
    <cellStyle name="Standaard 85" xfId="1677" xr:uid="{97C562D6-6911-433F-A59A-B3B96E27F719}"/>
    <cellStyle name="Standaard 86" xfId="1678" xr:uid="{006550E7-B28F-457B-9302-1B0BE1C3EB54}"/>
    <cellStyle name="Standaard 87" xfId="1679" xr:uid="{1EDF760E-FDB7-42ED-A0BD-98DF6D12FB03}"/>
    <cellStyle name="Standaard 88" xfId="1680" xr:uid="{C714D8AF-2372-4C7F-9A12-767269CFE3B7}"/>
    <cellStyle name="Standaard 89" xfId="1681" xr:uid="{F0AF5337-6879-484B-9FB6-44376A799AC2}"/>
    <cellStyle name="Standaard 9" xfId="1682" xr:uid="{037A76E6-ADD3-4DA0-9ABC-6BD5EC6C0F39}"/>
    <cellStyle name="Standaard 9 2" xfId="1683" xr:uid="{D51E7379-3765-4999-BF7A-F0700577A6EF}"/>
    <cellStyle name="Standaard 9 3" xfId="1684" xr:uid="{F60C1F04-4969-4408-8AD1-F6BDF9632C17}"/>
    <cellStyle name="Standaard 9 4" xfId="1685" xr:uid="{C64DCAF9-F93B-4EAE-BF0B-7A37D4BDD431}"/>
    <cellStyle name="Standaard 90" xfId="1686" xr:uid="{57A006CB-544C-44BC-B1F6-4BA172903A01}"/>
    <cellStyle name="Standaard 91" xfId="1687" xr:uid="{AF82A0F4-A13E-485A-86CF-87339D2548C9}"/>
    <cellStyle name="Standaard 92" xfId="1688" xr:uid="{079783C8-4951-4215-8C50-9E3285EDB140}"/>
    <cellStyle name="Standaard 93" xfId="1689" xr:uid="{A75BCCAF-B09C-445F-8CF1-E9B87CE67012}"/>
    <cellStyle name="Standaard 94" xfId="1690" xr:uid="{D7DBD784-014A-48A3-AC39-33A20C4B9125}"/>
    <cellStyle name="Standaard 95" xfId="1691" xr:uid="{EEA68CC1-FEE1-46E2-B7FB-FA85A0514985}"/>
    <cellStyle name="Standaard 96" xfId="1692" xr:uid="{29C50CDC-6E08-4EA2-8B15-1DAD8F0A7742}"/>
    <cellStyle name="Standaard 97" xfId="1693" xr:uid="{72C97F8B-C0A9-4ABB-8162-559AB51075E6}"/>
    <cellStyle name="Standaard 98" xfId="1694" xr:uid="{F9BC6198-A78C-402E-AD2A-262E9A9E5106}"/>
    <cellStyle name="Standaard 99" xfId="1695" xr:uid="{377A62A5-A606-434B-BA94-0E6C23A32663}"/>
    <cellStyle name="Titel" xfId="1" builtinId="15" hidden="1"/>
    <cellStyle name="Titel 10" xfId="1696" xr:uid="{FA394DAD-70E0-40C5-8FAD-77FA900C7CC1}"/>
    <cellStyle name="Titel 11" xfId="1697" xr:uid="{5DE364D9-EFCE-479D-8025-59BA1B88394D}"/>
    <cellStyle name="Titel 12" xfId="1698" xr:uid="{96E2F06D-017E-40D4-B76F-39774E04B25E}"/>
    <cellStyle name="Titel 13" xfId="1699" xr:uid="{69E8B9D6-C06E-4E66-A85B-48D48500F049}"/>
    <cellStyle name="Titel 14" xfId="1700" xr:uid="{BB2BB8A7-B19E-49A9-A4E8-5A7E8EA37FB8}"/>
    <cellStyle name="Titel 15" xfId="1701" xr:uid="{045BBB72-97CF-4897-B947-4F844DD75834}"/>
    <cellStyle name="Titel 16" xfId="1702" xr:uid="{48D1DC0C-A723-4612-8FCB-42259C760DD1}"/>
    <cellStyle name="Titel 2" xfId="1703" xr:uid="{B357984C-F2FA-4179-B10D-516895274793}"/>
    <cellStyle name="Titel 3" xfId="1704" xr:uid="{0CB604E3-60B6-4C26-8B02-19D67F11F8EA}"/>
    <cellStyle name="Titel 4" xfId="1705" xr:uid="{28E9B885-DE0A-4A62-9371-D326FD4EE596}"/>
    <cellStyle name="Titel 5" xfId="1706" xr:uid="{4D01E358-B741-4856-92D4-4085150BF2C6}"/>
    <cellStyle name="Titel 6" xfId="1707" xr:uid="{C0B54C65-0F93-4C60-8463-E8A59F5B576E}"/>
    <cellStyle name="Titel 7" xfId="1708" xr:uid="{4132063C-E4E9-4631-A1C4-D766B195A209}"/>
    <cellStyle name="Titel 8" xfId="1709" xr:uid="{B6E42B02-91AD-4198-B6A1-5282D71B4D8D}"/>
    <cellStyle name="Titel 9" xfId="1710" xr:uid="{4BB2C599-1386-4B9F-A519-8EF33F1D713A}"/>
    <cellStyle name="Totaal" xfId="14" builtinId="25" hidden="1"/>
    <cellStyle name="Totaal 10" xfId="1711" xr:uid="{6AD6A7E3-3487-4D16-AD3D-8D2760FE586A}"/>
    <cellStyle name="Totaal 11" xfId="1712" xr:uid="{5AA82E80-2272-40CE-8878-E1CAB11B75A6}"/>
    <cellStyle name="Totaal 12" xfId="1713" xr:uid="{3B3B7FC5-CF8E-47E4-99DE-7FB4EC6B4FCB}"/>
    <cellStyle name="Totaal 13" xfId="1714" xr:uid="{B064B412-3FA0-40D2-BBF8-F3C123D7B7C8}"/>
    <cellStyle name="Totaal 14" xfId="1715" xr:uid="{2489A222-C69B-41E5-9FB6-A07560952CBC}"/>
    <cellStyle name="Totaal 15" xfId="1716" xr:uid="{73C93B79-2203-4FBA-8452-BE90007CBE90}"/>
    <cellStyle name="Totaal 16" xfId="1717" xr:uid="{FEAC099A-87F4-46BF-84FA-4A89B4F0BAC3}"/>
    <cellStyle name="Totaal 17" xfId="1718" xr:uid="{DD4BDE9C-12E4-48CB-873B-9BC452DF29ED}"/>
    <cellStyle name="Totaal 2" xfId="1719" xr:uid="{29FB95CB-EAFA-4E38-84A3-EACDBF23883D}"/>
    <cellStyle name="Totaal 3" xfId="1720" xr:uid="{CAFEA4B8-6324-48D2-B183-FB876CAECB13}"/>
    <cellStyle name="Totaal 4" xfId="1721" xr:uid="{56348124-5895-4FC4-9B24-02294D89BED3}"/>
    <cellStyle name="Totaal 5" xfId="1722" xr:uid="{22A5F32F-5474-4B7A-9CC1-BD32F04320CB}"/>
    <cellStyle name="Totaal 6" xfId="1723" xr:uid="{B2BDD26C-21D7-46A0-B7F4-21FF1C872818}"/>
    <cellStyle name="Totaal 7" xfId="1724" xr:uid="{41DC3FD6-D592-4CB3-94BE-A62E54A7C7E0}"/>
    <cellStyle name="Totaal 8" xfId="1725" xr:uid="{0012C8BA-EC09-48DC-ADCD-D0099D2CDE2A}"/>
    <cellStyle name="Totaal 9" xfId="1726" xr:uid="{633AE6EF-39A2-4D6D-8C90-F9F755886C2B}"/>
    <cellStyle name="Uitgerekende cel" xfId="16" xr:uid="{00000000-0005-0000-0000-00000F000000}"/>
    <cellStyle name="Uitvoer" xfId="7" builtinId="21" hidden="1"/>
    <cellStyle name="Uitvoer 10" xfId="1727" xr:uid="{FB42381B-918D-484C-BFA2-4699E9FC8931}"/>
    <cellStyle name="Uitvoer 11" xfId="1728" xr:uid="{8433624F-7984-461F-911B-49978265FE22}"/>
    <cellStyle name="Uitvoer 12" xfId="1729" xr:uid="{EFDB9AD1-83EE-41D8-B56E-D589ADD5CBD1}"/>
    <cellStyle name="Uitvoer 13" xfId="1730" xr:uid="{6416C396-83AB-4D7C-8FCD-18F3881F31DD}"/>
    <cellStyle name="Uitvoer 14" xfId="1731" xr:uid="{D5BA7D74-A340-48E4-883E-719479C70D88}"/>
    <cellStyle name="Uitvoer 15" xfId="1732" xr:uid="{CF235DAE-7158-44BB-BDF1-3D6BEB60A52A}"/>
    <cellStyle name="Uitvoer 16" xfId="1733" xr:uid="{4A580441-673F-4920-9FEE-C3122A7562C2}"/>
    <cellStyle name="Uitvoer 17" xfId="1734" xr:uid="{F2D14749-1AE6-4C3B-A101-4C1D037CF156}"/>
    <cellStyle name="Uitvoer 2" xfId="1735" xr:uid="{B44F13D7-44AF-450D-8BDB-3BD347A541D1}"/>
    <cellStyle name="Uitvoer 3" xfId="1736" xr:uid="{7AAC9BEB-7245-4782-AF6C-CB4E732C50BD}"/>
    <cellStyle name="Uitvoer 4" xfId="1737" xr:uid="{FD7628BC-5036-4C15-9049-0B560CDEBE52}"/>
    <cellStyle name="Uitvoer 5" xfId="1738" xr:uid="{DE348370-0ABC-4BBC-8C18-0E36998C08B7}"/>
    <cellStyle name="Uitvoer 6" xfId="1739" xr:uid="{087FF31A-6418-4366-B5C2-2975D6145B2A}"/>
    <cellStyle name="Uitvoer 7" xfId="1740" xr:uid="{0A2DC61D-8AE4-40D2-ADD0-9FE0050AA399}"/>
    <cellStyle name="Uitvoer 8" xfId="1741" xr:uid="{9452F057-8A6A-42E0-905F-0C6207B65350}"/>
    <cellStyle name="Uitvoer 9" xfId="1742" xr:uid="{72B4EE78-466A-4F8F-A940-509F50EECCE9}"/>
    <cellStyle name="Valuta" xfId="19" builtinId="4"/>
    <cellStyle name="Valuta 10" xfId="1744" xr:uid="{F209F73A-E7D2-4751-8A53-E4A577987F82}"/>
    <cellStyle name="Valuta 11" xfId="1743" xr:uid="{61FBA7A9-7222-4A22-BBEA-47558618E22E}"/>
    <cellStyle name="Valuta 2" xfId="1745" xr:uid="{1153FCA9-E655-4B65-A6EB-3FE9716B3158}"/>
    <cellStyle name="Valuta 2 2" xfId="1746" xr:uid="{09327E5A-35CA-43DA-A7F3-6287D22D21AF}"/>
    <cellStyle name="Valuta 2 2 2" xfId="1747" xr:uid="{223B0F0C-DE8D-481B-8241-FCD050B955B6}"/>
    <cellStyle name="Valuta 2 2 3" xfId="1748" xr:uid="{C52D936C-7397-46EB-831A-6E1CFE65F897}"/>
    <cellStyle name="Valuta 2 2 4" xfId="1749" xr:uid="{229D7471-1CF6-48C4-8C4A-5AB1E8748293}"/>
    <cellStyle name="Valuta 2 2 4 2" xfId="1750" xr:uid="{2C78E552-B3F2-45F7-AD3A-FC07B8866650}"/>
    <cellStyle name="Valuta 2 2 5" xfId="1751" xr:uid="{842AD6D1-E44C-4722-8A70-96FF149670DA}"/>
    <cellStyle name="Valuta 2 3" xfId="1752" xr:uid="{B36A02C0-087D-4883-B816-31C66FA5E843}"/>
    <cellStyle name="Valuta 2 3 2" xfId="1753" xr:uid="{803321E0-FA0F-4711-85B0-D2ECA4DA6DC3}"/>
    <cellStyle name="Valuta 2 4" xfId="1754" xr:uid="{BB3BE258-2C2E-4489-BC55-193BC423AF79}"/>
    <cellStyle name="Valuta 2 5" xfId="1755" xr:uid="{71BCCCC6-02DA-4DD3-81E2-218F8530FB8F}"/>
    <cellStyle name="Valuta 2 6" xfId="1756" xr:uid="{FB1450A3-DB75-4FFD-B2F3-9A6DCDADA6F2}"/>
    <cellStyle name="Valuta 3" xfId="1757" xr:uid="{03F21F48-07B1-4325-92B4-04BFF576D20F}"/>
    <cellStyle name="Valuta 3 2" xfId="1758" xr:uid="{90B2C1A7-8A1A-46D9-83EC-F1CFC1532DF2}"/>
    <cellStyle name="Valuta 3 3" xfId="1759" xr:uid="{9BAE1496-7A50-456C-BF1A-B00678757509}"/>
    <cellStyle name="Valuta 3 4" xfId="1760" xr:uid="{6E8B6496-0DA9-4754-ADB9-442279F20D0B}"/>
    <cellStyle name="Valuta 3 5" xfId="1761" xr:uid="{3423A1C8-D972-44A9-B655-221C8F3D3B60}"/>
    <cellStyle name="Valuta 3 5 2" xfId="1762" xr:uid="{32050960-7FF2-4D32-A58A-583B69CE8096}"/>
    <cellStyle name="Valuta 4" xfId="1763" xr:uid="{97DB03C1-B9A9-4BD6-B627-F264107BE3F3}"/>
    <cellStyle name="Valuta 4 2" xfId="1764" xr:uid="{B6B5A2F1-CAC1-4543-B9C6-305C2C243754}"/>
    <cellStyle name="Valuta 4 2 2" xfId="1765" xr:uid="{7ABAFEF4-3D46-44F6-BA13-922E2B0B81B6}"/>
    <cellStyle name="Valuta 4 3" xfId="1766" xr:uid="{9A30585F-9458-453B-8ACC-D30C429AAFF8}"/>
    <cellStyle name="Valuta 4 4" xfId="1767" xr:uid="{3AE42D00-B6F3-439F-95B6-79DE5FC7B19A}"/>
    <cellStyle name="Valuta 4 5" xfId="1768" xr:uid="{CBC286E6-BBBF-45D0-8186-9BB4E00D2E70}"/>
    <cellStyle name="Valuta 5" xfId="1769" xr:uid="{3FB5EFCD-F514-4637-AA2C-D7A71C190F05}"/>
    <cellStyle name="Valuta 6" xfId="1770" xr:uid="{3CC1BF8D-C61B-4479-A079-E8603C5EA008}"/>
    <cellStyle name="Valuta 7" xfId="1771" xr:uid="{342A4558-5263-40DE-B4AC-35B71F0D0D0F}"/>
    <cellStyle name="Valuta 8" xfId="1772" xr:uid="{1147092E-65B0-4A7C-A4F7-729D31FC8041}"/>
    <cellStyle name="Valuta 9" xfId="1773" xr:uid="{6A685F9F-C77D-4885-ABC9-FC35759B9115}"/>
    <cellStyle name="Valuta 9 2" xfId="1774" xr:uid="{1CA8F4ED-A4B5-47CF-88B6-4B8EFEFFE679}"/>
    <cellStyle name="Valuta 9 3" xfId="1775" xr:uid="{051D9C39-994F-4F80-B85F-624933DF6A7F}"/>
    <cellStyle name="Valuta 9 4" xfId="1776" xr:uid="{B638FDFC-6D1E-48E2-8260-4E1D249D5A9F}"/>
    <cellStyle name="Verklarende tekst" xfId="13" builtinId="53" hidden="1"/>
    <cellStyle name="Verklarende tekst 10" xfId="1777" xr:uid="{EAAA2862-AEB6-427F-A02C-A0901C4F1848}"/>
    <cellStyle name="Verklarende tekst 11" xfId="1778" xr:uid="{61811902-66A5-4770-8815-98EE3941D79B}"/>
    <cellStyle name="Verklarende tekst 12" xfId="1779" xr:uid="{BC05D211-9DA9-414A-A083-3920490E66FE}"/>
    <cellStyle name="Verklarende tekst 13" xfId="1780" xr:uid="{EBB417FC-96B3-41B6-A850-35A7103140E9}"/>
    <cellStyle name="Verklarende tekst 14" xfId="1781" xr:uid="{13B5E6A5-B542-4156-921F-8A702E0F67F4}"/>
    <cellStyle name="Verklarende tekst 15" xfId="1782" xr:uid="{E15500A5-B0C0-4DAC-A3BD-B338097E7BEB}"/>
    <cellStyle name="Verklarende tekst 16" xfId="1783" xr:uid="{309E9156-58CC-41EC-8298-91E6EB4D143B}"/>
    <cellStyle name="Verklarende tekst 17" xfId="1784" xr:uid="{EAD14848-A1C5-4452-8744-64C17263BC1B}"/>
    <cellStyle name="Verklarende tekst 2" xfId="1785" xr:uid="{4964841F-C29B-43E1-B80C-8FEF561F2CAD}"/>
    <cellStyle name="Verklarende tekst 3" xfId="1786" xr:uid="{0E2BA3C1-21D7-4637-A5C4-329179A47289}"/>
    <cellStyle name="Verklarende tekst 4" xfId="1787" xr:uid="{9AA552D6-E93E-454B-BBE2-53CF5DA1DBBC}"/>
    <cellStyle name="Verklarende tekst 5" xfId="1788" xr:uid="{825155F8-1D1B-423B-8892-BF8D41419DF4}"/>
    <cellStyle name="Verklarende tekst 6" xfId="1789" xr:uid="{EAA9FB3A-E82D-4ACA-8C78-6752138A1792}"/>
    <cellStyle name="Verklarende tekst 7" xfId="1790" xr:uid="{258C2E99-FB3C-4B67-8495-E2498C21F6C2}"/>
    <cellStyle name="Verklarende tekst 8" xfId="1791" xr:uid="{1386BB50-2F99-42BD-A625-AC7E20DF7D66}"/>
    <cellStyle name="Verklarende tekst 9" xfId="1792" xr:uid="{790640CF-7896-4FA8-9C05-375C649D2DC1}"/>
    <cellStyle name="Waarschuwingstekst" xfId="11" builtinId="11" hidden="1"/>
    <cellStyle name="Waarschuwingstekst 10" xfId="1793" xr:uid="{5255BCF5-EF03-403D-A3ED-F916869530D3}"/>
    <cellStyle name="Waarschuwingstekst 11" xfId="1794" xr:uid="{EA6D7D01-9C0D-4421-878A-E21EF40918EC}"/>
    <cellStyle name="Waarschuwingstekst 12" xfId="1795" xr:uid="{6CDED30C-3F57-454A-B20C-1C71CF6C160E}"/>
    <cellStyle name="Waarschuwingstekst 13" xfId="1796" xr:uid="{8A887F6F-805B-4CDE-AF84-2602FA0E55EE}"/>
    <cellStyle name="Waarschuwingstekst 14" xfId="1797" xr:uid="{947DA8F0-E595-49A5-8F01-FCCDF5331CFF}"/>
    <cellStyle name="Waarschuwingstekst 15" xfId="1798" xr:uid="{2F0497B5-FF5E-439A-BB36-A8B5EB076579}"/>
    <cellStyle name="Waarschuwingstekst 16" xfId="1799" xr:uid="{897CE6EA-0E72-4C70-A4EE-A828A80EEC62}"/>
    <cellStyle name="Waarschuwingstekst 17" xfId="1800" xr:uid="{37A3964D-8FFC-48F2-B6F4-FAE8D481833D}"/>
    <cellStyle name="Waarschuwingstekst 2" xfId="1801" xr:uid="{3A03A4E7-1A6C-4661-AB99-E02FCA30EEA4}"/>
    <cellStyle name="Waarschuwingstekst 3" xfId="1802" xr:uid="{357AC574-44EF-4BC7-AFDB-A810177F7D53}"/>
    <cellStyle name="Waarschuwingstekst 4" xfId="1803" xr:uid="{4809E24C-2243-4368-A906-85CD2C7F9271}"/>
    <cellStyle name="Waarschuwingstekst 5" xfId="1804" xr:uid="{BDA0B79C-5883-4775-A430-AE72D63AC111}"/>
    <cellStyle name="Waarschuwingstekst 6" xfId="1805" xr:uid="{9B78F7B8-CDFE-4C56-BC10-8B0353D12734}"/>
    <cellStyle name="Waarschuwingstekst 7" xfId="1806" xr:uid="{6AF68069-D724-4E00-B1FE-4E008F132A0F}"/>
    <cellStyle name="Waarschuwingstekst 8" xfId="1807" xr:uid="{6E8C6E1D-6E77-4A62-94C1-2803A5E80FDE}"/>
    <cellStyle name="Waarschuwingstekst 9" xfId="1808" xr:uid="{ACAF945A-0BD7-41EB-9449-BCC3391E86A0}"/>
  </cellStyles>
  <dxfs count="0"/>
  <tableStyles count="0" defaultTableStyle="TableStyleMedium2" defaultPivotStyle="PivotStyleLight16"/>
  <colors>
    <mruColors>
      <color rgb="FF0B87D3"/>
      <color rgb="FFDCE6F1"/>
      <color rgb="FF86ADE8"/>
      <color rgb="FFFFCC00"/>
      <color rgb="FFFFFFFF"/>
      <color rgb="FFFF7979"/>
      <color rgb="FFCC0000"/>
      <color rgb="FFF18900"/>
      <color rgb="FFD3E7FB"/>
      <color rgb="FF76B82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209550</xdr:colOff>
      <xdr:row>2</xdr:row>
      <xdr:rowOff>41335</xdr:rowOff>
    </xdr:from>
    <xdr:ext cx="2033648" cy="1130533"/>
    <xdr:pic>
      <xdr:nvPicPr>
        <xdr:cNvPr id="3" name="Afbeelding 2" descr="Logo Gemeente Utrecht">
          <a:extLst>
            <a:ext uri="{FF2B5EF4-FFF2-40B4-BE49-F238E27FC236}">
              <a16:creationId xmlns:a16="http://schemas.microsoft.com/office/drawing/2014/main" id="{CBC76095-A7BB-4857-BDAE-9D31194CC84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15425" y="660460"/>
          <a:ext cx="2033648" cy="1130533"/>
        </a:xfrm>
        <a:prstGeom prst="rect">
          <a:avLst/>
        </a:prstGeom>
        <a:noFill/>
        <a:ln>
          <a:noFill/>
        </a:ln>
      </xdr:spPr>
    </xdr:pic>
    <xdr:clientData/>
  </xdr:oneCellAnchor>
</xdr:wsDr>
</file>

<file path=xl/theme/theme1.xml><?xml version="1.0" encoding="utf-8"?>
<a:theme xmlns:a="http://schemas.openxmlformats.org/drawingml/2006/main" name="Kantoorthema">
  <a:themeElements>
    <a:clrScheme name="Hwh">
      <a:dk1>
        <a:sysClr val="windowText" lastClr="000000"/>
      </a:dk1>
      <a:lt1>
        <a:srgbClr val="FFFFFF"/>
      </a:lt1>
      <a:dk2>
        <a:srgbClr val="18407F"/>
      </a:dk2>
      <a:lt2>
        <a:srgbClr val="F4F4F4"/>
      </a:lt2>
      <a:accent1>
        <a:srgbClr val="4F81BD"/>
      </a:accent1>
      <a:accent2>
        <a:srgbClr val="FF0035"/>
      </a:accent2>
      <a:accent3>
        <a:srgbClr val="37B73B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9A002A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CFAF7E-9425-40F1-B84D-7A2A78B7BDC8}">
  <sheetPr codeName="Blad1">
    <pageSetUpPr fitToPage="1"/>
  </sheetPr>
  <dimension ref="A1:L139"/>
  <sheetViews>
    <sheetView tabSelected="1" zoomScale="85" zoomScaleNormal="85" workbookViewId="0">
      <selection activeCell="G9" sqref="G9"/>
    </sheetView>
  </sheetViews>
  <sheetFormatPr defaultRowHeight="15"/>
  <cols>
    <col min="1" max="1" width="3.28515625" customWidth="1"/>
    <col min="2" max="3" width="4.42578125" customWidth="1"/>
    <col min="4" max="4" width="65.28515625" style="10" customWidth="1"/>
    <col min="5" max="5" width="3.28515625" style="7" customWidth="1"/>
    <col min="6" max="6" width="2.42578125" style="7" customWidth="1"/>
    <col min="7" max="7" width="31.42578125" customWidth="1"/>
    <col min="8" max="8" width="14.7109375" style="7" customWidth="1"/>
    <col min="9" max="9" width="4.28515625" style="7" customWidth="1"/>
    <col min="10" max="10" width="34.7109375" style="7" customWidth="1"/>
    <col min="11" max="11" width="3.7109375" customWidth="1"/>
  </cols>
  <sheetData>
    <row r="1" spans="1:12" ht="22.5" customHeight="1" thickBot="1">
      <c r="A1" s="1"/>
      <c r="B1" s="1"/>
      <c r="C1" s="1"/>
      <c r="D1" s="4"/>
      <c r="E1" s="1"/>
      <c r="F1" s="1"/>
      <c r="G1" s="1"/>
      <c r="H1" s="1"/>
      <c r="I1" s="1"/>
      <c r="J1" s="1"/>
      <c r="K1" s="1"/>
      <c r="L1" s="1"/>
    </row>
    <row r="2" spans="1:12" s="9" customFormat="1" ht="26.25" customHeight="1">
      <c r="A2" s="8"/>
      <c r="B2" s="39"/>
      <c r="C2" s="40"/>
      <c r="D2" s="62" t="s">
        <v>52</v>
      </c>
      <c r="E2" s="62"/>
      <c r="F2" s="62"/>
      <c r="G2" s="62"/>
      <c r="H2" s="41"/>
      <c r="I2" s="41"/>
      <c r="J2" s="41"/>
      <c r="K2" s="42"/>
      <c r="L2" s="8"/>
    </row>
    <row r="3" spans="1:12" ht="18.75" customHeight="1">
      <c r="A3" s="1"/>
      <c r="B3" s="27"/>
      <c r="C3" s="1"/>
      <c r="D3" s="63"/>
      <c r="E3" s="63"/>
      <c r="F3" s="63"/>
      <c r="G3" s="63"/>
      <c r="H3" s="43"/>
      <c r="I3" s="43"/>
      <c r="J3" s="43"/>
      <c r="K3" s="28"/>
      <c r="L3" s="1"/>
    </row>
    <row r="4" spans="1:12" ht="18.75" customHeight="1">
      <c r="A4" s="1"/>
      <c r="B4" s="27"/>
      <c r="C4" s="1"/>
      <c r="D4" s="58" t="s">
        <v>62</v>
      </c>
      <c r="E4" s="43"/>
      <c r="F4" s="43"/>
      <c r="G4" s="43"/>
      <c r="H4" s="43"/>
      <c r="I4" s="43"/>
      <c r="J4" s="43"/>
      <c r="K4" s="28"/>
      <c r="L4" s="1"/>
    </row>
    <row r="5" spans="1:12" ht="37.5" customHeight="1">
      <c r="A5" s="1"/>
      <c r="B5" s="27"/>
      <c r="C5" s="1"/>
      <c r="D5" s="78" t="s">
        <v>0</v>
      </c>
      <c r="E5" s="78"/>
      <c r="F5" s="78"/>
      <c r="G5" s="78"/>
      <c r="H5" s="43"/>
      <c r="I5" s="43"/>
      <c r="J5" s="43"/>
      <c r="K5" s="28"/>
      <c r="L5" s="1"/>
    </row>
    <row r="6" spans="1:12" ht="18.75" customHeight="1">
      <c r="A6" s="1"/>
      <c r="B6" s="27"/>
      <c r="C6" s="1"/>
      <c r="D6" s="44" t="s">
        <v>1</v>
      </c>
      <c r="G6" s="7"/>
      <c r="K6" s="28"/>
      <c r="L6" s="1"/>
    </row>
    <row r="7" spans="1:12" ht="18.75" customHeight="1">
      <c r="A7" s="1"/>
      <c r="B7" s="27"/>
      <c r="C7" s="1"/>
      <c r="D7" s="44" t="s">
        <v>2</v>
      </c>
      <c r="G7" s="7"/>
      <c r="K7" s="28"/>
      <c r="L7" s="1"/>
    </row>
    <row r="8" spans="1:12" ht="18.75" customHeight="1">
      <c r="A8" s="1"/>
      <c r="B8" s="27"/>
      <c r="C8" s="1"/>
      <c r="D8" s="44" t="s">
        <v>3</v>
      </c>
      <c r="G8" s="7"/>
      <c r="K8" s="28"/>
      <c r="L8" s="1"/>
    </row>
    <row r="9" spans="1:12" ht="18.75" customHeight="1">
      <c r="A9" s="1"/>
      <c r="B9" s="27"/>
      <c r="C9" s="1"/>
      <c r="D9" s="44" t="s">
        <v>4</v>
      </c>
      <c r="G9" s="7"/>
      <c r="K9" s="28"/>
      <c r="L9" s="1"/>
    </row>
    <row r="10" spans="1:12" ht="18.75" customHeight="1">
      <c r="A10" s="1"/>
      <c r="B10" s="27"/>
      <c r="C10" s="1"/>
      <c r="D10" s="44" t="s">
        <v>5</v>
      </c>
      <c r="G10" s="7"/>
      <c r="K10" s="28"/>
      <c r="L10" s="1"/>
    </row>
    <row r="11" spans="1:12" ht="124.5" customHeight="1">
      <c r="A11" s="1"/>
      <c r="B11" s="27"/>
      <c r="C11" s="1"/>
      <c r="D11" s="77" t="s">
        <v>66</v>
      </c>
      <c r="E11" s="77"/>
      <c r="F11" s="77"/>
      <c r="G11" s="77"/>
      <c r="H11" s="77"/>
      <c r="I11" s="77"/>
      <c r="J11" s="77"/>
      <c r="K11" s="28"/>
      <c r="L11" s="1"/>
    </row>
    <row r="12" spans="1:12" ht="15.75" customHeight="1" thickBot="1">
      <c r="A12" s="1"/>
      <c r="B12" s="45"/>
      <c r="C12" s="46"/>
      <c r="D12" s="61"/>
      <c r="E12" s="61"/>
      <c r="F12" s="61"/>
      <c r="G12" s="61"/>
      <c r="H12" s="47"/>
      <c r="I12" s="47"/>
      <c r="J12" s="47"/>
      <c r="K12" s="48"/>
      <c r="L12" s="1"/>
    </row>
    <row r="13" spans="1:12" ht="25.5" customHeight="1" thickBot="1">
      <c r="A13" s="1"/>
      <c r="B13" s="2"/>
      <c r="C13" s="1"/>
      <c r="E13" s="6"/>
      <c r="F13" s="6"/>
      <c r="G13" s="6"/>
      <c r="H13" s="6"/>
      <c r="I13" s="6"/>
      <c r="J13" s="11"/>
      <c r="K13" s="3"/>
      <c r="L13" s="1"/>
    </row>
    <row r="14" spans="1:12" ht="26.25" customHeight="1" thickBot="1">
      <c r="A14" s="1"/>
      <c r="B14" s="71" t="s">
        <v>71</v>
      </c>
      <c r="C14" s="72"/>
      <c r="D14" s="72"/>
      <c r="E14" s="72"/>
      <c r="F14" s="72"/>
      <c r="G14" s="72"/>
      <c r="H14" s="72"/>
      <c r="I14" s="72"/>
      <c r="J14" s="72"/>
      <c r="K14" s="73"/>
      <c r="L14" s="1"/>
    </row>
    <row r="15" spans="1:12" ht="21.75" customHeight="1">
      <c r="A15" s="1"/>
      <c r="B15" s="27"/>
      <c r="C15" s="1"/>
      <c r="E15" s="6"/>
      <c r="F15" s="6"/>
      <c r="G15" s="6"/>
      <c r="H15" s="6"/>
      <c r="I15" s="6"/>
      <c r="J15" s="11"/>
      <c r="K15" s="28"/>
      <c r="L15" s="1"/>
    </row>
    <row r="16" spans="1:12" ht="18.75" customHeight="1">
      <c r="A16" s="1"/>
      <c r="B16" s="27"/>
      <c r="C16" s="64" t="s">
        <v>67</v>
      </c>
      <c r="D16" s="64"/>
      <c r="G16" s="13" t="s">
        <v>7</v>
      </c>
      <c r="J16" s="11"/>
      <c r="K16" s="28"/>
      <c r="L16" s="1"/>
    </row>
    <row r="17" spans="1:12" s="16" customFormat="1" ht="20.100000000000001" customHeight="1">
      <c r="A17" s="14"/>
      <c r="B17" s="29"/>
      <c r="C17" s="65" t="s">
        <v>8</v>
      </c>
      <c r="D17" s="65"/>
      <c r="E17" s="17"/>
      <c r="F17" s="30"/>
      <c r="G17" s="15">
        <v>0</v>
      </c>
      <c r="H17" s="17"/>
      <c r="I17" s="30"/>
      <c r="J17" s="11"/>
      <c r="K17" s="31"/>
      <c r="L17" s="14"/>
    </row>
    <row r="18" spans="1:12" s="16" customFormat="1" ht="20.100000000000001" customHeight="1">
      <c r="A18" s="14"/>
      <c r="B18" s="29"/>
      <c r="C18" s="65" t="s">
        <v>40</v>
      </c>
      <c r="D18" s="65"/>
      <c r="E18" s="17"/>
      <c r="F18" s="30"/>
      <c r="G18" s="15">
        <v>0</v>
      </c>
      <c r="H18" s="17"/>
      <c r="I18" s="30"/>
      <c r="J18" s="11"/>
      <c r="K18" s="31"/>
      <c r="L18" s="14"/>
    </row>
    <row r="19" spans="1:12" s="16" customFormat="1" ht="20.100000000000001" customHeight="1">
      <c r="A19" s="14"/>
      <c r="B19" s="29"/>
      <c r="C19" s="65" t="s">
        <v>38</v>
      </c>
      <c r="D19" s="65"/>
      <c r="E19" s="17"/>
      <c r="F19" s="30"/>
      <c r="G19" s="15">
        <v>0</v>
      </c>
      <c r="H19" s="17"/>
      <c r="I19" s="30"/>
      <c r="J19" s="11"/>
      <c r="K19" s="31"/>
      <c r="L19" s="14"/>
    </row>
    <row r="20" spans="1:12" s="16" customFormat="1" ht="18.75" customHeight="1">
      <c r="A20" s="14"/>
      <c r="B20" s="29"/>
      <c r="C20" s="59" t="s">
        <v>41</v>
      </c>
      <c r="D20" s="59"/>
      <c r="E20" s="32"/>
      <c r="F20" s="17"/>
      <c r="G20" s="17"/>
      <c r="H20" s="17"/>
      <c r="I20" s="17"/>
      <c r="J20" s="11"/>
      <c r="K20" s="31"/>
      <c r="L20" s="14"/>
    </row>
    <row r="21" spans="1:12" ht="20.25" customHeight="1">
      <c r="A21" s="1"/>
      <c r="B21" s="27"/>
      <c r="C21" s="1"/>
      <c r="D21" s="21" t="s">
        <v>13</v>
      </c>
      <c r="E21" s="33"/>
      <c r="F21" s="11"/>
      <c r="G21" s="15">
        <v>0</v>
      </c>
      <c r="H21" s="17"/>
      <c r="I21" s="11"/>
      <c r="J21" s="11"/>
      <c r="K21" s="28"/>
      <c r="L21" s="1"/>
    </row>
    <row r="22" spans="1:12" ht="16.5" customHeight="1">
      <c r="A22" s="1"/>
      <c r="B22" s="27"/>
      <c r="C22" s="1"/>
      <c r="D22" s="21" t="s">
        <v>15</v>
      </c>
      <c r="E22" s="33"/>
      <c r="F22" s="11"/>
      <c r="G22" s="15">
        <v>0</v>
      </c>
      <c r="H22" s="17"/>
      <c r="I22" s="11"/>
      <c r="J22" s="11"/>
      <c r="K22" s="28"/>
      <c r="L22" s="1"/>
    </row>
    <row r="23" spans="1:12" ht="18.75" customHeight="1">
      <c r="A23" s="1"/>
      <c r="B23" s="27"/>
      <c r="C23" s="1"/>
      <c r="D23" s="21" t="s">
        <v>16</v>
      </c>
      <c r="E23" s="33"/>
      <c r="F23" s="11"/>
      <c r="G23" s="12">
        <v>0</v>
      </c>
      <c r="H23" s="17"/>
      <c r="I23" s="11"/>
      <c r="J23" s="11"/>
      <c r="K23" s="28"/>
      <c r="L23" s="1"/>
    </row>
    <row r="24" spans="1:12" ht="18" customHeight="1">
      <c r="A24" s="1"/>
      <c r="B24" s="27"/>
      <c r="C24" s="1"/>
      <c r="D24" s="21" t="s">
        <v>18</v>
      </c>
      <c r="E24" s="33"/>
      <c r="F24" s="11"/>
      <c r="G24" s="12">
        <v>0</v>
      </c>
      <c r="H24" s="17"/>
      <c r="I24" s="11"/>
      <c r="J24" s="11"/>
      <c r="K24" s="28"/>
      <c r="L24" s="1"/>
    </row>
    <row r="25" spans="1:12" s="16" customFormat="1" ht="20.100000000000001" customHeight="1">
      <c r="A25" s="14"/>
      <c r="B25" s="29"/>
      <c r="C25" s="59" t="s">
        <v>39</v>
      </c>
      <c r="D25" s="59"/>
      <c r="E25" s="34"/>
      <c r="F25" s="35"/>
      <c r="G25" s="35"/>
      <c r="H25" s="35"/>
      <c r="I25" s="35"/>
      <c r="J25" s="11"/>
      <c r="K25" s="31"/>
      <c r="L25" s="14"/>
    </row>
    <row r="26" spans="1:12" ht="16.5" customHeight="1">
      <c r="A26" s="1"/>
      <c r="B26" s="27"/>
      <c r="C26" s="1"/>
      <c r="D26" s="21" t="s">
        <v>19</v>
      </c>
      <c r="E26" s="33"/>
      <c r="F26" s="11"/>
      <c r="G26" s="12">
        <v>0</v>
      </c>
      <c r="H26" s="35"/>
      <c r="I26" s="11"/>
      <c r="J26" s="11"/>
      <c r="K26" s="28"/>
      <c r="L26" s="1"/>
    </row>
    <row r="27" spans="1:12" ht="16.5" customHeight="1">
      <c r="A27" s="1"/>
      <c r="B27" s="27"/>
      <c r="C27" s="1"/>
      <c r="D27" s="21" t="s">
        <v>20</v>
      </c>
      <c r="E27" s="33"/>
      <c r="F27" s="11"/>
      <c r="G27" s="12">
        <v>0</v>
      </c>
      <c r="H27" s="35"/>
      <c r="I27" s="11"/>
      <c r="J27" s="11"/>
      <c r="K27" s="28"/>
      <c r="L27" s="1"/>
    </row>
    <row r="28" spans="1:12">
      <c r="A28" s="1"/>
      <c r="B28" s="27"/>
      <c r="C28" s="1"/>
      <c r="D28" s="21" t="s">
        <v>21</v>
      </c>
      <c r="E28" s="33"/>
      <c r="F28" s="11"/>
      <c r="G28" s="12">
        <v>0</v>
      </c>
      <c r="H28" s="35"/>
      <c r="I28" s="11"/>
      <c r="J28" s="11"/>
      <c r="K28" s="28"/>
      <c r="L28" s="1"/>
    </row>
    <row r="29" spans="1:12">
      <c r="A29" s="1"/>
      <c r="B29" s="27"/>
      <c r="C29" s="1"/>
      <c r="D29" s="21" t="s">
        <v>22</v>
      </c>
      <c r="E29" s="33"/>
      <c r="F29" s="11"/>
      <c r="G29" s="12">
        <v>0</v>
      </c>
      <c r="H29" s="35"/>
      <c r="I29" s="11"/>
      <c r="J29" s="11"/>
      <c r="K29" s="28"/>
      <c r="L29" s="1"/>
    </row>
    <row r="30" spans="1:12">
      <c r="A30" s="1"/>
      <c r="B30" s="27"/>
      <c r="C30" s="1"/>
      <c r="D30" s="21" t="s">
        <v>18</v>
      </c>
      <c r="E30" s="33"/>
      <c r="F30" s="11"/>
      <c r="G30" s="12">
        <v>0</v>
      </c>
      <c r="H30" s="35"/>
      <c r="I30" s="11"/>
      <c r="J30" s="11"/>
      <c r="K30" s="28"/>
      <c r="L30" s="1"/>
    </row>
    <row r="31" spans="1:12" s="16" customFormat="1" ht="20.100000000000001" customHeight="1">
      <c r="A31" s="14"/>
      <c r="B31" s="29"/>
      <c r="C31" s="17"/>
      <c r="D31" s="17"/>
      <c r="E31" s="17"/>
      <c r="F31" s="17"/>
      <c r="G31" s="17"/>
      <c r="H31" s="17"/>
      <c r="I31" s="17"/>
      <c r="J31" s="11"/>
      <c r="K31" s="31"/>
      <c r="L31" s="14"/>
    </row>
    <row r="32" spans="1:12" s="16" customFormat="1" ht="20.100000000000001" customHeight="1">
      <c r="A32" s="14"/>
      <c r="B32" s="29"/>
      <c r="C32" s="60" t="s">
        <v>44</v>
      </c>
      <c r="D32" s="60"/>
      <c r="E32" s="17"/>
      <c r="F32" s="17"/>
      <c r="G32" s="19">
        <f>SUM(G26:G30,G21:G24,G17:G19)</f>
        <v>0</v>
      </c>
      <c r="H32" s="17"/>
      <c r="I32" s="17"/>
      <c r="J32" s="11"/>
      <c r="K32" s="31"/>
      <c r="L32" s="14"/>
    </row>
    <row r="33" spans="1:12" s="16" customFormat="1" ht="22.5" customHeight="1" thickBot="1">
      <c r="A33" s="14"/>
      <c r="B33" s="36"/>
      <c r="C33" s="37"/>
      <c r="D33" s="37"/>
      <c r="E33" s="37"/>
      <c r="F33" s="37"/>
      <c r="G33" s="37"/>
      <c r="H33" s="37"/>
      <c r="I33" s="37"/>
      <c r="J33" s="37"/>
      <c r="K33" s="38"/>
      <c r="L33" s="14"/>
    </row>
    <row r="34" spans="1:12" ht="26.25" customHeight="1" thickBot="1">
      <c r="A34" s="1"/>
      <c r="B34" s="71" t="s">
        <v>68</v>
      </c>
      <c r="C34" s="72"/>
      <c r="D34" s="72"/>
      <c r="E34" s="72"/>
      <c r="F34" s="72"/>
      <c r="G34" s="72"/>
      <c r="H34" s="72"/>
      <c r="I34" s="72"/>
      <c r="J34" s="72"/>
      <c r="K34" s="73"/>
      <c r="L34" s="1"/>
    </row>
    <row r="35" spans="1:12" s="16" customFormat="1" ht="24.75" customHeight="1">
      <c r="A35" s="14"/>
      <c r="B35" s="51"/>
      <c r="C35" s="52"/>
      <c r="D35" s="52"/>
      <c r="E35" s="52"/>
      <c r="F35" s="52"/>
      <c r="G35" s="52"/>
      <c r="H35" s="52"/>
      <c r="I35" s="52"/>
      <c r="J35" s="52"/>
      <c r="K35" s="53"/>
      <c r="L35" s="14"/>
    </row>
    <row r="36" spans="1:12" s="16" customFormat="1" ht="23.25" customHeight="1">
      <c r="A36" s="14"/>
      <c r="B36" s="29"/>
      <c r="C36" s="66" t="s">
        <v>67</v>
      </c>
      <c r="D36" s="67"/>
      <c r="E36" s="30"/>
      <c r="F36" s="30"/>
      <c r="G36" s="13" t="s">
        <v>7</v>
      </c>
      <c r="H36" s="13" t="s">
        <v>6</v>
      </c>
      <c r="I36" s="7"/>
      <c r="J36" s="13" t="s">
        <v>46</v>
      </c>
      <c r="K36" s="31"/>
      <c r="L36" s="14"/>
    </row>
    <row r="37" spans="1:12" s="16" customFormat="1" ht="20.100000000000001" customHeight="1">
      <c r="A37" s="14"/>
      <c r="B37" s="29"/>
      <c r="C37" s="68" t="s">
        <v>9</v>
      </c>
      <c r="D37" s="69"/>
      <c r="E37" s="17"/>
      <c r="F37" s="32"/>
      <c r="G37" s="15">
        <v>0</v>
      </c>
      <c r="H37" s="17"/>
      <c r="I37" s="32"/>
      <c r="J37" s="18">
        <f>G37</f>
        <v>0</v>
      </c>
      <c r="K37" s="31"/>
      <c r="L37" s="14"/>
    </row>
    <row r="38" spans="1:12" s="16" customFormat="1" ht="20.100000000000001" customHeight="1">
      <c r="A38" s="14"/>
      <c r="B38" s="29"/>
      <c r="C38" s="59" t="s">
        <v>10</v>
      </c>
      <c r="D38" s="59"/>
      <c r="E38" s="17"/>
      <c r="F38" s="32"/>
      <c r="G38" s="15">
        <v>0</v>
      </c>
      <c r="H38" s="17"/>
      <c r="I38" s="32"/>
      <c r="J38" s="18">
        <f t="shared" ref="J38:J39" si="0">G38</f>
        <v>0</v>
      </c>
      <c r="K38" s="31"/>
      <c r="L38" s="14"/>
    </row>
    <row r="39" spans="1:12" s="16" customFormat="1" ht="20.100000000000001" customHeight="1">
      <c r="A39" s="14"/>
      <c r="B39" s="29"/>
      <c r="C39" s="59" t="s">
        <v>11</v>
      </c>
      <c r="D39" s="59"/>
      <c r="E39" s="17"/>
      <c r="F39" s="32"/>
      <c r="G39" s="15">
        <v>0</v>
      </c>
      <c r="H39" s="17"/>
      <c r="I39" s="32"/>
      <c r="J39" s="18">
        <f t="shared" si="0"/>
        <v>0</v>
      </c>
      <c r="K39" s="31"/>
      <c r="L39" s="14"/>
    </row>
    <row r="40" spans="1:12" s="16" customFormat="1" ht="20.100000000000001" customHeight="1">
      <c r="A40" s="14"/>
      <c r="B40" s="29"/>
      <c r="C40" s="59" t="s">
        <v>12</v>
      </c>
      <c r="D40" s="59"/>
      <c r="E40" s="17"/>
      <c r="F40" s="32"/>
      <c r="G40" s="32"/>
      <c r="H40" s="32"/>
      <c r="I40" s="32"/>
      <c r="J40" s="32"/>
      <c r="K40" s="31"/>
      <c r="L40" s="14"/>
    </row>
    <row r="41" spans="1:12" s="16" customFormat="1" ht="20.100000000000001" customHeight="1">
      <c r="A41" s="14"/>
      <c r="B41" s="29"/>
      <c r="C41" s="1"/>
      <c r="D41" s="20" t="s">
        <v>8</v>
      </c>
      <c r="E41" s="17"/>
      <c r="F41" s="32"/>
      <c r="G41" s="15">
        <v>0</v>
      </c>
      <c r="H41" s="17"/>
      <c r="I41" s="32"/>
      <c r="J41" s="18">
        <f>G41</f>
        <v>0</v>
      </c>
      <c r="K41" s="31"/>
      <c r="L41" s="14"/>
    </row>
    <row r="42" spans="1:12" s="16" customFormat="1" ht="20.100000000000001" customHeight="1">
      <c r="A42" s="14"/>
      <c r="B42" s="29"/>
      <c r="C42" s="1"/>
      <c r="D42" s="20" t="s">
        <v>47</v>
      </c>
      <c r="E42" s="17"/>
      <c r="F42" s="32"/>
      <c r="G42" s="15">
        <v>0</v>
      </c>
      <c r="H42" s="17"/>
      <c r="I42" s="32"/>
      <c r="J42" s="18">
        <f t="shared" ref="J42" si="1">G42</f>
        <v>0</v>
      </c>
      <c r="K42" s="31"/>
      <c r="L42" s="14"/>
    </row>
    <row r="43" spans="1:12" s="16" customFormat="1" ht="18.75" customHeight="1">
      <c r="A43" s="14"/>
      <c r="B43" s="29"/>
      <c r="C43" s="59" t="s">
        <v>42</v>
      </c>
      <c r="D43" s="59"/>
      <c r="E43" s="32"/>
      <c r="F43" s="54"/>
      <c r="G43" s="54"/>
      <c r="H43" s="54"/>
      <c r="I43" s="54"/>
      <c r="J43" s="54"/>
      <c r="K43" s="31"/>
      <c r="L43" s="14"/>
    </row>
    <row r="44" spans="1:12" ht="20.25" customHeight="1">
      <c r="A44" s="1"/>
      <c r="B44" s="27"/>
      <c r="C44" s="1"/>
      <c r="D44" s="21" t="s">
        <v>13</v>
      </c>
      <c r="E44" s="33"/>
      <c r="F44" s="11"/>
      <c r="G44" s="15">
        <v>0</v>
      </c>
      <c r="H44" s="22">
        <v>0.05</v>
      </c>
      <c r="I44" s="11"/>
      <c r="J44" s="18">
        <f>G44-(H44*G44)</f>
        <v>0</v>
      </c>
      <c r="K44" s="28"/>
      <c r="L44" s="1"/>
    </row>
    <row r="45" spans="1:12" ht="16.5" customHeight="1">
      <c r="A45" s="1"/>
      <c r="B45" s="27"/>
      <c r="C45" s="1"/>
      <c r="D45" s="21" t="s">
        <v>15</v>
      </c>
      <c r="E45" s="33"/>
      <c r="F45" s="11"/>
      <c r="G45" s="15">
        <v>0</v>
      </c>
      <c r="H45" s="22">
        <v>0.05</v>
      </c>
      <c r="I45" s="11"/>
      <c r="J45" s="18">
        <f t="shared" ref="J45:J47" si="2">G45-(H45*G45)</f>
        <v>0</v>
      </c>
      <c r="K45" s="28"/>
      <c r="L45" s="1"/>
    </row>
    <row r="46" spans="1:12" ht="18.75" customHeight="1">
      <c r="A46" s="1"/>
      <c r="B46" s="27"/>
      <c r="C46" s="1"/>
      <c r="D46" s="21" t="s">
        <v>16</v>
      </c>
      <c r="E46" s="33"/>
      <c r="F46" s="11"/>
      <c r="G46" s="12">
        <v>0</v>
      </c>
      <c r="H46" s="22">
        <v>0.05</v>
      </c>
      <c r="I46" s="11"/>
      <c r="J46" s="18">
        <f t="shared" si="2"/>
        <v>0</v>
      </c>
      <c r="K46" s="28"/>
      <c r="L46" s="1"/>
    </row>
    <row r="47" spans="1:12" ht="18" customHeight="1">
      <c r="A47" s="1"/>
      <c r="B47" s="27"/>
      <c r="C47" s="1"/>
      <c r="D47" s="21" t="s">
        <v>18</v>
      </c>
      <c r="E47" s="33"/>
      <c r="F47" s="11"/>
      <c r="G47" s="12">
        <v>0</v>
      </c>
      <c r="H47" s="22">
        <v>0.05</v>
      </c>
      <c r="I47" s="11"/>
      <c r="J47" s="18">
        <f t="shared" si="2"/>
        <v>0</v>
      </c>
      <c r="K47" s="28"/>
      <c r="L47" s="1"/>
    </row>
    <row r="48" spans="1:12" s="16" customFormat="1" ht="20.100000000000001" customHeight="1">
      <c r="A48" s="14"/>
      <c r="B48" s="29"/>
      <c r="C48" s="59" t="s">
        <v>43</v>
      </c>
      <c r="D48" s="59"/>
      <c r="E48" s="34"/>
      <c r="F48" s="35"/>
      <c r="G48" s="35"/>
      <c r="H48" s="35"/>
      <c r="I48" s="35"/>
      <c r="J48" s="35"/>
      <c r="K48" s="31"/>
      <c r="L48" s="14"/>
    </row>
    <row r="49" spans="1:12" ht="16.5" customHeight="1">
      <c r="A49" s="1"/>
      <c r="B49" s="27"/>
      <c r="C49" s="1"/>
      <c r="D49" s="21" t="s">
        <v>48</v>
      </c>
      <c r="E49" s="33"/>
      <c r="F49" s="11"/>
      <c r="G49" s="12">
        <v>0</v>
      </c>
      <c r="H49" s="22">
        <v>0.05</v>
      </c>
      <c r="I49" s="11"/>
      <c r="J49" s="18">
        <f>G49-(H49*G49)</f>
        <v>0</v>
      </c>
      <c r="K49" s="28"/>
      <c r="L49" s="1"/>
    </row>
    <row r="50" spans="1:12" ht="16.5" customHeight="1">
      <c r="A50" s="1"/>
      <c r="B50" s="27"/>
      <c r="C50" s="1"/>
      <c r="D50" s="21" t="s">
        <v>20</v>
      </c>
      <c r="E50" s="33"/>
      <c r="F50" s="11"/>
      <c r="G50" s="12">
        <v>0</v>
      </c>
      <c r="H50" s="22">
        <v>0.05</v>
      </c>
      <c r="I50" s="11"/>
      <c r="J50" s="18">
        <f t="shared" ref="J50:J53" si="3">G50-(H50*G50)</f>
        <v>0</v>
      </c>
      <c r="K50" s="28"/>
      <c r="L50" s="1"/>
    </row>
    <row r="51" spans="1:12">
      <c r="A51" s="1"/>
      <c r="B51" s="27"/>
      <c r="C51" s="1"/>
      <c r="D51" s="21" t="s">
        <v>21</v>
      </c>
      <c r="E51" s="33"/>
      <c r="F51" s="11"/>
      <c r="G51" s="12">
        <v>0</v>
      </c>
      <c r="H51" s="22">
        <v>0.05</v>
      </c>
      <c r="I51" s="11"/>
      <c r="J51" s="18">
        <f t="shared" si="3"/>
        <v>0</v>
      </c>
      <c r="K51" s="28"/>
      <c r="L51" s="1"/>
    </row>
    <row r="52" spans="1:12">
      <c r="A52" s="1"/>
      <c r="B52" s="27"/>
      <c r="C52" s="1"/>
      <c r="D52" s="21" t="s">
        <v>22</v>
      </c>
      <c r="E52" s="33"/>
      <c r="F52" s="11"/>
      <c r="G52" s="12">
        <v>0</v>
      </c>
      <c r="H52" s="22">
        <v>0.05</v>
      </c>
      <c r="I52" s="11"/>
      <c r="J52" s="18">
        <f t="shared" si="3"/>
        <v>0</v>
      </c>
      <c r="K52" s="28"/>
      <c r="L52" s="1"/>
    </row>
    <row r="53" spans="1:12">
      <c r="A53" s="1"/>
      <c r="B53" s="27"/>
      <c r="C53" s="1"/>
      <c r="D53" s="21" t="s">
        <v>18</v>
      </c>
      <c r="E53" s="33"/>
      <c r="F53" s="11"/>
      <c r="G53" s="12">
        <v>0</v>
      </c>
      <c r="H53" s="22">
        <v>0.05</v>
      </c>
      <c r="I53" s="11"/>
      <c r="J53" s="18">
        <f t="shared" si="3"/>
        <v>0</v>
      </c>
      <c r="K53" s="28"/>
      <c r="L53" s="1"/>
    </row>
    <row r="54" spans="1:12" ht="15" customHeight="1">
      <c r="A54" s="1"/>
      <c r="B54" s="27"/>
      <c r="C54" s="1"/>
      <c r="D54" s="55"/>
      <c r="E54" s="1"/>
      <c r="F54" s="1"/>
      <c r="G54" s="1"/>
      <c r="H54" s="1"/>
      <c r="I54" s="1"/>
      <c r="J54" s="1"/>
      <c r="K54" s="28"/>
      <c r="L54" s="1"/>
    </row>
    <row r="55" spans="1:12" s="16" customFormat="1" ht="20.100000000000001" customHeight="1">
      <c r="A55" s="14"/>
      <c r="B55" s="29"/>
      <c r="C55" s="60" t="s">
        <v>63</v>
      </c>
      <c r="D55" s="60"/>
      <c r="E55" s="17"/>
      <c r="F55" s="17"/>
      <c r="G55" s="19">
        <f>SUM(G49:G53,G44:G47,G41:G42,G37:G39)</f>
        <v>0</v>
      </c>
      <c r="H55" s="17"/>
      <c r="I55" s="17"/>
      <c r="J55" s="19">
        <f>SUM(J49:J53,J44:J47,J41:J42,J37:J39)</f>
        <v>0</v>
      </c>
      <c r="K55" s="31"/>
      <c r="L55" s="14"/>
    </row>
    <row r="56" spans="1:12" s="16" customFormat="1" ht="15.75" customHeight="1">
      <c r="A56" s="14"/>
      <c r="B56" s="29"/>
      <c r="C56" s="17"/>
      <c r="D56" s="17"/>
      <c r="E56" s="17"/>
      <c r="F56" s="17"/>
      <c r="G56" s="17"/>
      <c r="H56" s="17"/>
      <c r="I56" s="17"/>
      <c r="J56" s="17"/>
      <c r="K56" s="31"/>
      <c r="L56" s="14"/>
    </row>
    <row r="57" spans="1:12" s="16" customFormat="1" ht="20.100000000000001" customHeight="1">
      <c r="A57" s="14"/>
      <c r="B57" s="29"/>
      <c r="C57" s="60" t="s">
        <v>64</v>
      </c>
      <c r="D57" s="60"/>
      <c r="E57" s="17"/>
      <c r="F57" s="17"/>
      <c r="G57" s="19">
        <f>SUM(G49:G53,G44:G47,G41:G42,G37:G39)+((1/3)*G32)</f>
        <v>0</v>
      </c>
      <c r="H57" s="17"/>
      <c r="I57" s="17"/>
      <c r="J57" s="19">
        <f>SUM(J49:J53,J44:J47,J41:J42,J37:J39)+((1/3)*J32)</f>
        <v>0</v>
      </c>
      <c r="K57" s="31"/>
      <c r="L57" s="14"/>
    </row>
    <row r="58" spans="1:12" s="16" customFormat="1" ht="24.75" customHeight="1" thickBot="1">
      <c r="A58" s="14"/>
      <c r="B58" s="29"/>
      <c r="C58" s="17"/>
      <c r="D58" s="17"/>
      <c r="E58" s="17"/>
      <c r="F58" s="17"/>
      <c r="G58" s="17"/>
      <c r="H58" s="17"/>
      <c r="I58" s="17"/>
      <c r="J58" s="17"/>
      <c r="K58" s="31"/>
      <c r="L58" s="14"/>
    </row>
    <row r="59" spans="1:12" ht="26.25" customHeight="1" thickBot="1">
      <c r="A59" s="1"/>
      <c r="B59" s="71" t="s">
        <v>69</v>
      </c>
      <c r="C59" s="72"/>
      <c r="D59" s="72"/>
      <c r="E59" s="72"/>
      <c r="F59" s="72"/>
      <c r="G59" s="72"/>
      <c r="H59" s="72"/>
      <c r="I59" s="72"/>
      <c r="J59" s="72"/>
      <c r="K59" s="73"/>
      <c r="L59" s="1"/>
    </row>
    <row r="60" spans="1:12" s="16" customFormat="1" ht="24.75" customHeight="1">
      <c r="A60" s="14"/>
      <c r="B60" s="29"/>
      <c r="C60" s="17"/>
      <c r="D60" s="17"/>
      <c r="E60" s="17"/>
      <c r="F60" s="17"/>
      <c r="G60" s="17"/>
      <c r="H60" s="17"/>
      <c r="I60" s="17"/>
      <c r="J60" s="17"/>
      <c r="K60" s="31"/>
      <c r="L60" s="14"/>
    </row>
    <row r="61" spans="1:12" s="16" customFormat="1" ht="19.5" customHeight="1">
      <c r="A61" s="14"/>
      <c r="B61" s="29"/>
      <c r="C61" s="66" t="s">
        <v>67</v>
      </c>
      <c r="D61" s="67"/>
      <c r="E61" s="30"/>
      <c r="F61" s="30"/>
      <c r="G61" s="13" t="s">
        <v>7</v>
      </c>
      <c r="H61" s="13" t="s">
        <v>6</v>
      </c>
      <c r="I61" s="7"/>
      <c r="J61" s="13" t="s">
        <v>46</v>
      </c>
      <c r="K61" s="31"/>
      <c r="L61" s="14"/>
    </row>
    <row r="62" spans="1:12" s="16" customFormat="1" ht="20.100000000000001" customHeight="1">
      <c r="A62" s="14"/>
      <c r="B62" s="29"/>
      <c r="C62" s="68" t="s">
        <v>23</v>
      </c>
      <c r="D62" s="69"/>
      <c r="E62" s="17"/>
      <c r="F62" s="32"/>
      <c r="G62" s="15">
        <v>0</v>
      </c>
      <c r="H62" s="17"/>
      <c r="I62" s="32"/>
      <c r="J62" s="18">
        <f>G62</f>
        <v>0</v>
      </c>
      <c r="K62" s="31"/>
      <c r="L62" s="14"/>
    </row>
    <row r="63" spans="1:12" s="16" customFormat="1" ht="20.100000000000001" customHeight="1">
      <c r="A63" s="14"/>
      <c r="B63" s="29"/>
      <c r="C63" s="68" t="s">
        <v>9</v>
      </c>
      <c r="D63" s="69"/>
      <c r="E63" s="17"/>
      <c r="F63" s="32"/>
      <c r="G63" s="15">
        <v>0</v>
      </c>
      <c r="H63" s="17"/>
      <c r="I63" s="32"/>
      <c r="J63" s="18">
        <f t="shared" ref="J63:J68" si="4">G63</f>
        <v>0</v>
      </c>
      <c r="K63" s="31"/>
      <c r="L63" s="14"/>
    </row>
    <row r="64" spans="1:12" s="16" customFormat="1" ht="20.100000000000001" customHeight="1">
      <c r="A64" s="14"/>
      <c r="B64" s="29"/>
      <c r="C64" s="59" t="s">
        <v>10</v>
      </c>
      <c r="D64" s="59"/>
      <c r="E64" s="17"/>
      <c r="F64" s="32"/>
      <c r="G64" s="15">
        <v>0</v>
      </c>
      <c r="H64" s="17"/>
      <c r="I64" s="32"/>
      <c r="J64" s="18">
        <f t="shared" si="4"/>
        <v>0</v>
      </c>
      <c r="K64" s="31"/>
      <c r="L64" s="14"/>
    </row>
    <row r="65" spans="1:12" s="16" customFormat="1" ht="20.100000000000001" customHeight="1">
      <c r="A65" s="14"/>
      <c r="B65" s="29"/>
      <c r="C65" s="59" t="s">
        <v>11</v>
      </c>
      <c r="D65" s="59"/>
      <c r="E65" s="17"/>
      <c r="F65" s="32"/>
      <c r="G65" s="15">
        <v>0</v>
      </c>
      <c r="H65" s="17"/>
      <c r="I65" s="32"/>
      <c r="J65" s="18">
        <f t="shared" si="4"/>
        <v>0</v>
      </c>
      <c r="K65" s="31"/>
      <c r="L65" s="14"/>
    </row>
    <row r="66" spans="1:12" s="16" customFormat="1" ht="20.100000000000001" customHeight="1">
      <c r="A66" s="14"/>
      <c r="B66" s="29"/>
      <c r="C66" s="59" t="s">
        <v>12</v>
      </c>
      <c r="D66" s="59"/>
      <c r="E66" s="17"/>
      <c r="F66" s="32"/>
      <c r="G66" s="32"/>
      <c r="H66" s="32"/>
      <c r="I66" s="32"/>
      <c r="J66" s="32"/>
      <c r="K66" s="31"/>
      <c r="L66" s="14"/>
    </row>
    <row r="67" spans="1:12" s="16" customFormat="1" ht="20.100000000000001" customHeight="1">
      <c r="A67" s="14"/>
      <c r="B67" s="29"/>
      <c r="C67" s="1"/>
      <c r="D67" s="20" t="s">
        <v>8</v>
      </c>
      <c r="E67" s="17"/>
      <c r="F67" s="32"/>
      <c r="G67" s="15">
        <v>0</v>
      </c>
      <c r="H67" s="17"/>
      <c r="I67" s="32"/>
      <c r="J67" s="18">
        <f>G67</f>
        <v>0</v>
      </c>
      <c r="K67" s="31"/>
      <c r="L67" s="14"/>
    </row>
    <row r="68" spans="1:12" s="16" customFormat="1" ht="20.100000000000001" customHeight="1">
      <c r="A68" s="14"/>
      <c r="B68" s="29"/>
      <c r="C68" s="1"/>
      <c r="D68" s="20" t="s">
        <v>47</v>
      </c>
      <c r="E68" s="17"/>
      <c r="F68" s="32"/>
      <c r="G68" s="15">
        <v>0</v>
      </c>
      <c r="H68" s="17"/>
      <c r="I68" s="32"/>
      <c r="J68" s="18">
        <f t="shared" si="4"/>
        <v>0</v>
      </c>
      <c r="K68" s="31"/>
      <c r="L68" s="14"/>
    </row>
    <row r="69" spans="1:12" s="16" customFormat="1" ht="18.75" customHeight="1">
      <c r="A69" s="14"/>
      <c r="B69" s="29"/>
      <c r="C69" s="59" t="s">
        <v>42</v>
      </c>
      <c r="D69" s="59"/>
      <c r="E69" s="32"/>
      <c r="F69" s="54"/>
      <c r="G69" s="54"/>
      <c r="H69" s="54"/>
      <c r="I69" s="54"/>
      <c r="J69" s="54"/>
      <c r="K69" s="31"/>
      <c r="L69" s="14"/>
    </row>
    <row r="70" spans="1:12" ht="20.25" customHeight="1">
      <c r="A70" s="1"/>
      <c r="B70" s="27"/>
      <c r="C70" s="1"/>
      <c r="D70" s="21" t="s">
        <v>13</v>
      </c>
      <c r="E70" s="33"/>
      <c r="F70" s="11"/>
      <c r="G70" s="15">
        <v>0</v>
      </c>
      <c r="H70" s="22">
        <v>0.05</v>
      </c>
      <c r="I70" s="11"/>
      <c r="J70" s="18">
        <f>G70-(H70*G70)</f>
        <v>0</v>
      </c>
      <c r="K70" s="28"/>
      <c r="L70" s="1"/>
    </row>
    <row r="71" spans="1:12" ht="16.5" customHeight="1">
      <c r="A71" s="1"/>
      <c r="B71" s="27"/>
      <c r="C71" s="1"/>
      <c r="D71" s="21" t="s">
        <v>15</v>
      </c>
      <c r="E71" s="33"/>
      <c r="F71" s="11"/>
      <c r="G71" s="15">
        <v>0</v>
      </c>
      <c r="H71" s="22">
        <v>0.05</v>
      </c>
      <c r="I71" s="11"/>
      <c r="J71" s="18">
        <f t="shared" ref="J71:J73" si="5">G71-(H71*G71)</f>
        <v>0</v>
      </c>
      <c r="K71" s="28"/>
      <c r="L71" s="1"/>
    </row>
    <row r="72" spans="1:12" ht="18.75" customHeight="1">
      <c r="A72" s="1"/>
      <c r="B72" s="27"/>
      <c r="C72" s="1"/>
      <c r="D72" s="21" t="s">
        <v>16</v>
      </c>
      <c r="E72" s="33"/>
      <c r="F72" s="11"/>
      <c r="G72" s="12">
        <v>0</v>
      </c>
      <c r="H72" s="22">
        <v>0.05</v>
      </c>
      <c r="I72" s="11"/>
      <c r="J72" s="18">
        <f t="shared" si="5"/>
        <v>0</v>
      </c>
      <c r="K72" s="28"/>
      <c r="L72" s="1"/>
    </row>
    <row r="73" spans="1:12" ht="18" customHeight="1">
      <c r="A73" s="1"/>
      <c r="B73" s="27"/>
      <c r="C73" s="1"/>
      <c r="D73" s="21" t="s">
        <v>18</v>
      </c>
      <c r="E73" s="33"/>
      <c r="F73" s="11"/>
      <c r="G73" s="12">
        <v>0</v>
      </c>
      <c r="H73" s="22">
        <v>0.05</v>
      </c>
      <c r="I73" s="11"/>
      <c r="J73" s="18">
        <f t="shared" si="5"/>
        <v>0</v>
      </c>
      <c r="K73" s="28"/>
      <c r="L73" s="1"/>
    </row>
    <row r="74" spans="1:12" s="16" customFormat="1" ht="20.100000000000001" customHeight="1">
      <c r="A74" s="14"/>
      <c r="B74" s="29"/>
      <c r="C74" s="59" t="s">
        <v>43</v>
      </c>
      <c r="D74" s="59"/>
      <c r="E74" s="34"/>
      <c r="F74" s="35"/>
      <c r="G74" s="35"/>
      <c r="H74" s="35"/>
      <c r="I74" s="35"/>
      <c r="J74" s="35"/>
      <c r="K74" s="31"/>
      <c r="L74" s="14"/>
    </row>
    <row r="75" spans="1:12" ht="16.5" customHeight="1">
      <c r="A75" s="1"/>
      <c r="B75" s="27"/>
      <c r="C75" s="1"/>
      <c r="D75" s="21" t="s">
        <v>48</v>
      </c>
      <c r="E75" s="33"/>
      <c r="F75" s="11"/>
      <c r="G75" s="12">
        <v>0</v>
      </c>
      <c r="H75" s="22">
        <v>0.05</v>
      </c>
      <c r="I75" s="11"/>
      <c r="J75" s="18">
        <f>G75-(H75*G75)</f>
        <v>0</v>
      </c>
      <c r="K75" s="28"/>
      <c r="L75" s="1"/>
    </row>
    <row r="76" spans="1:12" ht="16.5" customHeight="1">
      <c r="A76" s="1"/>
      <c r="B76" s="27"/>
      <c r="C76" s="1"/>
      <c r="D76" s="21" t="s">
        <v>20</v>
      </c>
      <c r="E76" s="33"/>
      <c r="F76" s="11"/>
      <c r="G76" s="12">
        <v>0</v>
      </c>
      <c r="H76" s="22">
        <v>0.05</v>
      </c>
      <c r="I76" s="11"/>
      <c r="J76" s="18">
        <f t="shared" ref="J76:J79" si="6">G76-(H76*G76)</f>
        <v>0</v>
      </c>
      <c r="K76" s="28"/>
      <c r="L76" s="1"/>
    </row>
    <row r="77" spans="1:12">
      <c r="A77" s="1"/>
      <c r="B77" s="27"/>
      <c r="C77" s="1"/>
      <c r="D77" s="21" t="s">
        <v>21</v>
      </c>
      <c r="E77" s="33"/>
      <c r="F77" s="11"/>
      <c r="G77" s="12">
        <v>0</v>
      </c>
      <c r="H77" s="22">
        <v>0.05</v>
      </c>
      <c r="I77" s="11"/>
      <c r="J77" s="18">
        <f t="shared" si="6"/>
        <v>0</v>
      </c>
      <c r="K77" s="28"/>
      <c r="L77" s="1"/>
    </row>
    <row r="78" spans="1:12">
      <c r="A78" s="1"/>
      <c r="B78" s="27"/>
      <c r="C78" s="1"/>
      <c r="D78" s="21" t="s">
        <v>22</v>
      </c>
      <c r="E78" s="33"/>
      <c r="F78" s="11"/>
      <c r="G78" s="12">
        <v>0</v>
      </c>
      <c r="H78" s="22">
        <v>0.05</v>
      </c>
      <c r="I78" s="11"/>
      <c r="J78" s="18">
        <f t="shared" si="6"/>
        <v>0</v>
      </c>
      <c r="K78" s="28"/>
      <c r="L78" s="1"/>
    </row>
    <row r="79" spans="1:12">
      <c r="A79" s="1"/>
      <c r="B79" s="27"/>
      <c r="C79" s="1"/>
      <c r="D79" s="21" t="s">
        <v>18</v>
      </c>
      <c r="E79" s="33"/>
      <c r="F79" s="11"/>
      <c r="G79" s="12">
        <v>0</v>
      </c>
      <c r="H79" s="22">
        <v>0.05</v>
      </c>
      <c r="I79" s="11"/>
      <c r="J79" s="18">
        <f t="shared" si="6"/>
        <v>0</v>
      </c>
      <c r="K79" s="28"/>
      <c r="L79" s="1"/>
    </row>
    <row r="80" spans="1:12" ht="15" customHeight="1">
      <c r="A80" s="1"/>
      <c r="B80" s="27"/>
      <c r="C80" s="1"/>
      <c r="D80" s="55"/>
      <c r="E80" s="1"/>
      <c r="F80" s="1"/>
      <c r="G80" s="1"/>
      <c r="H80" s="1"/>
      <c r="I80" s="1"/>
      <c r="J80" s="1"/>
      <c r="K80" s="28"/>
      <c r="L80" s="1"/>
    </row>
    <row r="81" spans="1:12" s="16" customFormat="1" ht="20.100000000000001" customHeight="1">
      <c r="A81" s="14"/>
      <c r="B81" s="29"/>
      <c r="C81" s="60" t="s">
        <v>55</v>
      </c>
      <c r="D81" s="60"/>
      <c r="E81" s="17"/>
      <c r="F81" s="17"/>
      <c r="G81" s="19">
        <f>SUM(G75:G79,G70:G73,G67:G68,G62:G65)</f>
        <v>0</v>
      </c>
      <c r="H81" s="17"/>
      <c r="I81" s="17"/>
      <c r="J81" s="19">
        <f>SUM(J75:J79,J70:J73,J67:J68,J62:J65)</f>
        <v>0</v>
      </c>
      <c r="K81" s="31"/>
      <c r="L81" s="14"/>
    </row>
    <row r="82" spans="1:12" s="16" customFormat="1" ht="24" customHeight="1">
      <c r="A82" s="14"/>
      <c r="B82" s="29"/>
      <c r="C82" s="60" t="s">
        <v>54</v>
      </c>
      <c r="D82" s="60"/>
      <c r="E82" s="17"/>
      <c r="F82" s="17"/>
      <c r="G82" s="19">
        <f>G81+((1/3)*G32)</f>
        <v>0</v>
      </c>
      <c r="H82" s="17"/>
      <c r="I82" s="17"/>
      <c r="J82" s="19">
        <f>J81+((1/3)*J32)</f>
        <v>0</v>
      </c>
      <c r="K82" s="31"/>
      <c r="L82" s="14"/>
    </row>
    <row r="83" spans="1:12" ht="18" customHeight="1">
      <c r="A83" s="1"/>
      <c r="B83" s="27"/>
      <c r="C83" s="1"/>
      <c r="D83" s="55"/>
      <c r="E83" s="1"/>
      <c r="F83" s="1"/>
      <c r="G83" s="1"/>
      <c r="H83" s="1"/>
      <c r="I83" s="1"/>
      <c r="J83" s="1"/>
      <c r="K83" s="28"/>
      <c r="L83" s="1"/>
    </row>
    <row r="84" spans="1:12" s="16" customFormat="1" ht="20.100000000000001" customHeight="1">
      <c r="A84" s="14"/>
      <c r="B84" s="29"/>
      <c r="C84" s="60" t="s">
        <v>70</v>
      </c>
      <c r="D84" s="60"/>
      <c r="E84" s="17"/>
      <c r="F84" s="17"/>
      <c r="G84" s="19">
        <f>G82*2</f>
        <v>0</v>
      </c>
      <c r="H84" s="17"/>
      <c r="I84" s="17"/>
      <c r="J84" s="19">
        <f>J82*2</f>
        <v>0</v>
      </c>
      <c r="K84" s="31"/>
      <c r="L84" s="14"/>
    </row>
    <row r="85" spans="1:12" ht="23.25" customHeight="1" thickBot="1">
      <c r="A85" s="1"/>
      <c r="B85" s="27"/>
      <c r="C85" s="1"/>
      <c r="D85" s="55"/>
      <c r="E85" s="1"/>
      <c r="F85" s="1"/>
      <c r="G85" s="1"/>
      <c r="H85" s="1"/>
      <c r="I85" s="1"/>
      <c r="J85" s="1"/>
      <c r="K85" s="28"/>
      <c r="L85" s="1"/>
    </row>
    <row r="86" spans="1:12" ht="26.25" customHeight="1" thickBot="1">
      <c r="A86" s="1"/>
      <c r="B86" s="71" t="s">
        <v>56</v>
      </c>
      <c r="C86" s="72"/>
      <c r="D86" s="72"/>
      <c r="E86" s="72"/>
      <c r="F86" s="72"/>
      <c r="G86" s="72"/>
      <c r="H86" s="72"/>
      <c r="I86" s="72"/>
      <c r="J86" s="72"/>
      <c r="K86" s="73"/>
      <c r="L86" s="1"/>
    </row>
    <row r="87" spans="1:12" s="16" customFormat="1" ht="24.75" customHeight="1">
      <c r="A87" s="14"/>
      <c r="B87" s="29"/>
      <c r="C87" s="17"/>
      <c r="D87" s="17"/>
      <c r="E87" s="17"/>
      <c r="F87" s="17"/>
      <c r="G87" s="17"/>
      <c r="H87" s="17"/>
      <c r="I87" s="17"/>
      <c r="J87" s="17"/>
      <c r="K87" s="31"/>
      <c r="L87" s="14"/>
    </row>
    <row r="88" spans="1:12" s="16" customFormat="1" ht="19.5" customHeight="1">
      <c r="A88" s="14"/>
      <c r="B88" s="29"/>
      <c r="C88" s="66" t="s">
        <v>53</v>
      </c>
      <c r="D88" s="67"/>
      <c r="E88" s="30"/>
      <c r="F88" s="30"/>
      <c r="G88" s="13" t="s">
        <v>7</v>
      </c>
      <c r="H88" s="13" t="s">
        <v>6</v>
      </c>
      <c r="I88" s="7"/>
      <c r="J88" s="13" t="s">
        <v>46</v>
      </c>
      <c r="K88" s="31"/>
      <c r="L88" s="14"/>
    </row>
    <row r="89" spans="1:12" s="16" customFormat="1" ht="20.100000000000001" customHeight="1">
      <c r="A89" s="14"/>
      <c r="B89" s="29"/>
      <c r="C89" s="68" t="s">
        <v>23</v>
      </c>
      <c r="D89" s="69"/>
      <c r="E89" s="17"/>
      <c r="F89" s="32"/>
      <c r="G89" s="15">
        <v>0</v>
      </c>
      <c r="H89" s="17"/>
      <c r="I89" s="32"/>
      <c r="J89" s="18">
        <f>G89</f>
        <v>0</v>
      </c>
      <c r="K89" s="31"/>
      <c r="L89" s="14"/>
    </row>
    <row r="90" spans="1:12" s="16" customFormat="1" ht="20.100000000000001" customHeight="1">
      <c r="A90" s="14"/>
      <c r="B90" s="29"/>
      <c r="C90" s="68" t="s">
        <v>9</v>
      </c>
      <c r="D90" s="69"/>
      <c r="E90" s="17"/>
      <c r="F90" s="32"/>
      <c r="G90" s="15">
        <v>0</v>
      </c>
      <c r="H90" s="17"/>
      <c r="I90" s="32"/>
      <c r="J90" s="18">
        <f t="shared" ref="J90:J92" si="7">G90</f>
        <v>0</v>
      </c>
      <c r="K90" s="31"/>
      <c r="L90" s="14"/>
    </row>
    <row r="91" spans="1:12" s="16" customFormat="1" ht="20.100000000000001" customHeight="1">
      <c r="A91" s="14"/>
      <c r="B91" s="29"/>
      <c r="C91" s="59" t="s">
        <v>10</v>
      </c>
      <c r="D91" s="59"/>
      <c r="E91" s="17"/>
      <c r="F91" s="32"/>
      <c r="G91" s="15">
        <v>0</v>
      </c>
      <c r="H91" s="17"/>
      <c r="I91" s="32"/>
      <c r="J91" s="18">
        <f t="shared" si="7"/>
        <v>0</v>
      </c>
      <c r="K91" s="31"/>
      <c r="L91" s="14"/>
    </row>
    <row r="92" spans="1:12" s="16" customFormat="1" ht="20.100000000000001" customHeight="1">
      <c r="A92" s="14"/>
      <c r="B92" s="29"/>
      <c r="C92" s="59" t="s">
        <v>11</v>
      </c>
      <c r="D92" s="59"/>
      <c r="E92" s="17"/>
      <c r="F92" s="32"/>
      <c r="G92" s="15">
        <v>0</v>
      </c>
      <c r="H92" s="17"/>
      <c r="I92" s="32"/>
      <c r="J92" s="18">
        <f t="shared" si="7"/>
        <v>0</v>
      </c>
      <c r="K92" s="31"/>
      <c r="L92" s="14"/>
    </row>
    <row r="93" spans="1:12" s="16" customFormat="1" ht="20.100000000000001" customHeight="1">
      <c r="A93" s="14"/>
      <c r="B93" s="29"/>
      <c r="C93" s="59" t="s">
        <v>12</v>
      </c>
      <c r="D93" s="59"/>
      <c r="E93" s="17"/>
      <c r="F93" s="32"/>
      <c r="G93" s="32"/>
      <c r="H93" s="32"/>
      <c r="I93" s="32"/>
      <c r="J93" s="32"/>
      <c r="K93" s="31"/>
      <c r="L93" s="14"/>
    </row>
    <row r="94" spans="1:12" s="16" customFormat="1" ht="20.100000000000001" customHeight="1">
      <c r="A94" s="14"/>
      <c r="B94" s="29"/>
      <c r="C94" s="1"/>
      <c r="D94" s="20" t="s">
        <v>8</v>
      </c>
      <c r="E94" s="17"/>
      <c r="F94" s="32"/>
      <c r="G94" s="15">
        <v>0</v>
      </c>
      <c r="H94" s="17"/>
      <c r="I94" s="32"/>
      <c r="J94" s="18">
        <f>G94</f>
        <v>0</v>
      </c>
      <c r="K94" s="31"/>
      <c r="L94" s="14"/>
    </row>
    <row r="95" spans="1:12" s="16" customFormat="1" ht="20.100000000000001" customHeight="1">
      <c r="A95" s="14"/>
      <c r="B95" s="29"/>
      <c r="C95" s="1"/>
      <c r="D95" s="20" t="s">
        <v>47</v>
      </c>
      <c r="E95" s="17"/>
      <c r="F95" s="32"/>
      <c r="G95" s="15">
        <v>0</v>
      </c>
      <c r="H95" s="17"/>
      <c r="I95" s="32"/>
      <c r="J95" s="18">
        <f t="shared" ref="J95" si="8">G95</f>
        <v>0</v>
      </c>
      <c r="K95" s="31"/>
      <c r="L95" s="14"/>
    </row>
    <row r="96" spans="1:12" s="16" customFormat="1" ht="18.75" customHeight="1">
      <c r="A96" s="14"/>
      <c r="B96" s="29"/>
      <c r="C96" s="59" t="s">
        <v>42</v>
      </c>
      <c r="D96" s="59"/>
      <c r="E96" s="32"/>
      <c r="F96" s="54"/>
      <c r="G96" s="54"/>
      <c r="H96" s="54"/>
      <c r="I96" s="54"/>
      <c r="J96" s="54"/>
      <c r="K96" s="31"/>
      <c r="L96" s="14"/>
    </row>
    <row r="97" spans="1:12" ht="20.25" customHeight="1">
      <c r="A97" s="1"/>
      <c r="B97" s="27"/>
      <c r="C97" s="1"/>
      <c r="D97" s="21" t="s">
        <v>13</v>
      </c>
      <c r="E97" s="33"/>
      <c r="F97" s="11"/>
      <c r="G97" s="15">
        <v>0</v>
      </c>
      <c r="H97" s="22">
        <v>0.05</v>
      </c>
      <c r="I97" s="11"/>
      <c r="J97" s="18">
        <f>G97-(H97*G97)</f>
        <v>0</v>
      </c>
      <c r="K97" s="28"/>
      <c r="L97" s="1"/>
    </row>
    <row r="98" spans="1:12" ht="16.5" customHeight="1">
      <c r="A98" s="1"/>
      <c r="B98" s="27"/>
      <c r="C98" s="1"/>
      <c r="D98" s="21" t="s">
        <v>15</v>
      </c>
      <c r="E98" s="33"/>
      <c r="F98" s="11"/>
      <c r="G98" s="15">
        <v>0</v>
      </c>
      <c r="H98" s="22">
        <v>0.05</v>
      </c>
      <c r="I98" s="11"/>
      <c r="J98" s="18">
        <f>G98-(H98*G98)</f>
        <v>0</v>
      </c>
      <c r="K98" s="28"/>
      <c r="L98" s="1"/>
    </row>
    <row r="99" spans="1:12" ht="18.75" customHeight="1">
      <c r="A99" s="1"/>
      <c r="B99" s="27"/>
      <c r="C99" s="1"/>
      <c r="D99" s="21" t="s">
        <v>16</v>
      </c>
      <c r="E99" s="33"/>
      <c r="F99" s="11"/>
      <c r="G99" s="12">
        <v>0</v>
      </c>
      <c r="H99" s="22">
        <v>0.05</v>
      </c>
      <c r="I99" s="11"/>
      <c r="J99" s="18">
        <f t="shared" ref="J99:J100" si="9">G99-(H99*G99)</f>
        <v>0</v>
      </c>
      <c r="K99" s="28"/>
      <c r="L99" s="1"/>
    </row>
    <row r="100" spans="1:12" ht="18" customHeight="1">
      <c r="A100" s="1"/>
      <c r="B100" s="27"/>
      <c r="C100" s="1"/>
      <c r="D100" s="21" t="s">
        <v>18</v>
      </c>
      <c r="E100" s="33"/>
      <c r="F100" s="11"/>
      <c r="G100" s="12">
        <v>0</v>
      </c>
      <c r="H100" s="22">
        <v>0.05</v>
      </c>
      <c r="I100" s="11"/>
      <c r="J100" s="18">
        <f t="shared" si="9"/>
        <v>0</v>
      </c>
      <c r="K100" s="28"/>
      <c r="L100" s="1"/>
    </row>
    <row r="101" spans="1:12" s="16" customFormat="1" ht="20.100000000000001" customHeight="1">
      <c r="A101" s="14"/>
      <c r="B101" s="29"/>
      <c r="C101" s="59" t="s">
        <v>43</v>
      </c>
      <c r="D101" s="59"/>
      <c r="E101" s="34"/>
      <c r="F101" s="35"/>
      <c r="G101" s="35"/>
      <c r="H101" s="35"/>
      <c r="I101" s="35"/>
      <c r="J101" s="35"/>
      <c r="K101" s="31"/>
      <c r="L101" s="14"/>
    </row>
    <row r="102" spans="1:12" ht="16.5" customHeight="1">
      <c r="A102" s="1"/>
      <c r="B102" s="27"/>
      <c r="C102" s="1"/>
      <c r="D102" s="21" t="s">
        <v>48</v>
      </c>
      <c r="E102" s="33"/>
      <c r="F102" s="11"/>
      <c r="G102" s="12">
        <v>0</v>
      </c>
      <c r="H102" s="22">
        <v>0.05</v>
      </c>
      <c r="I102" s="11"/>
      <c r="J102" s="18">
        <f>G102-(H102*G102)</f>
        <v>0</v>
      </c>
      <c r="K102" s="28"/>
      <c r="L102" s="1"/>
    </row>
    <row r="103" spans="1:12" ht="16.5" customHeight="1">
      <c r="A103" s="1"/>
      <c r="B103" s="27"/>
      <c r="C103" s="1"/>
      <c r="D103" s="21" t="s">
        <v>20</v>
      </c>
      <c r="E103" s="33"/>
      <c r="F103" s="11"/>
      <c r="G103" s="12">
        <v>0</v>
      </c>
      <c r="H103" s="22">
        <v>0.05</v>
      </c>
      <c r="I103" s="11"/>
      <c r="J103" s="18">
        <f t="shared" ref="J103:J106" si="10">G103-(H103*G103)</f>
        <v>0</v>
      </c>
      <c r="K103" s="28"/>
      <c r="L103" s="1"/>
    </row>
    <row r="104" spans="1:12">
      <c r="A104" s="1"/>
      <c r="B104" s="27"/>
      <c r="C104" s="1"/>
      <c r="D104" s="21" t="s">
        <v>21</v>
      </c>
      <c r="E104" s="33"/>
      <c r="F104" s="11"/>
      <c r="G104" s="12">
        <v>0</v>
      </c>
      <c r="H104" s="22">
        <v>0.05</v>
      </c>
      <c r="I104" s="11"/>
      <c r="J104" s="18">
        <f t="shared" si="10"/>
        <v>0</v>
      </c>
      <c r="K104" s="28"/>
      <c r="L104" s="1"/>
    </row>
    <row r="105" spans="1:12">
      <c r="A105" s="1"/>
      <c r="B105" s="27"/>
      <c r="C105" s="1"/>
      <c r="D105" s="21" t="s">
        <v>22</v>
      </c>
      <c r="E105" s="33"/>
      <c r="F105" s="11"/>
      <c r="G105" s="12">
        <v>0</v>
      </c>
      <c r="H105" s="22">
        <v>0.05</v>
      </c>
      <c r="I105" s="11"/>
      <c r="J105" s="18">
        <f t="shared" si="10"/>
        <v>0</v>
      </c>
      <c r="K105" s="28"/>
      <c r="L105" s="1"/>
    </row>
    <row r="106" spans="1:12">
      <c r="A106" s="1"/>
      <c r="B106" s="27"/>
      <c r="C106" s="1"/>
      <c r="D106" s="21" t="s">
        <v>18</v>
      </c>
      <c r="E106" s="33"/>
      <c r="F106" s="11"/>
      <c r="G106" s="12">
        <v>0</v>
      </c>
      <c r="H106" s="22">
        <v>0.05</v>
      </c>
      <c r="I106" s="11"/>
      <c r="J106" s="18">
        <f t="shared" si="10"/>
        <v>0</v>
      </c>
      <c r="K106" s="28"/>
      <c r="L106" s="1"/>
    </row>
    <row r="107" spans="1:12" ht="15" customHeight="1">
      <c r="A107" s="1"/>
      <c r="B107" s="27"/>
      <c r="C107" s="1"/>
      <c r="D107" s="55"/>
      <c r="E107" s="1"/>
      <c r="F107" s="1"/>
      <c r="G107" s="1"/>
      <c r="H107" s="1"/>
      <c r="I107" s="1"/>
      <c r="J107" s="1"/>
      <c r="K107" s="28"/>
      <c r="L107" s="1"/>
    </row>
    <row r="108" spans="1:12" s="16" customFormat="1" ht="20.100000000000001" customHeight="1">
      <c r="A108" s="14"/>
      <c r="B108" s="29"/>
      <c r="C108" s="60" t="s">
        <v>55</v>
      </c>
      <c r="D108" s="60"/>
      <c r="E108" s="17"/>
      <c r="F108" s="17"/>
      <c r="G108" s="19">
        <f>SUM(G102:G106,G97:G100,G94:G95,G89:G92)</f>
        <v>0</v>
      </c>
      <c r="H108" s="17"/>
      <c r="I108" s="17"/>
      <c r="J108" s="19">
        <f>SUM(J102:J106,J97:J100,J94:J95,J89:J92)</f>
        <v>0</v>
      </c>
      <c r="K108" s="31"/>
      <c r="L108" s="14"/>
    </row>
    <row r="109" spans="1:12" ht="18" customHeight="1">
      <c r="A109" s="1"/>
      <c r="B109" s="27"/>
      <c r="C109" s="1"/>
      <c r="D109" s="55"/>
      <c r="E109" s="1"/>
      <c r="F109" s="1"/>
      <c r="G109" s="1"/>
      <c r="H109" s="1"/>
      <c r="I109" s="1"/>
      <c r="J109" s="1"/>
      <c r="K109" s="28"/>
      <c r="L109" s="1"/>
    </row>
    <row r="110" spans="1:12" s="16" customFormat="1" ht="20.100000000000001" customHeight="1">
      <c r="A110" s="14"/>
      <c r="B110" s="29"/>
      <c r="C110" s="60" t="s">
        <v>65</v>
      </c>
      <c r="D110" s="60"/>
      <c r="E110" s="17"/>
      <c r="F110" s="17"/>
      <c r="G110" s="19">
        <f>G108*3</f>
        <v>0</v>
      </c>
      <c r="H110" s="17"/>
      <c r="I110" s="17"/>
      <c r="J110" s="19">
        <f>J108*3</f>
        <v>0</v>
      </c>
      <c r="K110" s="31"/>
      <c r="L110" s="14"/>
    </row>
    <row r="111" spans="1:12" ht="23.25" customHeight="1" thickBot="1">
      <c r="A111" s="1"/>
      <c r="B111" s="27"/>
      <c r="C111" s="1"/>
      <c r="D111" s="55"/>
      <c r="E111" s="1"/>
      <c r="F111" s="1"/>
      <c r="G111" s="1"/>
      <c r="H111" s="1"/>
      <c r="I111" s="1"/>
      <c r="J111" s="1"/>
      <c r="K111" s="28"/>
      <c r="L111" s="1"/>
    </row>
    <row r="112" spans="1:12" ht="26.25" customHeight="1" thickBot="1">
      <c r="A112" s="1"/>
      <c r="B112" s="71" t="s">
        <v>57</v>
      </c>
      <c r="C112" s="72"/>
      <c r="D112" s="72"/>
      <c r="E112" s="72"/>
      <c r="F112" s="72"/>
      <c r="G112" s="72"/>
      <c r="H112" s="72"/>
      <c r="I112" s="72"/>
      <c r="J112" s="72"/>
      <c r="K112" s="73"/>
      <c r="L112" s="1"/>
    </row>
    <row r="113" spans="1:12" s="16" customFormat="1" ht="24.75" customHeight="1">
      <c r="A113" s="14"/>
      <c r="B113" s="29"/>
      <c r="C113" s="17"/>
      <c r="D113" s="17"/>
      <c r="E113" s="17"/>
      <c r="F113" s="17"/>
      <c r="G113" s="17"/>
      <c r="H113" s="17"/>
      <c r="I113" s="17"/>
      <c r="J113" s="17"/>
      <c r="K113" s="31"/>
      <c r="L113" s="14"/>
    </row>
    <row r="114" spans="1:12" ht="18.75" customHeight="1">
      <c r="A114" s="1"/>
      <c r="B114" s="27"/>
      <c r="C114" s="64" t="s">
        <v>24</v>
      </c>
      <c r="D114" s="64"/>
      <c r="F114" s="1"/>
      <c r="G114" s="23"/>
      <c r="H114" s="1"/>
      <c r="I114" s="1"/>
      <c r="J114" s="1"/>
      <c r="K114" s="28"/>
      <c r="L114" s="1"/>
    </row>
    <row r="115" spans="1:12" ht="18.75" customHeight="1">
      <c r="A115" s="1"/>
      <c r="B115" s="27"/>
      <c r="C115" s="59" t="s">
        <v>25</v>
      </c>
      <c r="D115" s="59"/>
      <c r="F115" s="1"/>
      <c r="G115" s="24">
        <v>0</v>
      </c>
      <c r="H115" s="1"/>
      <c r="I115" s="1"/>
      <c r="J115" s="1"/>
      <c r="K115" s="28"/>
      <c r="L115" s="1"/>
    </row>
    <row r="116" spans="1:12" ht="18.75" customHeight="1">
      <c r="A116" s="1"/>
      <c r="B116" s="27"/>
      <c r="C116" s="59" t="s">
        <v>26</v>
      </c>
      <c r="D116" s="59"/>
      <c r="F116" s="17"/>
      <c r="G116" s="24">
        <v>0</v>
      </c>
      <c r="H116" s="1"/>
      <c r="I116" s="17"/>
      <c r="J116" s="17"/>
      <c r="K116" s="28"/>
      <c r="L116" s="1"/>
    </row>
    <row r="117" spans="1:12" ht="18.75" customHeight="1">
      <c r="A117" s="1"/>
      <c r="B117" s="27"/>
      <c r="C117" s="59" t="s">
        <v>27</v>
      </c>
      <c r="D117" s="59"/>
      <c r="F117" s="17"/>
      <c r="G117" s="24">
        <v>0</v>
      </c>
      <c r="H117" s="1"/>
      <c r="I117" s="17"/>
      <c r="J117" s="17"/>
      <c r="K117" s="28"/>
      <c r="L117" s="1"/>
    </row>
    <row r="118" spans="1:12" ht="18.75" customHeight="1">
      <c r="A118" s="1"/>
      <c r="B118" s="27"/>
      <c r="C118" s="59" t="s">
        <v>50</v>
      </c>
      <c r="D118" s="59"/>
      <c r="F118" s="17"/>
      <c r="G118" s="24">
        <v>0</v>
      </c>
      <c r="H118" s="1"/>
      <c r="I118" s="17"/>
      <c r="J118" s="17"/>
      <c r="K118" s="28"/>
      <c r="L118" s="1"/>
    </row>
    <row r="119" spans="1:12" ht="18.75" customHeight="1">
      <c r="A119" s="1"/>
      <c r="B119" s="27"/>
      <c r="C119" s="59" t="s">
        <v>51</v>
      </c>
      <c r="D119" s="59"/>
      <c r="F119" s="17"/>
      <c r="G119" s="24">
        <v>0</v>
      </c>
      <c r="H119" s="1"/>
      <c r="I119" s="17"/>
      <c r="J119" s="17"/>
      <c r="K119" s="28"/>
      <c r="L119" s="1"/>
    </row>
    <row r="120" spans="1:12" ht="16.5" customHeight="1">
      <c r="A120" s="17"/>
      <c r="B120" s="27"/>
      <c r="C120" s="17"/>
      <c r="D120" s="17"/>
      <c r="E120" s="17"/>
      <c r="F120" s="17"/>
      <c r="G120" s="17"/>
      <c r="H120" s="1"/>
      <c r="I120" s="17"/>
      <c r="J120" s="17"/>
      <c r="K120" s="28"/>
      <c r="L120" s="1"/>
    </row>
    <row r="121" spans="1:12" ht="18.75" customHeight="1">
      <c r="A121" s="1"/>
      <c r="B121" s="27"/>
      <c r="C121" s="70" t="s">
        <v>45</v>
      </c>
      <c r="D121" s="70"/>
      <c r="F121" s="17"/>
      <c r="G121" s="25">
        <f>SUM(G115:G119)</f>
        <v>0</v>
      </c>
      <c r="H121" s="1"/>
      <c r="I121" s="17"/>
      <c r="J121" s="17"/>
      <c r="K121" s="28"/>
      <c r="L121" s="1"/>
    </row>
    <row r="122" spans="1:12" ht="23.25" customHeight="1" thickBot="1">
      <c r="A122" s="1"/>
      <c r="B122" s="27"/>
      <c r="C122" s="1"/>
      <c r="D122" s="55"/>
      <c r="E122" s="1"/>
      <c r="F122" s="1"/>
      <c r="G122" s="1"/>
      <c r="H122" s="1"/>
      <c r="I122" s="1"/>
      <c r="J122" s="1"/>
      <c r="K122" s="28"/>
      <c r="L122" s="1"/>
    </row>
    <row r="123" spans="1:12" ht="26.25" customHeight="1" thickBot="1">
      <c r="A123" s="1"/>
      <c r="B123" s="71" t="s">
        <v>60</v>
      </c>
      <c r="C123" s="72"/>
      <c r="D123" s="72"/>
      <c r="E123" s="72"/>
      <c r="F123" s="72"/>
      <c r="G123" s="72"/>
      <c r="H123" s="72"/>
      <c r="I123" s="72"/>
      <c r="J123" s="72"/>
      <c r="K123" s="73"/>
      <c r="L123" s="1"/>
    </row>
    <row r="124" spans="1:12" s="16" customFormat="1" ht="24.75" customHeight="1">
      <c r="A124" s="14"/>
      <c r="B124" s="29"/>
      <c r="C124" s="17"/>
      <c r="D124" s="17"/>
      <c r="E124" s="17"/>
      <c r="F124" s="17"/>
      <c r="G124" s="17"/>
      <c r="H124" s="17"/>
      <c r="I124" s="17"/>
      <c r="J124" s="17"/>
      <c r="K124" s="31"/>
      <c r="L124" s="14"/>
    </row>
    <row r="125" spans="1:12" ht="12.75" customHeight="1">
      <c r="A125" s="1"/>
      <c r="B125" s="27"/>
      <c r="C125" s="1"/>
      <c r="D125" s="55"/>
      <c r="E125" s="1"/>
      <c r="F125" s="1"/>
      <c r="G125" s="1"/>
      <c r="H125" s="1"/>
      <c r="I125" s="1"/>
      <c r="J125" s="1"/>
      <c r="K125" s="28"/>
      <c r="L125" s="1"/>
    </row>
    <row r="126" spans="1:12" ht="43.5" customHeight="1">
      <c r="A126" s="1"/>
      <c r="B126" s="27"/>
      <c r="C126" s="80" t="s">
        <v>28</v>
      </c>
      <c r="D126" s="80"/>
      <c r="F126" s="56"/>
      <c r="G126" s="49" t="s">
        <v>58</v>
      </c>
      <c r="H126" s="1"/>
      <c r="I126" s="56"/>
      <c r="J126" s="49" t="s">
        <v>59</v>
      </c>
      <c r="K126" s="28"/>
      <c r="L126" s="1"/>
    </row>
    <row r="127" spans="1:12" s="16" customFormat="1" ht="20.100000000000001" customHeight="1">
      <c r="A127" s="14"/>
      <c r="B127" s="29"/>
      <c r="C127" s="79" t="s">
        <v>49</v>
      </c>
      <c r="D127" s="79"/>
      <c r="F127" s="57"/>
      <c r="G127" s="26">
        <f>SUM(G121,G110,G84,G57)</f>
        <v>0</v>
      </c>
      <c r="H127" s="1"/>
      <c r="I127" s="57"/>
      <c r="J127" s="26">
        <f>SUM(G121,J110,J84,J57)</f>
        <v>0</v>
      </c>
      <c r="K127" s="31"/>
      <c r="L127" s="14"/>
    </row>
    <row r="128" spans="1:12" ht="23.25" customHeight="1" thickBot="1">
      <c r="A128" s="1"/>
      <c r="B128" s="27"/>
      <c r="C128" s="1"/>
      <c r="D128" s="55"/>
      <c r="E128" s="1"/>
      <c r="F128" s="1"/>
      <c r="G128" s="1"/>
      <c r="H128" s="1"/>
      <c r="I128" s="1"/>
      <c r="J128" s="1"/>
      <c r="K128" s="28"/>
      <c r="L128" s="1"/>
    </row>
    <row r="129" spans="1:12" ht="26.25" customHeight="1" thickBot="1">
      <c r="A129" s="1"/>
      <c r="B129" s="71" t="s">
        <v>61</v>
      </c>
      <c r="C129" s="72"/>
      <c r="D129" s="72"/>
      <c r="E129" s="72"/>
      <c r="F129" s="72"/>
      <c r="G129" s="72"/>
      <c r="H129" s="72"/>
      <c r="I129" s="72"/>
      <c r="J129" s="72"/>
      <c r="K129" s="73"/>
      <c r="L129" s="1"/>
    </row>
    <row r="130" spans="1:12" ht="15" customHeight="1">
      <c r="A130" s="1"/>
      <c r="B130" s="27"/>
      <c r="C130" s="1"/>
      <c r="D130" s="4"/>
      <c r="F130" s="1"/>
      <c r="G130" s="1"/>
      <c r="H130" s="1"/>
      <c r="I130" s="1"/>
      <c r="J130" s="1"/>
      <c r="K130" s="28"/>
      <c r="L130" s="1"/>
    </row>
    <row r="131" spans="1:12" ht="30" customHeight="1">
      <c r="A131" s="1"/>
      <c r="B131" s="27"/>
      <c r="C131" s="50" t="s">
        <v>29</v>
      </c>
      <c r="D131" s="50"/>
      <c r="F131" s="1"/>
      <c r="G131" s="74"/>
      <c r="H131" s="74"/>
      <c r="I131" s="1"/>
      <c r="J131" s="1"/>
      <c r="K131" s="28"/>
      <c r="L131" s="1"/>
    </row>
    <row r="132" spans="1:12" ht="30" customHeight="1">
      <c r="A132" s="1"/>
      <c r="B132" s="27"/>
      <c r="C132" s="75" t="s">
        <v>30</v>
      </c>
      <c r="D132" s="75"/>
      <c r="F132" s="1"/>
      <c r="G132" s="74"/>
      <c r="H132" s="74"/>
      <c r="I132" s="1"/>
      <c r="J132" s="1"/>
      <c r="K132" s="28"/>
      <c r="L132" s="1"/>
    </row>
    <row r="133" spans="1:12" ht="30" customHeight="1">
      <c r="A133" s="1"/>
      <c r="B133" s="27"/>
      <c r="C133" s="75" t="s">
        <v>31</v>
      </c>
      <c r="D133" s="75"/>
      <c r="F133" s="1"/>
      <c r="G133" s="74"/>
      <c r="H133" s="74"/>
      <c r="I133" s="1"/>
      <c r="J133" s="1"/>
      <c r="K133" s="28"/>
      <c r="L133" s="1"/>
    </row>
    <row r="134" spans="1:12" ht="30" customHeight="1">
      <c r="A134" s="1"/>
      <c r="B134" s="27"/>
      <c r="C134" s="75" t="s">
        <v>32</v>
      </c>
      <c r="D134" s="75"/>
      <c r="F134" s="1"/>
      <c r="G134" s="74"/>
      <c r="H134" s="74"/>
      <c r="I134" s="1"/>
      <c r="J134" s="1"/>
      <c r="K134" s="28"/>
      <c r="L134" s="1"/>
    </row>
    <row r="135" spans="1:12" ht="30" customHeight="1">
      <c r="A135" s="1"/>
      <c r="B135" s="27"/>
      <c r="C135" s="75" t="s">
        <v>33</v>
      </c>
      <c r="D135" s="75"/>
      <c r="F135" s="1"/>
      <c r="G135" s="74"/>
      <c r="H135" s="74"/>
      <c r="I135" s="1"/>
      <c r="J135" s="1"/>
      <c r="K135" s="28"/>
      <c r="L135" s="1"/>
    </row>
    <row r="136" spans="1:12" ht="74.25" customHeight="1">
      <c r="A136" s="1"/>
      <c r="B136" s="27"/>
      <c r="C136" s="75" t="s">
        <v>34</v>
      </c>
      <c r="D136" s="75"/>
      <c r="F136" s="1"/>
      <c r="G136" s="76"/>
      <c r="H136" s="76"/>
      <c r="I136" s="1"/>
      <c r="J136" s="1"/>
      <c r="K136" s="28"/>
      <c r="L136" s="1"/>
    </row>
    <row r="137" spans="1:12" ht="30" customHeight="1">
      <c r="A137" s="1"/>
      <c r="B137" s="27"/>
      <c r="C137" s="75"/>
      <c r="D137" s="75"/>
      <c r="F137" s="1"/>
      <c r="G137" s="76"/>
      <c r="H137" s="76"/>
      <c r="I137" s="1"/>
      <c r="J137" s="1"/>
      <c r="K137" s="28"/>
      <c r="L137" s="1"/>
    </row>
    <row r="138" spans="1:12" ht="15.75" thickBot="1">
      <c r="A138" s="1"/>
      <c r="B138" s="45"/>
      <c r="C138" s="46"/>
      <c r="D138" s="47"/>
      <c r="E138" s="46"/>
      <c r="F138" s="46"/>
      <c r="G138" s="46"/>
      <c r="H138" s="46"/>
      <c r="I138" s="46"/>
      <c r="J138" s="46"/>
      <c r="K138" s="48"/>
      <c r="L138" s="1"/>
    </row>
    <row r="139" spans="1:12">
      <c r="A139" s="1"/>
      <c r="B139" s="1"/>
      <c r="C139" s="1"/>
      <c r="D139" s="4"/>
      <c r="E139" s="1"/>
      <c r="F139" s="1"/>
      <c r="G139" s="1"/>
      <c r="H139" s="1"/>
      <c r="I139" s="1"/>
      <c r="J139" s="1"/>
      <c r="K139" s="1"/>
      <c r="L139" s="1"/>
    </row>
  </sheetData>
  <mergeCells count="68">
    <mergeCell ref="D11:J11"/>
    <mergeCell ref="B123:K123"/>
    <mergeCell ref="B129:K129"/>
    <mergeCell ref="D5:G5"/>
    <mergeCell ref="C96:D96"/>
    <mergeCell ref="C101:D101"/>
    <mergeCell ref="C108:D108"/>
    <mergeCell ref="C110:D110"/>
    <mergeCell ref="C127:D127"/>
    <mergeCell ref="C118:D118"/>
    <mergeCell ref="C119:D119"/>
    <mergeCell ref="C74:D74"/>
    <mergeCell ref="C115:D115"/>
    <mergeCell ref="C81:D81"/>
    <mergeCell ref="C126:D126"/>
    <mergeCell ref="C136:D137"/>
    <mergeCell ref="B14:K14"/>
    <mergeCell ref="B34:K34"/>
    <mergeCell ref="C36:D36"/>
    <mergeCell ref="C37:D37"/>
    <mergeCell ref="C38:D38"/>
    <mergeCell ref="C39:D39"/>
    <mergeCell ref="C40:D40"/>
    <mergeCell ref="C43:D43"/>
    <mergeCell ref="C48:D48"/>
    <mergeCell ref="C55:D55"/>
    <mergeCell ref="B59:K59"/>
    <mergeCell ref="C57:D57"/>
    <mergeCell ref="C82:D82"/>
    <mergeCell ref="G136:H137"/>
    <mergeCell ref="G135:H135"/>
    <mergeCell ref="G134:H134"/>
    <mergeCell ref="G133:H133"/>
    <mergeCell ref="G132:H132"/>
    <mergeCell ref="G131:H131"/>
    <mergeCell ref="C135:D135"/>
    <mergeCell ref="C134:D134"/>
    <mergeCell ref="C133:D133"/>
    <mergeCell ref="C132:D132"/>
    <mergeCell ref="C84:D84"/>
    <mergeCell ref="C121:D121"/>
    <mergeCell ref="C117:D117"/>
    <mergeCell ref="C114:D114"/>
    <mergeCell ref="C116:D116"/>
    <mergeCell ref="B86:K86"/>
    <mergeCell ref="C88:D88"/>
    <mergeCell ref="C89:D89"/>
    <mergeCell ref="C90:D90"/>
    <mergeCell ref="C91:D91"/>
    <mergeCell ref="C92:D92"/>
    <mergeCell ref="C93:D93"/>
    <mergeCell ref="B112:K112"/>
    <mergeCell ref="C69:D69"/>
    <mergeCell ref="C32:D32"/>
    <mergeCell ref="D12:G12"/>
    <mergeCell ref="D2:G3"/>
    <mergeCell ref="C65:D65"/>
    <mergeCell ref="C66:D66"/>
    <mergeCell ref="C16:D16"/>
    <mergeCell ref="C17:D17"/>
    <mergeCell ref="C64:D64"/>
    <mergeCell ref="C61:D61"/>
    <mergeCell ref="C19:D19"/>
    <mergeCell ref="C20:D20"/>
    <mergeCell ref="C25:D25"/>
    <mergeCell ref="C63:D63"/>
    <mergeCell ref="C18:D18"/>
    <mergeCell ref="C62:D62"/>
  </mergeCells>
  <phoneticPr fontId="69" type="noConversion"/>
  <pageMargins left="0.70866141732283472" right="0.70866141732283472" top="0.74803149606299213" bottom="0.74803149606299213" header="0.31496062992125984" footer="0.31496062992125984"/>
  <pageSetup paperSize="9" scale="52" fitToHeight="2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68E67-3159-484A-BF59-E323B8D56DC3}">
  <sheetPr codeName="Blad2"/>
  <dimension ref="B2:B3"/>
  <sheetViews>
    <sheetView workbookViewId="0">
      <selection activeCell="B2" sqref="B2:B3"/>
    </sheetView>
  </sheetViews>
  <sheetFormatPr defaultRowHeight="15"/>
  <sheetData>
    <row r="2" spans="2:2">
      <c r="B2" t="s">
        <v>14</v>
      </c>
    </row>
    <row r="3" spans="2:2">
      <c r="B3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59C64-0EC9-4F72-9F7F-35A22802BDD6}">
  <sheetPr codeName="Blad3"/>
  <dimension ref="D4:D8"/>
  <sheetViews>
    <sheetView workbookViewId="0">
      <selection activeCell="S31" sqref="S31"/>
    </sheetView>
  </sheetViews>
  <sheetFormatPr defaultRowHeight="15"/>
  <sheetData>
    <row r="4" spans="4:4">
      <c r="D4" s="5" t="s">
        <v>35</v>
      </c>
    </row>
    <row r="5" spans="4:4">
      <c r="D5" t="s">
        <v>36</v>
      </c>
    </row>
    <row r="6" spans="4:4">
      <c r="D6" t="s">
        <v>37</v>
      </c>
    </row>
    <row r="8" spans="4:4">
      <c r="D8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E8DB8EDFC5FD94A98E488C87E0C603C" ma:contentTypeVersion="18" ma:contentTypeDescription="Een nieuw document maken." ma:contentTypeScope="" ma:versionID="279170f18c0f02fa0abdb88c36b615bc">
  <xsd:schema xmlns:xsd="http://www.w3.org/2001/XMLSchema" xmlns:xs="http://www.w3.org/2001/XMLSchema" xmlns:p="http://schemas.microsoft.com/office/2006/metadata/properties" xmlns:ns2="82619569-9ce7-4769-aada-e8ed0eb58608" xmlns:ns3="64dae02f-8b9e-4b7c-86b4-575346d8606b" xmlns:ns4="c64fecbb-1954-4030-8120-5d79bf625a24" targetNamespace="http://schemas.microsoft.com/office/2006/metadata/properties" ma:root="true" ma:fieldsID="d14f6c84182107aaea05259a90f862ff" ns2:_="" ns3:_="" ns4:_="">
    <xsd:import namespace="82619569-9ce7-4769-aada-e8ed0eb58608"/>
    <xsd:import namespace="64dae02f-8b9e-4b7c-86b4-575346d8606b"/>
    <xsd:import namespace="c64fecbb-1954-4030-8120-5d79bf625a24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lcf76f155ced4ddcb4097134ff3c332f" minOccurs="0"/>
                <xsd:element ref="ns4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2619569-9ce7-4769-aada-e8ed0eb58608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description="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dae02f-8b9e-4b7c-86b4-575346d8606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3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4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15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74c7ede3-c7d2-4983-8d29-43c671de2ef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4fecbb-1954-4030-8120-5d79bf625a24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a1143d7-7002-49b7-bb7b-afd4db91fedc}" ma:internalName="TaxCatchAll" ma:showField="CatchAllData" ma:web="c64fecbb-1954-4030-8120-5d79bf625a2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4dae02f-8b9e-4b7c-86b4-575346d8606b">
      <Terms xmlns="http://schemas.microsoft.com/office/infopath/2007/PartnerControls"/>
    </lcf76f155ced4ddcb4097134ff3c332f>
    <SharedWithUsers xmlns="82619569-9ce7-4769-aada-e8ed0eb58608">
      <UserInfo>
        <DisplayName>Kees Koopmans</DisplayName>
        <AccountId>16</AccountId>
        <AccountType/>
      </UserInfo>
      <UserInfo>
        <DisplayName>Amber Roodenburg</DisplayName>
        <AccountId>375</AccountId>
        <AccountType/>
      </UserInfo>
    </SharedWithUsers>
    <TaxCatchAll xmlns="c64fecbb-1954-4030-8120-5d79bf625a24" xsi:nil="true"/>
  </documentManagement>
</p:properties>
</file>

<file path=customXml/itemProps1.xml><?xml version="1.0" encoding="utf-8"?>
<ds:datastoreItem xmlns:ds="http://schemas.openxmlformats.org/officeDocument/2006/customXml" ds:itemID="{E2570C95-F330-41B6-BE9E-CD4BBDE541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78A123B-2808-45A1-B628-B76A2DBA7BB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2619569-9ce7-4769-aada-e8ed0eb58608"/>
    <ds:schemaRef ds:uri="64dae02f-8b9e-4b7c-86b4-575346d8606b"/>
    <ds:schemaRef ds:uri="c64fecbb-1954-4030-8120-5d79bf625a2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3B2A629-DE38-479A-9509-E4E4340021C3}">
  <ds:schemaRefs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82619569-9ce7-4769-aada-e8ed0eb58608"/>
    <ds:schemaRef ds:uri="http://www.w3.org/XML/1998/namespace"/>
    <ds:schemaRef ds:uri="64dae02f-8b9e-4b7c-86b4-575346d8606b"/>
    <ds:schemaRef ds:uri="http://schemas.microsoft.com/office/2006/metadata/properties"/>
    <ds:schemaRef ds:uri="http://schemas.openxmlformats.org/package/2006/metadata/core-properties"/>
    <ds:schemaRef ds:uri="http://purl.org/dc/dcmitype/"/>
    <ds:schemaRef ds:uri="http://purl.org/dc/terms/"/>
    <ds:schemaRef ds:uri="c64fecbb-1954-4030-8120-5d79bf625a2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Stand</vt:lpstr>
      <vt:lpstr>Blad1</vt:lpstr>
      <vt:lpstr>Formules (verbergen)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2019-03-13T14:29:28Z</dcterms:created>
  <dcterms:modified xsi:type="dcterms:W3CDTF">2024-02-15T14:29:03Z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uthorIds_UIVersion_1024">
    <vt:lpwstr>148</vt:lpwstr>
  </property>
  <property fmtid="{D5CDD505-2E9C-101B-9397-08002B2CF9AE}" pid="3" name="ContentTypeId">
    <vt:lpwstr>0x010100C32FA0FDDEE4D14ABA3683D5F411B2C7</vt:lpwstr>
  </property>
  <property fmtid="{D5CDD505-2E9C-101B-9397-08002B2CF9AE}" pid="4" name="MediaServiceImageTags">
    <vt:lpwstr/>
  </property>
</Properties>
</file>