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4.Pijplijn/(Bouw)kundig onderhoud aan gemeentelijke accommodaties en technische installaties/02 NvI, 1e/"/>
    </mc:Choice>
  </mc:AlternateContent>
  <xr:revisionPtr revIDLastSave="105" documentId="8_{07957E62-5528-4278-9471-FF0B002B970A}" xr6:coauthVersionLast="47" xr6:coauthVersionMax="47" xr10:uidLastSave="{FED31E6F-276F-4AA4-98E7-6EC579A8F025}"/>
  <bookViews>
    <workbookView xWindow="-108" yWindow="-108" windowWidth="23256" windowHeight="12456" xr2:uid="{69B662DE-B178-447C-8387-BC2BEEC98FC1}"/>
  </bookViews>
  <sheets>
    <sheet name="INTRO" sheetId="3" r:id="rId1"/>
    <sheet name="P1" sheetId="1" r:id="rId2"/>
    <sheet name="P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1" l="1"/>
  <c r="L20" i="2"/>
  <c r="L21" i="2" s="1"/>
  <c r="J32" i="1"/>
  <c r="J31" i="1"/>
  <c r="L31" i="1" s="1"/>
  <c r="J30" i="1"/>
  <c r="L30" i="1" s="1"/>
  <c r="J29" i="1"/>
  <c r="L29" i="1" s="1"/>
  <c r="J28" i="1"/>
  <c r="J27" i="1"/>
  <c r="L27" i="1" s="1"/>
  <c r="J26" i="1"/>
  <c r="L26" i="1" s="1"/>
  <c r="J25" i="1"/>
  <c r="L25" i="1" s="1"/>
  <c r="J24" i="1"/>
  <c r="J23" i="1"/>
  <c r="L23" i="1" s="1"/>
  <c r="J22" i="1"/>
  <c r="L22" i="1" s="1"/>
  <c r="J21" i="1"/>
  <c r="L21" i="1" s="1"/>
  <c r="J20" i="1"/>
  <c r="L20" i="1" s="1"/>
  <c r="J18" i="1"/>
  <c r="L18" i="1" s="1"/>
  <c r="J17" i="1"/>
  <c r="L17" i="1" s="1"/>
  <c r="J16" i="1"/>
  <c r="L16" i="1" s="1"/>
  <c r="J15" i="1"/>
  <c r="L15" i="1"/>
  <c r="J14" i="1"/>
  <c r="L14" i="1" s="1"/>
  <c r="J13" i="1"/>
  <c r="L13" i="1" s="1"/>
  <c r="J12" i="1"/>
  <c r="L12" i="1" s="1"/>
  <c r="L24" i="1"/>
  <c r="L28" i="1"/>
  <c r="L12" i="2"/>
  <c r="L18" i="2"/>
  <c r="L16" i="2"/>
  <c r="L14" i="2"/>
  <c r="L10" i="2"/>
  <c r="L33" i="1" l="1"/>
</calcChain>
</file>

<file path=xl/sharedStrings.xml><?xml version="1.0" encoding="utf-8"?>
<sst xmlns="http://schemas.openxmlformats.org/spreadsheetml/2006/main" count="72" uniqueCount="56">
  <si>
    <t>Werkzaamheden</t>
  </si>
  <si>
    <r>
      <t>Aan</t>
    </r>
    <r>
      <rPr>
        <b/>
        <sz val="11"/>
        <color theme="1"/>
        <rFont val="Aptos Narrow"/>
        <family val="2"/>
        <scheme val="minor"/>
      </rPr>
      <t>t</t>
    </r>
    <r>
      <rPr>
        <sz val="11"/>
        <color theme="1"/>
        <rFont val="Aptos Narrow"/>
        <family val="2"/>
        <scheme val="minor"/>
      </rPr>
      <t>al</t>
    </r>
  </si>
  <si>
    <r>
      <t xml:space="preserve">(Indicatielijst) werkzaamheden </t>
    </r>
    <r>
      <rPr>
        <b/>
        <sz val="11"/>
        <color theme="1"/>
        <rFont val="Aptos Narrow"/>
        <family val="2"/>
        <scheme val="minor"/>
      </rPr>
      <t>preventief onderhoud</t>
    </r>
  </si>
  <si>
    <r>
      <t xml:space="preserve">(Indicatielijst) werkzaamheden </t>
    </r>
    <r>
      <rPr>
        <b/>
        <sz val="11"/>
        <color theme="1"/>
        <rFont val="Aptos Narrow"/>
        <family val="2"/>
        <scheme val="minor"/>
      </rPr>
      <t>dagelijks onderhoud</t>
    </r>
  </si>
  <si>
    <r>
      <t xml:space="preserve">(Indicatielijst) werkzaamheden n.a.v. </t>
    </r>
    <r>
      <rPr>
        <b/>
        <sz val="11"/>
        <color theme="1"/>
        <rFont val="Aptos Narrow"/>
        <family val="2"/>
        <scheme val="minor"/>
      </rPr>
      <t>vernielingen en vandalisme</t>
    </r>
  </si>
  <si>
    <t>Deze kosten kunnen worden afgeleid van onderstaand ingevulde uurtarieven</t>
  </si>
  <si>
    <t xml:space="preserve">	Herstellen hang- en sluitwerk van ramen en deuren.</t>
  </si>
  <si>
    <t xml:space="preserve">	Tochtstrippen aanbrengen/vervangen</t>
  </si>
  <si>
    <t xml:space="preserve">	Glaslatten/roosters vervangen</t>
  </si>
  <si>
    <t xml:space="preserve">	Zonwering herstellen.</t>
  </si>
  <si>
    <t xml:space="preserve">	Ontstoppen van hemelwaterafvoeren en goten.</t>
  </si>
  <si>
    <t xml:space="preserve">	Klein herstel aan timmerwerk van wanden, vloeren en plafonds.</t>
  </si>
  <si>
    <t xml:space="preserve">	Partieel herstel aan straatwerk.</t>
  </si>
  <si>
    <t>Voegwerk vervangen.</t>
  </si>
  <si>
    <t>Raamdorpels vervangen.</t>
  </si>
  <si>
    <t>Kozijnen, ramen en deuren vervangen.</t>
  </si>
  <si>
    <t xml:space="preserve">Zonweringen (ad-hoc) vervangen.  </t>
  </si>
  <si>
    <t>Het vervangen van harde en zachte vloerafwerkingen.</t>
  </si>
  <si>
    <t>Het onderhoud van de platte daken en aan dak-gerelateerde onderdelen.</t>
  </si>
  <si>
    <t xml:space="preserve">Het vervangen van (kleinschalige) dakbedekkingen zowel bitumineus als keramisch. </t>
  </si>
  <si>
    <t xml:space="preserve">Het vervangen van goten, boeiboorden windveren, gootklossen en dergelijke. </t>
  </si>
  <si>
    <t xml:space="preserve">Het vervangen van overheaddeuren. </t>
  </si>
  <si>
    <t>Het vervangen van plafonds.</t>
  </si>
  <si>
    <t>Het vervangen van keukenblokken.</t>
  </si>
  <si>
    <t>Het partieel vervangen van straatwerk en hekwerken.</t>
  </si>
  <si>
    <r>
      <t xml:space="preserve">Uw aanbieding is inclusief:
•	Een algemene controle;
•	De reguliere periodieke onderhoudswerkzaamheden om een goede werking van eventuele onderdelen zo goed als mogelijk te garanderen.
•	</t>
    </r>
    <r>
      <rPr>
        <b/>
        <sz val="10"/>
        <color theme="1"/>
        <rFont val="Aptos Narrow"/>
        <family val="2"/>
        <scheme val="minor"/>
      </rPr>
      <t>Waar de werkomschrijving betreffende het onderhoud niet in voorziet dienen de onderhoudsvoorschriften van de leverancier/fabrikant te worden aangehouden. Afwijkingen in overleg met de Opdrachtgever.</t>
    </r>
  </si>
  <si>
    <t>Als onderhoudswerkzaamheden die onder dit raamcontract vallen niet expliciet worden vermeld in het bovenstaande overzicht, dan kunnen marktconforme uurtarieven worden toegepast die gebruikelijk zijn voor vergelijkbare onderhoudsactiviteiten in bovenstaand overzicht. Indien deze tarieven en aard van werkzaamheden significant verschillen, zal het doorbelaste uurtarief in overleg met de opdrachtgever worden vastgesteld.</t>
  </si>
  <si>
    <t>Uurtarief*</t>
  </si>
  <si>
    <t>*Uurtarief geldt voor gewerkte uren tijdens onderhoud in de gebouwen, andere kosten zoals: Reis en pauzetijden kunnen niet worden doorberekend</t>
  </si>
  <si>
    <t>Rechtgeldige ondertekening</t>
  </si>
  <si>
    <t xml:space="preserve">Naam: </t>
  </si>
  <si>
    <t xml:space="preserve">Functie: </t>
  </si>
  <si>
    <t>Onderneming:</t>
  </si>
  <si>
    <t>Datum:</t>
  </si>
  <si>
    <t>Handtekening:</t>
  </si>
  <si>
    <t>Deze prijs zal worden beoordeeld en worden vergeleken met andere inschrijvers</t>
  </si>
  <si>
    <t>(Fictief p/j)</t>
  </si>
  <si>
    <t>TOTAAL FICTIEF P/J</t>
  </si>
  <si>
    <t>Warmte technische installaties</t>
  </si>
  <si>
    <t>Onderhoud verwarmingsinstallaties</t>
  </si>
  <si>
    <t>Koel technische installaties</t>
  </si>
  <si>
    <t>Onderhoud koelingsinstallaties</t>
  </si>
  <si>
    <t>Ventilatie technische installaties</t>
  </si>
  <si>
    <t>Onderhoud luchtverversinginstallaties</t>
  </si>
  <si>
    <t>E&amp;W installaties</t>
  </si>
  <si>
    <t>Onderhoud aan E&amp;W gerelateerde installaties</t>
  </si>
  <si>
    <t>Gas technische installaties</t>
  </si>
  <si>
    <t xml:space="preserve">Onderhoud aan overige gastechnische installaties </t>
  </si>
  <si>
    <t>Deze prijs zal worden beoordeeld en onderling vergeleken met de andere inschrijvers</t>
  </si>
  <si>
    <t>€</t>
  </si>
  <si>
    <r>
      <t xml:space="preserve">Voor u ligt het prijsinvulformulier. </t>
    </r>
    <r>
      <rPr>
        <u/>
        <sz val="11"/>
        <color theme="1"/>
        <rFont val="Aptos Narrow"/>
        <family val="2"/>
        <scheme val="minor"/>
      </rPr>
      <t>U mag maximaal voor één perceel inschrijven</t>
    </r>
    <r>
      <rPr>
        <sz val="11"/>
        <color theme="1"/>
        <rFont val="Aptos Narrow"/>
        <family val="2"/>
        <scheme val="minor"/>
      </rPr>
      <t xml:space="preserve">. Gezien onder beide percelen onderhoud in brede zin wordt uitgevraagd is er voor de prijsvergelijking gekozen om voor beide percelen uurtarieven op te vragen. Het is gezien de grote aantallen mogelijke materialen en onderhoudsonderdelen niet realistisch deze via dit formulier als zijnde prijs mee te nemen in de raamovereenkomst. Het onderhoud gebeurt in grote mate op regiebasis. </t>
    </r>
  </si>
  <si>
    <t xml:space="preserve">De urenaantal zijn fictief en hieraan kunnen geen rechten worden ontleend. </t>
  </si>
  <si>
    <r>
      <rPr>
        <b/>
        <sz val="11"/>
        <color theme="1"/>
        <rFont val="Aptos Narrow"/>
        <family val="2"/>
        <scheme val="minor"/>
      </rPr>
      <t xml:space="preserve">De uitvoering van het onderhoud gebeurt op </t>
    </r>
    <r>
      <rPr>
        <b/>
        <u/>
        <sz val="11"/>
        <color theme="1"/>
        <rFont val="Aptos Narrow"/>
        <family val="2"/>
        <scheme val="minor"/>
      </rPr>
      <t>regiebasis</t>
    </r>
    <r>
      <rPr>
        <sz val="11"/>
        <color theme="1"/>
        <rFont val="Aptos Narrow"/>
        <family val="2"/>
        <scheme val="minor"/>
      </rPr>
      <t xml:space="preserve">. Materiaalkosten worden niet meegenomen in de prijsvergelijking vanwege de grote variatie en verschillen per onderhoudsklus en kan op basis hiervan geen objectieve vergelijking worden gemaakt.  </t>
    </r>
    <r>
      <rPr>
        <b/>
        <sz val="11"/>
        <color theme="1"/>
        <rFont val="Aptos Narrow"/>
        <family val="2"/>
        <scheme val="minor"/>
      </rPr>
      <t xml:space="preserve">Kosten voor materiaal dienen marktconform overeen te komen met de gemiddelde adviesprijzen van de groothandels die marktleider zijn op hetgeen wat dient besteld te worden. </t>
    </r>
  </si>
  <si>
    <t xml:space="preserve">Na gunning worden er met de opdrachtnemer afspraken gemaakt over de planning van het jaarlijkse dagelijks- en preventief onderhoud alsmede de werkzaamheden gerelateerd aan contracten. </t>
  </si>
  <si>
    <t>Tekenwerk</t>
  </si>
  <si>
    <t>Tekenwerkzaamheden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</si>
</sst>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1"/>
      <color theme="1"/>
      <name val="Aptos Narrow"/>
      <family val="2"/>
      <scheme val="minor"/>
    </font>
    <font>
      <sz val="10"/>
      <color theme="1"/>
      <name val="Aptos Narrow"/>
      <family val="2"/>
      <scheme val="minor"/>
    </font>
    <font>
      <sz val="11"/>
      <color theme="1"/>
      <name val="Aptos Narrow"/>
      <family val="2"/>
      <scheme val="minor"/>
    </font>
    <font>
      <b/>
      <sz val="10"/>
      <color theme="1"/>
      <name val="Aptos Narrow"/>
      <family val="2"/>
      <scheme val="minor"/>
    </font>
    <font>
      <u/>
      <sz val="11"/>
      <color theme="1"/>
      <name val="Aptos Narrow"/>
      <family val="2"/>
      <scheme val="minor"/>
    </font>
    <font>
      <sz val="9"/>
      <color theme="1"/>
      <name val="Aptos Narrow"/>
      <family val="2"/>
      <scheme val="minor"/>
    </font>
    <font>
      <b/>
      <u/>
      <sz val="11"/>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indexed="64"/>
      </top>
      <bottom style="thin">
        <color indexed="64"/>
      </bottom>
      <diagonal/>
    </border>
    <border>
      <left style="thin">
        <color indexed="64"/>
      </left>
      <right/>
      <top style="thin">
        <color rgb="FFFF0000"/>
      </top>
      <bottom style="thin">
        <color rgb="FFFF0000"/>
      </bottom>
      <diagonal/>
    </border>
    <border>
      <left style="thin">
        <color rgb="FFFF0000"/>
      </left>
      <right style="thin">
        <color indexed="64"/>
      </right>
      <top style="thin">
        <color indexed="64"/>
      </top>
      <bottom style="medium">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44" fontId="3" fillId="0" borderId="0" applyFont="0" applyFill="0" applyBorder="0" applyAlignment="0" applyProtection="0"/>
  </cellStyleXfs>
  <cellXfs count="133">
    <xf numFmtId="0" fontId="0" fillId="0" borderId="0" xfId="0"/>
    <xf numFmtId="0" fontId="0" fillId="0" borderId="13" xfId="0" applyBorder="1" applyAlignment="1">
      <alignment horizontal="center"/>
    </xf>
    <xf numFmtId="0" fontId="0" fillId="2" borderId="1" xfId="0" applyFill="1" applyBorder="1" applyAlignment="1">
      <alignment horizontal="center" vertical="center"/>
    </xf>
    <xf numFmtId="0" fontId="0" fillId="3" borderId="13" xfId="0" applyFill="1" applyBorder="1" applyAlignment="1">
      <alignment horizontal="center" vertical="center"/>
    </xf>
    <xf numFmtId="0" fontId="0" fillId="2" borderId="14" xfId="0" applyFill="1" applyBorder="1" applyAlignment="1">
      <alignment horizontal="center" vertical="center"/>
    </xf>
    <xf numFmtId="0" fontId="2" fillId="0" borderId="0" xfId="0" applyFont="1" applyAlignment="1">
      <alignment horizontal="left" vertical="top"/>
    </xf>
    <xf numFmtId="0" fontId="0" fillId="0" borderId="0" xfId="0" applyAlignment="1">
      <alignment horizontal="left"/>
    </xf>
    <xf numFmtId="44" fontId="0" fillId="3" borderId="13" xfId="1" applyFont="1" applyFill="1" applyBorder="1" applyAlignment="1">
      <alignment horizontal="center" vertical="center"/>
    </xf>
    <xf numFmtId="0" fontId="0" fillId="0" borderId="2" xfId="0" applyBorder="1"/>
    <xf numFmtId="0" fontId="0" fillId="0" borderId="3" xfId="0" applyBorder="1"/>
    <xf numFmtId="0" fontId="0" fillId="0" borderId="4" xfId="0" applyBorder="1"/>
    <xf numFmtId="0" fontId="2" fillId="2" borderId="1" xfId="0" applyFont="1" applyFill="1" applyBorder="1" applyAlignment="1">
      <alignment horizontal="center" vertical="center"/>
    </xf>
    <xf numFmtId="0" fontId="1" fillId="0" borderId="0" xfId="0" applyFont="1" applyAlignment="1">
      <alignment horizontal="left"/>
    </xf>
    <xf numFmtId="44" fontId="1" fillId="0" borderId="15" xfId="1" applyFont="1" applyBorder="1" applyAlignment="1">
      <alignment horizontal="center"/>
    </xf>
    <xf numFmtId="0" fontId="1" fillId="0" borderId="16" xfId="0" applyFont="1" applyBorder="1" applyAlignment="1">
      <alignment horizontal="center"/>
    </xf>
    <xf numFmtId="0" fontId="1" fillId="0" borderId="15" xfId="0" applyFont="1" applyBorder="1" applyAlignment="1">
      <alignment horizontal="left"/>
    </xf>
    <xf numFmtId="0" fontId="0" fillId="3" borderId="14" xfId="0" applyFill="1" applyBorder="1" applyAlignment="1">
      <alignment horizontal="center" vertical="center"/>
    </xf>
    <xf numFmtId="44" fontId="0" fillId="3" borderId="13" xfId="0" applyNumberFormat="1" applyFill="1" applyBorder="1" applyAlignment="1">
      <alignment horizontal="center" vertical="center"/>
    </xf>
    <xf numFmtId="0" fontId="0" fillId="3" borderId="0" xfId="0" applyFill="1"/>
    <xf numFmtId="0" fontId="0" fillId="3" borderId="0" xfId="0" applyFill="1" applyAlignment="1">
      <alignment horizontal="center" wrapText="1"/>
    </xf>
    <xf numFmtId="0" fontId="0" fillId="0" borderId="0" xfId="0" applyAlignment="1">
      <alignment vertical="center" wrapText="1"/>
    </xf>
    <xf numFmtId="0" fontId="1" fillId="0" borderId="17" xfId="0" applyFont="1" applyBorder="1" applyAlignment="1">
      <alignment horizontal="left"/>
    </xf>
    <xf numFmtId="0" fontId="1" fillId="0" borderId="18" xfId="0" applyFont="1" applyBorder="1" applyAlignment="1">
      <alignment horizontal="center"/>
    </xf>
    <xf numFmtId="44" fontId="1" fillId="0" borderId="17" xfId="1" applyFont="1" applyBorder="1" applyAlignment="1">
      <alignment horizontal="center"/>
    </xf>
    <xf numFmtId="44" fontId="0" fillId="3" borderId="1" xfId="0" applyNumberFormat="1" applyFill="1" applyBorder="1" applyAlignment="1">
      <alignment horizontal="center" vertical="center"/>
    </xf>
    <xf numFmtId="0" fontId="0" fillId="0" borderId="1" xfId="0" applyBorder="1" applyAlignment="1">
      <alignment horizontal="center"/>
    </xf>
    <xf numFmtId="44" fontId="0" fillId="6" borderId="13" xfId="1" applyFont="1" applyFill="1" applyBorder="1" applyAlignment="1" applyProtection="1">
      <alignment horizontal="center" vertical="center"/>
      <protection locked="0"/>
    </xf>
    <xf numFmtId="44" fontId="0" fillId="6" borderId="13" xfId="1" applyFont="1" applyFill="1" applyBorder="1" applyAlignment="1" applyProtection="1">
      <alignment horizontal="center"/>
      <protection locked="0"/>
    </xf>
    <xf numFmtId="44" fontId="0" fillId="6" borderId="1" xfId="1" applyFont="1" applyFill="1" applyBorder="1" applyAlignment="1" applyProtection="1">
      <alignment horizontal="center"/>
      <protection locked="0"/>
    </xf>
    <xf numFmtId="9" fontId="0" fillId="0" borderId="0" xfId="0" applyNumberFormat="1" applyAlignment="1">
      <alignment horizontal="center"/>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0" xfId="0" applyFill="1" applyAlignment="1">
      <alignment horizontal="center" vertical="center" wrapText="1"/>
    </xf>
    <xf numFmtId="0" fontId="0" fillId="3" borderId="12"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0" borderId="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3" borderId="6" xfId="0" applyFill="1" applyBorder="1" applyAlignment="1">
      <alignment horizontal="center" wrapText="1"/>
    </xf>
    <xf numFmtId="0" fontId="0" fillId="3" borderId="5" xfId="0" applyFill="1" applyBorder="1" applyAlignment="1">
      <alignment horizontal="center" wrapText="1"/>
    </xf>
    <xf numFmtId="0" fontId="0" fillId="3" borderId="7" xfId="0" applyFill="1" applyBorder="1" applyAlignment="1">
      <alignment horizontal="center" wrapText="1"/>
    </xf>
    <xf numFmtId="0" fontId="0" fillId="3" borderId="11" xfId="0" applyFill="1" applyBorder="1" applyAlignment="1">
      <alignment horizontal="center" wrapText="1"/>
    </xf>
    <xf numFmtId="0" fontId="0" fillId="3" borderId="0" xfId="0" applyFill="1" applyAlignment="1">
      <alignment horizontal="center" wrapText="1"/>
    </xf>
    <xf numFmtId="0" fontId="0" fillId="3" borderId="12" xfId="0"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3" borderId="10" xfId="0" applyFill="1"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6" fillId="2" borderId="1" xfId="0" applyFont="1" applyFill="1"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6" borderId="6"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7" xfId="0" applyFill="1" applyBorder="1" applyAlignment="1" applyProtection="1">
      <alignment horizontal="center"/>
      <protection locked="0"/>
    </xf>
    <xf numFmtId="0" fontId="0" fillId="6" borderId="8" xfId="0" applyFill="1" applyBorder="1" applyAlignment="1" applyProtection="1">
      <alignment horizontal="center"/>
      <protection locked="0"/>
    </xf>
    <xf numFmtId="0" fontId="0" fillId="6" borderId="9" xfId="0" applyFill="1" applyBorder="1" applyAlignment="1" applyProtection="1">
      <alignment horizontal="center"/>
      <protection locked="0"/>
    </xf>
    <xf numFmtId="0" fontId="0" fillId="6" borderId="10" xfId="0" applyFill="1" applyBorder="1" applyAlignment="1" applyProtection="1">
      <alignment horizontal="center"/>
      <protection locked="0"/>
    </xf>
    <xf numFmtId="0" fontId="2" fillId="0" borderId="6" xfId="0" applyFont="1" applyBorder="1" applyAlignment="1">
      <alignment horizontal="left" vertical="top" wrapText="1"/>
    </xf>
    <xf numFmtId="0" fontId="2" fillId="0" borderId="5" xfId="0" applyFont="1" applyBorder="1" applyAlignment="1">
      <alignment horizontal="left" vertical="top"/>
    </xf>
    <xf numFmtId="0" fontId="2" fillId="0" borderId="7" xfId="0" applyFont="1" applyBorder="1" applyAlignment="1">
      <alignment horizontal="left" vertical="top"/>
    </xf>
    <xf numFmtId="0" fontId="2" fillId="0" borderId="11" xfId="0" applyFont="1" applyBorder="1" applyAlignment="1">
      <alignment horizontal="left" vertical="top" wrapText="1"/>
    </xf>
    <xf numFmtId="0" fontId="2" fillId="0" borderId="0" xfId="0" applyFont="1" applyAlignment="1">
      <alignment horizontal="left" vertical="top"/>
    </xf>
    <xf numFmtId="0" fontId="2" fillId="0" borderId="12" xfId="0" applyFont="1" applyBorder="1" applyAlignment="1">
      <alignment horizontal="left" vertical="top"/>
    </xf>
    <xf numFmtId="0" fontId="2" fillId="0" borderId="11"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0" fillId="3" borderId="2"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0" fillId="4" borderId="2" xfId="0" applyFill="1" applyBorder="1" applyAlignment="1">
      <alignment horizontal="left" vertical="top"/>
    </xf>
    <xf numFmtId="0" fontId="0" fillId="4" borderId="3" xfId="0" applyFill="1" applyBorder="1" applyAlignment="1">
      <alignment horizontal="left" vertical="top"/>
    </xf>
    <xf numFmtId="0" fontId="0" fillId="4" borderId="4" xfId="0" applyFill="1" applyBorder="1" applyAlignment="1">
      <alignment horizontal="left" vertical="top"/>
    </xf>
    <xf numFmtId="0" fontId="0" fillId="0" borderId="11"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6" borderId="11" xfId="0" applyFill="1" applyBorder="1" applyAlignment="1" applyProtection="1">
      <alignment horizontal="center"/>
      <protection locked="0"/>
    </xf>
    <xf numFmtId="0" fontId="0" fillId="6" borderId="0" xfId="0" applyFill="1" applyAlignment="1" applyProtection="1">
      <alignment horizontal="center"/>
      <protection locked="0"/>
    </xf>
    <xf numFmtId="0" fontId="0" fillId="6" borderId="12" xfId="0" applyFill="1" applyBorder="1" applyAlignment="1" applyProtection="1">
      <alignment horizontal="center"/>
      <protection locked="0"/>
    </xf>
    <xf numFmtId="0" fontId="5" fillId="5" borderId="1" xfId="0" applyFont="1" applyFill="1" applyBorder="1" applyAlignment="1">
      <alignment horizontal="center" wrapText="1"/>
    </xf>
    <xf numFmtId="0" fontId="5" fillId="5" borderId="6" xfId="0" applyFont="1" applyFill="1" applyBorder="1" applyAlignment="1">
      <alignment horizontal="center" wrapText="1"/>
    </xf>
    <xf numFmtId="0" fontId="5" fillId="5" borderId="5" xfId="0" applyFont="1" applyFill="1" applyBorder="1" applyAlignment="1">
      <alignment horizontal="center" wrapText="1"/>
    </xf>
    <xf numFmtId="0" fontId="5" fillId="5" borderId="7" xfId="0" applyFont="1" applyFill="1" applyBorder="1" applyAlignment="1">
      <alignment horizontal="center" wrapText="1"/>
    </xf>
    <xf numFmtId="0" fontId="5" fillId="5" borderId="11" xfId="0" applyFont="1" applyFill="1" applyBorder="1" applyAlignment="1">
      <alignment horizontal="center" wrapText="1"/>
    </xf>
    <xf numFmtId="0" fontId="5" fillId="5" borderId="12" xfId="0" applyFont="1" applyFill="1" applyBorder="1" applyAlignment="1">
      <alignment horizontal="center" wrapText="1"/>
    </xf>
    <xf numFmtId="0" fontId="5" fillId="5" borderId="8" xfId="0" applyFont="1" applyFill="1" applyBorder="1" applyAlignment="1">
      <alignment horizontal="center" wrapText="1"/>
    </xf>
    <xf numFmtId="0" fontId="5" fillId="5" borderId="9" xfId="0" applyFont="1" applyFill="1" applyBorder="1" applyAlignment="1">
      <alignment horizontal="center" wrapText="1"/>
    </xf>
    <xf numFmtId="0" fontId="5" fillId="5" borderId="10" xfId="0" applyFont="1" applyFill="1" applyBorder="1" applyAlignment="1">
      <alignment horizontal="center"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0" borderId="0" xfId="0" applyBorder="1" applyAlignment="1">
      <alignment horizontal="left"/>
    </xf>
    <xf numFmtId="0" fontId="0" fillId="0" borderId="13"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2" xfId="0" applyBorder="1" applyAlignment="1">
      <alignment horizontal="left"/>
    </xf>
    <xf numFmtId="0" fontId="0" fillId="0" borderId="21" xfId="0" applyBorder="1" applyAlignment="1">
      <alignment horizontal="center"/>
    </xf>
    <xf numFmtId="0" fontId="5" fillId="5" borderId="0" xfId="0" applyFont="1" applyFill="1" applyBorder="1" applyAlignment="1">
      <alignment horizontal="center" wrapText="1"/>
    </xf>
    <xf numFmtId="0" fontId="0" fillId="2" borderId="6"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0" fillId="0" borderId="23" xfId="0" applyBorder="1" applyAlignment="1">
      <alignment horizontal="center"/>
    </xf>
    <xf numFmtId="0" fontId="0" fillId="0" borderId="24" xfId="0" applyBorder="1" applyAlignment="1">
      <alignment horizontal="left"/>
    </xf>
    <xf numFmtId="0" fontId="0" fillId="0" borderId="25" xfId="0" applyBorder="1" applyAlignment="1">
      <alignment horizontal="left"/>
    </xf>
    <xf numFmtId="0" fontId="0" fillId="0" borderId="26" xfId="0"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200025</xdr:colOff>
      <xdr:row>1</xdr:row>
      <xdr:rowOff>95250</xdr:rowOff>
    </xdr:from>
    <xdr:to>
      <xdr:col>8</xdr:col>
      <xdr:colOff>171450</xdr:colOff>
      <xdr:row>4</xdr:row>
      <xdr:rowOff>126670</xdr:rowOff>
    </xdr:to>
    <xdr:pic>
      <xdr:nvPicPr>
        <xdr:cNvPr id="2" name="Afbeelding 1">
          <a:extLst>
            <a:ext uri="{FF2B5EF4-FFF2-40B4-BE49-F238E27FC236}">
              <a16:creationId xmlns:a16="http://schemas.microsoft.com/office/drawing/2014/main" id="{91DF8627-F8D0-A8A3-211C-7999CA1D4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8825" y="285750"/>
          <a:ext cx="3019425" cy="6029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114300</xdr:colOff>
      <xdr:row>26</xdr:row>
      <xdr:rowOff>123825</xdr:rowOff>
    </xdr:from>
    <xdr:to>
      <xdr:col>14</xdr:col>
      <xdr:colOff>542925</xdr:colOff>
      <xdr:row>32</xdr:row>
      <xdr:rowOff>114300</xdr:rowOff>
    </xdr:to>
    <xdr:cxnSp macro="">
      <xdr:nvCxnSpPr>
        <xdr:cNvPr id="3" name="Rechte verbindingslijn met pijl 2">
          <a:extLst>
            <a:ext uri="{FF2B5EF4-FFF2-40B4-BE49-F238E27FC236}">
              <a16:creationId xmlns:a16="http://schemas.microsoft.com/office/drawing/2014/main" id="{A1CB7D17-F463-9C73-F40E-31B0FE7C2C5F}"/>
            </a:ext>
          </a:extLst>
        </xdr:cNvPr>
        <xdr:cNvCxnSpPr/>
      </xdr:nvCxnSpPr>
      <xdr:spPr>
        <a:xfrm flipH="1">
          <a:off x="8248650" y="5076825"/>
          <a:ext cx="1647825" cy="9525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114300</xdr:colOff>
      <xdr:row>20</xdr:row>
      <xdr:rowOff>85725</xdr:rowOff>
    </xdr:from>
    <xdr:to>
      <xdr:col>14</xdr:col>
      <xdr:colOff>581025</xdr:colOff>
      <xdr:row>20</xdr:row>
      <xdr:rowOff>114300</xdr:rowOff>
    </xdr:to>
    <xdr:cxnSp macro="">
      <xdr:nvCxnSpPr>
        <xdr:cNvPr id="2" name="Rechte verbindingslijn met pijl 1">
          <a:extLst>
            <a:ext uri="{FF2B5EF4-FFF2-40B4-BE49-F238E27FC236}">
              <a16:creationId xmlns:a16="http://schemas.microsoft.com/office/drawing/2014/main" id="{6217A4CD-DC20-4729-8AE6-426178CBAC17}"/>
            </a:ext>
          </a:extLst>
        </xdr:cNvPr>
        <xdr:cNvCxnSpPr/>
      </xdr:nvCxnSpPr>
      <xdr:spPr>
        <a:xfrm flipH="1">
          <a:off x="8248650" y="3524250"/>
          <a:ext cx="1685925" cy="285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0C90-A413-4F7F-B43B-CF9F19A4DAD6}">
  <dimension ref="A1:Z36"/>
  <sheetViews>
    <sheetView tabSelected="1" zoomScale="115" zoomScaleNormal="115" workbookViewId="0">
      <selection activeCell="O8" sqref="O8"/>
    </sheetView>
  </sheetViews>
  <sheetFormatPr defaultRowHeight="14.4" x14ac:dyDescent="0.3"/>
  <sheetData>
    <row r="1" spans="1:26" x14ac:dyDescent="0.3">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3">
      <c r="A2" s="18"/>
      <c r="B2" s="39"/>
      <c r="C2" s="40"/>
      <c r="D2" s="40"/>
      <c r="E2" s="40"/>
      <c r="F2" s="40"/>
      <c r="G2" s="40"/>
      <c r="H2" s="40"/>
      <c r="I2" s="40"/>
      <c r="J2" s="40"/>
      <c r="K2" s="41"/>
      <c r="L2" s="18"/>
      <c r="M2" s="18"/>
      <c r="N2" s="18"/>
      <c r="O2" s="18"/>
      <c r="P2" s="18"/>
      <c r="Q2" s="18"/>
      <c r="R2" s="18"/>
      <c r="S2" s="18"/>
      <c r="T2" s="18"/>
      <c r="U2" s="18"/>
      <c r="V2" s="18"/>
      <c r="W2" s="18"/>
      <c r="X2" s="18"/>
      <c r="Y2" s="18"/>
      <c r="Z2" s="18"/>
    </row>
    <row r="3" spans="1:26" x14ac:dyDescent="0.3">
      <c r="A3" s="18"/>
      <c r="B3" s="42"/>
      <c r="C3" s="43"/>
      <c r="D3" s="43"/>
      <c r="E3" s="43"/>
      <c r="F3" s="43"/>
      <c r="G3" s="43"/>
      <c r="H3" s="43"/>
      <c r="I3" s="43"/>
      <c r="J3" s="43"/>
      <c r="K3" s="44"/>
      <c r="L3" s="18"/>
      <c r="M3" s="18"/>
      <c r="N3" s="18"/>
      <c r="O3" s="18"/>
      <c r="P3" s="18"/>
      <c r="Q3" s="18"/>
      <c r="R3" s="18"/>
      <c r="S3" s="18"/>
      <c r="T3" s="18"/>
      <c r="U3" s="18"/>
      <c r="V3" s="18"/>
      <c r="W3" s="18"/>
      <c r="X3" s="18"/>
      <c r="Y3" s="18"/>
      <c r="Z3" s="18"/>
    </row>
    <row r="4" spans="1:26" x14ac:dyDescent="0.3">
      <c r="A4" s="18"/>
      <c r="B4" s="42"/>
      <c r="C4" s="43"/>
      <c r="D4" s="43"/>
      <c r="E4" s="43"/>
      <c r="F4" s="43"/>
      <c r="G4" s="43"/>
      <c r="H4" s="43"/>
      <c r="I4" s="43"/>
      <c r="J4" s="43"/>
      <c r="K4" s="44"/>
      <c r="L4" s="18"/>
      <c r="M4" s="18"/>
      <c r="N4" s="18"/>
      <c r="O4" s="18"/>
      <c r="P4" s="18"/>
      <c r="Q4" s="18"/>
      <c r="R4" s="18"/>
      <c r="S4" s="18"/>
      <c r="T4" s="18"/>
      <c r="U4" s="18"/>
      <c r="V4" s="18"/>
      <c r="W4" s="18"/>
      <c r="X4" s="18"/>
      <c r="Y4" s="18"/>
      <c r="Z4" s="18"/>
    </row>
    <row r="5" spans="1:26" x14ac:dyDescent="0.3">
      <c r="A5" s="18"/>
      <c r="B5" s="45"/>
      <c r="C5" s="46"/>
      <c r="D5" s="46"/>
      <c r="E5" s="46"/>
      <c r="F5" s="46"/>
      <c r="G5" s="46"/>
      <c r="H5" s="46"/>
      <c r="I5" s="46"/>
      <c r="J5" s="46"/>
      <c r="K5" s="47"/>
      <c r="L5" s="18"/>
      <c r="M5" s="18"/>
      <c r="N5" s="18"/>
      <c r="O5" s="18"/>
      <c r="P5" s="18"/>
      <c r="Q5" s="18"/>
      <c r="R5" s="18"/>
      <c r="S5" s="18"/>
      <c r="T5" s="18"/>
      <c r="U5" s="18"/>
      <c r="V5" s="18"/>
      <c r="W5" s="18"/>
      <c r="X5" s="18"/>
      <c r="Y5" s="18"/>
      <c r="Z5" s="18"/>
    </row>
    <row r="6" spans="1:26" ht="15" customHeight="1" x14ac:dyDescent="0.3">
      <c r="A6" s="18"/>
      <c r="B6" s="48" t="s">
        <v>50</v>
      </c>
      <c r="C6" s="49"/>
      <c r="D6" s="49"/>
      <c r="E6" s="49"/>
      <c r="F6" s="49"/>
      <c r="G6" s="49"/>
      <c r="H6" s="49"/>
      <c r="I6" s="49"/>
      <c r="J6" s="49"/>
      <c r="K6" s="50"/>
      <c r="L6" s="18"/>
      <c r="M6" s="18"/>
      <c r="N6" s="18"/>
      <c r="O6" s="18"/>
      <c r="P6" s="18"/>
      <c r="Q6" s="18"/>
      <c r="R6" s="18"/>
      <c r="S6" s="18"/>
      <c r="T6" s="18"/>
      <c r="U6" s="18"/>
      <c r="V6" s="18"/>
      <c r="W6" s="18"/>
      <c r="X6" s="18"/>
      <c r="Y6" s="18"/>
      <c r="Z6" s="18"/>
    </row>
    <row r="7" spans="1:26" x14ac:dyDescent="0.3">
      <c r="A7" s="18"/>
      <c r="B7" s="51"/>
      <c r="C7" s="52"/>
      <c r="D7" s="52"/>
      <c r="E7" s="52"/>
      <c r="F7" s="52"/>
      <c r="G7" s="52"/>
      <c r="H7" s="52"/>
      <c r="I7" s="52"/>
      <c r="J7" s="52"/>
      <c r="K7" s="53"/>
      <c r="L7" s="18"/>
      <c r="M7" s="18"/>
      <c r="N7" s="18"/>
      <c r="O7" s="18"/>
      <c r="P7" s="18"/>
      <c r="Q7" s="18"/>
      <c r="R7" s="18"/>
      <c r="S7" s="18"/>
      <c r="T7" s="18"/>
      <c r="U7" s="18"/>
      <c r="V7" s="18"/>
      <c r="W7" s="18"/>
      <c r="X7" s="18"/>
      <c r="Y7" s="18"/>
      <c r="Z7" s="18"/>
    </row>
    <row r="8" spans="1:26" x14ac:dyDescent="0.3">
      <c r="A8" s="18"/>
      <c r="B8" s="51"/>
      <c r="C8" s="52"/>
      <c r="D8" s="52"/>
      <c r="E8" s="52"/>
      <c r="F8" s="52"/>
      <c r="G8" s="52"/>
      <c r="H8" s="52"/>
      <c r="I8" s="52"/>
      <c r="J8" s="52"/>
      <c r="K8" s="53"/>
      <c r="L8" s="18"/>
      <c r="M8" s="18"/>
      <c r="N8" s="18"/>
      <c r="O8" s="18"/>
      <c r="P8" s="18"/>
      <c r="Q8" s="18"/>
      <c r="R8" s="18"/>
      <c r="S8" s="18"/>
      <c r="T8" s="18"/>
      <c r="U8" s="18"/>
      <c r="V8" s="18"/>
      <c r="W8" s="18"/>
      <c r="X8" s="18"/>
      <c r="Y8" s="18"/>
      <c r="Z8" s="18"/>
    </row>
    <row r="9" spans="1:26" x14ac:dyDescent="0.3">
      <c r="A9" s="18"/>
      <c r="B9" s="51"/>
      <c r="C9" s="52"/>
      <c r="D9" s="52"/>
      <c r="E9" s="52"/>
      <c r="F9" s="52"/>
      <c r="G9" s="52"/>
      <c r="H9" s="52"/>
      <c r="I9" s="52"/>
      <c r="J9" s="52"/>
      <c r="K9" s="53"/>
      <c r="L9" s="18"/>
      <c r="M9" s="18"/>
      <c r="N9" s="18"/>
      <c r="O9" s="18"/>
      <c r="P9" s="18"/>
      <c r="Q9" s="18"/>
      <c r="R9" s="18"/>
      <c r="S9" s="18"/>
      <c r="T9" s="18"/>
      <c r="U9" s="18"/>
      <c r="V9" s="18"/>
      <c r="W9" s="18"/>
      <c r="X9" s="18"/>
      <c r="Y9" s="18"/>
      <c r="Z9" s="18"/>
    </row>
    <row r="10" spans="1:26" x14ac:dyDescent="0.3">
      <c r="A10" s="18"/>
      <c r="B10" s="51"/>
      <c r="C10" s="52"/>
      <c r="D10" s="52"/>
      <c r="E10" s="52"/>
      <c r="F10" s="52"/>
      <c r="G10" s="52"/>
      <c r="H10" s="52"/>
      <c r="I10" s="52"/>
      <c r="J10" s="52"/>
      <c r="K10" s="53"/>
      <c r="L10" s="18"/>
      <c r="M10" s="18"/>
      <c r="N10" s="18"/>
      <c r="O10" s="18"/>
      <c r="P10" s="18"/>
      <c r="Q10" s="18"/>
      <c r="R10" s="18"/>
      <c r="S10" s="18"/>
      <c r="T10" s="18"/>
      <c r="U10" s="18"/>
      <c r="V10" s="18"/>
      <c r="W10" s="18"/>
      <c r="X10" s="18"/>
      <c r="Y10" s="18"/>
      <c r="Z10" s="18"/>
    </row>
    <row r="11" spans="1:26" x14ac:dyDescent="0.3">
      <c r="A11" s="18"/>
      <c r="B11" s="51"/>
      <c r="C11" s="52"/>
      <c r="D11" s="52"/>
      <c r="E11" s="52"/>
      <c r="F11" s="52"/>
      <c r="G11" s="52"/>
      <c r="H11" s="52"/>
      <c r="I11" s="52"/>
      <c r="J11" s="52"/>
      <c r="K11" s="53"/>
      <c r="L11" s="18"/>
      <c r="M11" s="18"/>
      <c r="N11" s="18"/>
      <c r="O11" s="18"/>
      <c r="P11" s="18"/>
      <c r="Q11" s="18"/>
      <c r="R11" s="18"/>
      <c r="S11" s="18"/>
      <c r="T11" s="18"/>
      <c r="U11" s="18"/>
      <c r="V11" s="18"/>
      <c r="W11" s="18"/>
      <c r="X11" s="18"/>
      <c r="Y11" s="18"/>
      <c r="Z11" s="18"/>
    </row>
    <row r="12" spans="1:26" x14ac:dyDescent="0.3">
      <c r="A12" s="18"/>
      <c r="B12" s="54"/>
      <c r="C12" s="55"/>
      <c r="D12" s="55"/>
      <c r="E12" s="55"/>
      <c r="F12" s="55"/>
      <c r="G12" s="55"/>
      <c r="H12" s="55"/>
      <c r="I12" s="55"/>
      <c r="J12" s="55"/>
      <c r="K12" s="56"/>
      <c r="L12" s="18"/>
      <c r="M12" s="18"/>
      <c r="N12" s="18"/>
      <c r="O12" s="18"/>
      <c r="P12" s="18"/>
      <c r="Q12" s="18"/>
      <c r="R12" s="18"/>
      <c r="S12" s="18"/>
      <c r="T12" s="18"/>
      <c r="U12" s="18"/>
      <c r="V12" s="18"/>
      <c r="W12" s="18"/>
      <c r="X12" s="18"/>
      <c r="Y12" s="18"/>
      <c r="Z12" s="18"/>
    </row>
    <row r="13" spans="1:26" x14ac:dyDescent="0.3">
      <c r="A13" s="18"/>
      <c r="B13" s="57" t="s">
        <v>51</v>
      </c>
      <c r="C13" s="58"/>
      <c r="D13" s="58"/>
      <c r="E13" s="58"/>
      <c r="F13" s="58"/>
      <c r="G13" s="58"/>
      <c r="H13" s="58"/>
      <c r="I13" s="58"/>
      <c r="J13" s="58"/>
      <c r="K13" s="59"/>
      <c r="L13" s="18"/>
      <c r="M13" s="18"/>
      <c r="N13" s="18"/>
      <c r="O13" s="18"/>
      <c r="P13" s="18"/>
      <c r="Q13" s="18"/>
      <c r="R13" s="18"/>
      <c r="S13" s="18"/>
      <c r="T13" s="18"/>
      <c r="U13" s="18"/>
      <c r="V13" s="18"/>
      <c r="W13" s="18"/>
      <c r="X13" s="18"/>
      <c r="Y13" s="18"/>
      <c r="Z13" s="18"/>
    </row>
    <row r="14" spans="1:26" x14ac:dyDescent="0.3">
      <c r="A14" s="18"/>
      <c r="B14" s="60" t="s">
        <v>52</v>
      </c>
      <c r="C14" s="61"/>
      <c r="D14" s="61"/>
      <c r="E14" s="61"/>
      <c r="F14" s="61"/>
      <c r="G14" s="61"/>
      <c r="H14" s="61"/>
      <c r="I14" s="61"/>
      <c r="J14" s="61"/>
      <c r="K14" s="62"/>
      <c r="L14" s="18"/>
      <c r="M14" s="18"/>
      <c r="N14" s="18"/>
      <c r="O14" s="18"/>
      <c r="P14" s="18"/>
      <c r="Q14" s="18"/>
      <c r="R14" s="18"/>
      <c r="S14" s="18"/>
      <c r="T14" s="18"/>
      <c r="U14" s="18"/>
      <c r="V14" s="18"/>
      <c r="W14" s="18"/>
      <c r="X14" s="18"/>
      <c r="Y14" s="18"/>
      <c r="Z14" s="18"/>
    </row>
    <row r="15" spans="1:26" x14ac:dyDescent="0.3">
      <c r="A15" s="18"/>
      <c r="B15" s="63"/>
      <c r="C15" s="64"/>
      <c r="D15" s="64"/>
      <c r="E15" s="64"/>
      <c r="F15" s="64"/>
      <c r="G15" s="64"/>
      <c r="H15" s="64"/>
      <c r="I15" s="64"/>
      <c r="J15" s="64"/>
      <c r="K15" s="65"/>
      <c r="L15" s="18"/>
      <c r="M15" s="18"/>
      <c r="N15" s="18"/>
      <c r="O15" s="18"/>
      <c r="P15" s="18"/>
      <c r="Q15" s="18"/>
      <c r="R15" s="18"/>
      <c r="S15" s="18"/>
      <c r="T15" s="18"/>
      <c r="U15" s="18"/>
      <c r="V15" s="18"/>
      <c r="W15" s="18"/>
      <c r="X15" s="18"/>
      <c r="Y15" s="18"/>
      <c r="Z15" s="18"/>
    </row>
    <row r="16" spans="1:26" x14ac:dyDescent="0.3">
      <c r="A16" s="18"/>
      <c r="B16" s="63"/>
      <c r="C16" s="64"/>
      <c r="D16" s="64"/>
      <c r="E16" s="64"/>
      <c r="F16" s="64"/>
      <c r="G16" s="64"/>
      <c r="H16" s="64"/>
      <c r="I16" s="64"/>
      <c r="J16" s="64"/>
      <c r="K16" s="65"/>
      <c r="L16" s="18"/>
      <c r="M16" s="18"/>
      <c r="N16" s="18"/>
      <c r="O16" s="18"/>
      <c r="P16" s="18"/>
      <c r="Q16" s="18"/>
      <c r="R16" s="18"/>
      <c r="S16" s="18"/>
      <c r="T16" s="18"/>
      <c r="U16" s="18"/>
      <c r="V16" s="18"/>
      <c r="W16" s="18"/>
      <c r="X16" s="18"/>
      <c r="Y16" s="18"/>
      <c r="Z16" s="18"/>
    </row>
    <row r="17" spans="1:26" x14ac:dyDescent="0.3">
      <c r="A17" s="18"/>
      <c r="B17" s="63"/>
      <c r="C17" s="64"/>
      <c r="D17" s="64"/>
      <c r="E17" s="64"/>
      <c r="F17" s="64"/>
      <c r="G17" s="64"/>
      <c r="H17" s="64"/>
      <c r="I17" s="64"/>
      <c r="J17" s="64"/>
      <c r="K17" s="65"/>
      <c r="L17" s="18"/>
      <c r="M17" s="18"/>
      <c r="N17" s="18"/>
      <c r="O17" s="18"/>
      <c r="P17" s="18"/>
      <c r="Q17" s="18"/>
      <c r="R17" s="18"/>
      <c r="S17" s="18"/>
      <c r="T17" s="18"/>
      <c r="U17" s="18"/>
      <c r="V17" s="18"/>
      <c r="W17" s="18"/>
      <c r="X17" s="18"/>
      <c r="Y17" s="18"/>
      <c r="Z17" s="18"/>
    </row>
    <row r="18" spans="1:26" x14ac:dyDescent="0.3">
      <c r="A18" s="18"/>
      <c r="B18" s="66"/>
      <c r="C18" s="67"/>
      <c r="D18" s="67"/>
      <c r="E18" s="67"/>
      <c r="F18" s="67"/>
      <c r="G18" s="67"/>
      <c r="H18" s="67"/>
      <c r="I18" s="67"/>
      <c r="J18" s="67"/>
      <c r="K18" s="68"/>
      <c r="L18" s="18"/>
      <c r="M18" s="18"/>
      <c r="N18" s="18"/>
      <c r="O18" s="18"/>
      <c r="P18" s="18"/>
      <c r="Q18" s="18"/>
      <c r="R18" s="18"/>
      <c r="S18" s="18"/>
      <c r="T18" s="18"/>
      <c r="U18" s="18"/>
      <c r="V18" s="18"/>
      <c r="W18" s="18"/>
      <c r="X18" s="18"/>
      <c r="Y18" s="18"/>
      <c r="Z18" s="18"/>
    </row>
    <row r="19" spans="1:26" x14ac:dyDescent="0.3">
      <c r="A19" s="18"/>
      <c r="B19" s="30" t="s">
        <v>53</v>
      </c>
      <c r="C19" s="31"/>
      <c r="D19" s="31"/>
      <c r="E19" s="31"/>
      <c r="F19" s="31"/>
      <c r="G19" s="31"/>
      <c r="H19" s="31"/>
      <c r="I19" s="31"/>
      <c r="J19" s="31"/>
      <c r="K19" s="32"/>
      <c r="L19" s="18"/>
      <c r="M19" s="18"/>
      <c r="N19" s="18"/>
      <c r="O19" s="18"/>
      <c r="P19" s="18"/>
      <c r="Q19" s="18"/>
      <c r="R19" s="18"/>
      <c r="S19" s="18"/>
      <c r="T19" s="18"/>
      <c r="U19" s="18"/>
      <c r="V19" s="18"/>
      <c r="W19" s="18"/>
      <c r="X19" s="18"/>
      <c r="Y19" s="18"/>
      <c r="Z19" s="18"/>
    </row>
    <row r="20" spans="1:26" x14ac:dyDescent="0.3">
      <c r="A20" s="18"/>
      <c r="B20" s="33"/>
      <c r="C20" s="34"/>
      <c r="D20" s="34"/>
      <c r="E20" s="34"/>
      <c r="F20" s="34"/>
      <c r="G20" s="34"/>
      <c r="H20" s="34"/>
      <c r="I20" s="34"/>
      <c r="J20" s="34"/>
      <c r="K20" s="35"/>
      <c r="L20" s="18"/>
      <c r="M20" s="18"/>
      <c r="N20" s="18"/>
      <c r="O20" s="18"/>
      <c r="P20" s="18"/>
      <c r="Q20" s="18"/>
      <c r="R20" s="18"/>
      <c r="S20" s="18"/>
      <c r="T20" s="18"/>
      <c r="U20" s="18"/>
      <c r="V20" s="18"/>
      <c r="W20" s="18"/>
      <c r="X20" s="18"/>
      <c r="Y20" s="18"/>
      <c r="Z20" s="18"/>
    </row>
    <row r="21" spans="1:26" x14ac:dyDescent="0.3">
      <c r="A21" s="18"/>
      <c r="B21" s="36"/>
      <c r="C21" s="37"/>
      <c r="D21" s="37"/>
      <c r="E21" s="37"/>
      <c r="F21" s="37"/>
      <c r="G21" s="37"/>
      <c r="H21" s="37"/>
      <c r="I21" s="37"/>
      <c r="J21" s="37"/>
      <c r="K21" s="38"/>
      <c r="L21" s="18"/>
      <c r="M21" s="18"/>
      <c r="N21" s="18"/>
      <c r="O21" s="18"/>
      <c r="P21" s="18"/>
      <c r="Q21" s="18"/>
      <c r="R21" s="18"/>
      <c r="S21" s="18"/>
      <c r="T21" s="18"/>
      <c r="U21" s="18"/>
      <c r="V21" s="18"/>
      <c r="W21" s="18"/>
      <c r="X21" s="18"/>
      <c r="Y21" s="18"/>
      <c r="Z21" s="18"/>
    </row>
    <row r="22" spans="1:26" x14ac:dyDescent="0.3">
      <c r="A22" s="18"/>
      <c r="B22" s="19"/>
      <c r="C22" s="19"/>
      <c r="D22" s="19"/>
      <c r="E22" s="19"/>
      <c r="F22" s="19"/>
      <c r="G22" s="19"/>
      <c r="H22" s="19"/>
      <c r="I22" s="19"/>
      <c r="J22" s="19"/>
      <c r="K22" s="19"/>
      <c r="L22" s="18"/>
      <c r="M22" s="18"/>
      <c r="N22" s="18"/>
      <c r="O22" s="18"/>
      <c r="P22" s="18"/>
      <c r="Q22" s="18"/>
      <c r="R22" s="18"/>
      <c r="S22" s="18"/>
      <c r="T22" s="18"/>
      <c r="U22" s="18"/>
      <c r="V22" s="18"/>
      <c r="W22" s="18"/>
      <c r="X22" s="18"/>
      <c r="Y22" s="18"/>
      <c r="Z22" s="18"/>
    </row>
    <row r="23" spans="1:26" x14ac:dyDescent="0.3">
      <c r="A23" s="18"/>
      <c r="B23" s="19"/>
      <c r="C23" s="19"/>
      <c r="D23" s="19"/>
      <c r="E23" s="19"/>
      <c r="F23" s="19"/>
      <c r="G23" s="19"/>
      <c r="H23" s="19"/>
      <c r="I23" s="19"/>
      <c r="J23" s="19"/>
      <c r="K23" s="19"/>
      <c r="L23" s="18"/>
      <c r="M23" s="18"/>
      <c r="N23" s="18"/>
      <c r="O23" s="18"/>
      <c r="P23" s="18"/>
      <c r="Q23" s="18"/>
      <c r="R23" s="18"/>
      <c r="S23" s="18"/>
      <c r="T23" s="18"/>
      <c r="U23" s="18"/>
      <c r="V23" s="18"/>
      <c r="W23" s="18"/>
      <c r="X23" s="18"/>
      <c r="Y23" s="18"/>
      <c r="Z23" s="18"/>
    </row>
    <row r="24" spans="1:26" x14ac:dyDescent="0.3">
      <c r="A24" s="18"/>
      <c r="B24" s="19"/>
      <c r="C24" s="19"/>
      <c r="D24" s="19"/>
      <c r="E24" s="19"/>
      <c r="F24" s="19"/>
      <c r="G24" s="19"/>
      <c r="H24" s="19"/>
      <c r="I24" s="19"/>
      <c r="J24" s="19"/>
      <c r="K24" s="19"/>
      <c r="L24" s="18"/>
      <c r="M24" s="18"/>
      <c r="N24" s="18"/>
      <c r="O24" s="18"/>
      <c r="P24" s="18"/>
      <c r="Q24" s="18"/>
      <c r="R24" s="18"/>
      <c r="S24" s="18"/>
      <c r="T24" s="18"/>
      <c r="U24" s="18"/>
      <c r="V24" s="18"/>
      <c r="W24" s="18"/>
      <c r="X24" s="18"/>
      <c r="Y24" s="18"/>
      <c r="Z24" s="18"/>
    </row>
    <row r="25" spans="1:26" x14ac:dyDescent="0.3">
      <c r="A25" s="18"/>
      <c r="B25" s="19"/>
      <c r="C25" s="19"/>
      <c r="D25" s="19"/>
      <c r="E25" s="19"/>
      <c r="F25" s="19"/>
      <c r="G25" s="19"/>
      <c r="H25" s="19"/>
      <c r="I25" s="19"/>
      <c r="J25" s="19"/>
      <c r="K25" s="19"/>
      <c r="L25" s="18"/>
      <c r="M25" s="18"/>
      <c r="N25" s="18"/>
      <c r="O25" s="18"/>
      <c r="P25" s="18"/>
      <c r="Q25" s="18"/>
      <c r="R25" s="18"/>
      <c r="S25" s="18"/>
      <c r="T25" s="18"/>
      <c r="U25" s="18"/>
      <c r="V25" s="18"/>
      <c r="W25" s="18"/>
      <c r="X25" s="18"/>
      <c r="Y25" s="18"/>
      <c r="Z25" s="18"/>
    </row>
    <row r="26" spans="1:26" x14ac:dyDescent="0.3">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x14ac:dyDescent="0.3">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x14ac:dyDescent="0.3">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x14ac:dyDescent="0.3">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x14ac:dyDescent="0.3">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x14ac:dyDescent="0.3">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x14ac:dyDescent="0.3">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x14ac:dyDescent="0.3">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x14ac:dyDescent="0.3">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x14ac:dyDescent="0.3">
      <c r="B35" s="18"/>
      <c r="C35" s="18"/>
      <c r="D35" s="18"/>
      <c r="E35" s="18"/>
      <c r="F35" s="18"/>
      <c r="G35" s="18"/>
      <c r="H35" s="18"/>
      <c r="I35" s="18"/>
      <c r="J35" s="18"/>
      <c r="K35" s="18"/>
      <c r="L35" s="18"/>
      <c r="M35" s="18"/>
    </row>
    <row r="36" spans="1:26" x14ac:dyDescent="0.3">
      <c r="B36" s="18"/>
      <c r="C36" s="18"/>
      <c r="D36" s="18"/>
      <c r="E36" s="18"/>
      <c r="F36" s="18"/>
      <c r="G36" s="18"/>
      <c r="H36" s="18"/>
      <c r="I36" s="18"/>
      <c r="J36" s="18"/>
      <c r="K36" s="18"/>
      <c r="L36" s="18"/>
      <c r="M36" s="18"/>
    </row>
  </sheetData>
  <mergeCells count="5">
    <mergeCell ref="B19:K21"/>
    <mergeCell ref="B2:K5"/>
    <mergeCell ref="B6:K12"/>
    <mergeCell ref="B13:K13"/>
    <mergeCell ref="B14:K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4BA6-35D7-4FE3-B4D6-02BF4F33E98C}">
  <dimension ref="B2:X37"/>
  <sheetViews>
    <sheetView workbookViewId="0">
      <selection activeCell="K32" sqref="K32"/>
    </sheetView>
  </sheetViews>
  <sheetFormatPr defaultRowHeight="14.4" x14ac:dyDescent="0.3"/>
  <cols>
    <col min="9" max="9" width="22.109375" customWidth="1"/>
    <col min="10" max="10" width="11.88671875" customWidth="1"/>
    <col min="11" max="11" width="14.88671875" customWidth="1"/>
    <col min="12" max="12" width="16.33203125" customWidth="1"/>
  </cols>
  <sheetData>
    <row r="2" spans="3:24" x14ac:dyDescent="0.3">
      <c r="C2" s="85" t="s">
        <v>25</v>
      </c>
      <c r="D2" s="86"/>
      <c r="E2" s="86"/>
      <c r="F2" s="86"/>
      <c r="G2" s="86"/>
      <c r="H2" s="86"/>
      <c r="I2" s="86"/>
      <c r="J2" s="86"/>
      <c r="K2" s="87"/>
      <c r="L2" s="5"/>
      <c r="N2" s="72" t="s">
        <v>28</v>
      </c>
      <c r="O2" s="72"/>
      <c r="P2" s="72"/>
      <c r="Q2" s="72"/>
      <c r="R2" s="72"/>
      <c r="S2" s="72"/>
      <c r="T2" s="72"/>
      <c r="U2" s="72"/>
      <c r="V2" s="72"/>
      <c r="W2" s="72"/>
      <c r="X2" s="72"/>
    </row>
    <row r="3" spans="3:24" x14ac:dyDescent="0.3">
      <c r="C3" s="88"/>
      <c r="D3" s="89"/>
      <c r="E3" s="89"/>
      <c r="F3" s="89"/>
      <c r="G3" s="89"/>
      <c r="H3" s="89"/>
      <c r="I3" s="89"/>
      <c r="J3" s="89"/>
      <c r="K3" s="90"/>
      <c r="L3" s="5"/>
    </row>
    <row r="4" spans="3:24" x14ac:dyDescent="0.3">
      <c r="C4" s="88"/>
      <c r="D4" s="89"/>
      <c r="E4" s="89"/>
      <c r="F4" s="89"/>
      <c r="G4" s="89"/>
      <c r="H4" s="89"/>
      <c r="I4" s="89"/>
      <c r="J4" s="89"/>
      <c r="K4" s="90"/>
      <c r="L4" s="5"/>
    </row>
    <row r="5" spans="3:24" x14ac:dyDescent="0.3">
      <c r="C5" s="91"/>
      <c r="D5" s="89"/>
      <c r="E5" s="89"/>
      <c r="F5" s="89"/>
      <c r="G5" s="89"/>
      <c r="H5" s="89"/>
      <c r="I5" s="89"/>
      <c r="J5" s="89"/>
      <c r="K5" s="90"/>
      <c r="L5" s="5"/>
    </row>
    <row r="6" spans="3:24" x14ac:dyDescent="0.3">
      <c r="C6" s="92"/>
      <c r="D6" s="93"/>
      <c r="E6" s="93"/>
      <c r="F6" s="93"/>
      <c r="G6" s="93"/>
      <c r="H6" s="93"/>
      <c r="I6" s="93"/>
      <c r="J6" s="93"/>
      <c r="K6" s="94"/>
      <c r="L6" s="5"/>
    </row>
    <row r="8" spans="3:24" x14ac:dyDescent="0.3">
      <c r="C8" s="57" t="s">
        <v>0</v>
      </c>
      <c r="D8" s="58"/>
      <c r="E8" s="58"/>
      <c r="F8" s="58"/>
      <c r="G8" s="58"/>
      <c r="H8" s="58"/>
      <c r="I8" s="59"/>
      <c r="J8" s="2" t="s">
        <v>1</v>
      </c>
      <c r="K8" s="2" t="s">
        <v>27</v>
      </c>
      <c r="L8" s="2" t="s">
        <v>49</v>
      </c>
      <c r="N8" s="57" t="s">
        <v>29</v>
      </c>
      <c r="O8" s="58"/>
      <c r="P8" s="58"/>
      <c r="Q8" s="58"/>
      <c r="R8" s="58"/>
      <c r="S8" s="58"/>
      <c r="T8" s="59"/>
    </row>
    <row r="9" spans="3:24" x14ac:dyDescent="0.3">
      <c r="C9" s="57" t="s">
        <v>4</v>
      </c>
      <c r="D9" s="58"/>
      <c r="E9" s="58"/>
      <c r="F9" s="58"/>
      <c r="G9" s="58"/>
      <c r="H9" s="58"/>
      <c r="I9" s="59"/>
      <c r="J9" s="11" t="s">
        <v>36</v>
      </c>
      <c r="K9" s="2"/>
      <c r="L9" s="11"/>
      <c r="N9" s="73" t="s">
        <v>32</v>
      </c>
      <c r="O9" s="74"/>
      <c r="P9" s="75"/>
      <c r="Q9" s="79"/>
      <c r="R9" s="80"/>
      <c r="S9" s="80"/>
      <c r="T9" s="81"/>
    </row>
    <row r="10" spans="3:24" x14ac:dyDescent="0.3">
      <c r="C10" s="98" t="s">
        <v>5</v>
      </c>
      <c r="D10" s="99"/>
      <c r="E10" s="99"/>
      <c r="F10" s="99"/>
      <c r="G10" s="99"/>
      <c r="H10" s="99"/>
      <c r="I10" s="100"/>
      <c r="J10" s="16"/>
      <c r="K10" s="16"/>
      <c r="L10" s="16"/>
      <c r="N10" s="76"/>
      <c r="O10" s="77"/>
      <c r="P10" s="78"/>
      <c r="Q10" s="82"/>
      <c r="R10" s="83"/>
      <c r="S10" s="83"/>
      <c r="T10" s="84"/>
    </row>
    <row r="11" spans="3:24" x14ac:dyDescent="0.3">
      <c r="C11" s="57" t="s">
        <v>3</v>
      </c>
      <c r="D11" s="58"/>
      <c r="E11" s="58"/>
      <c r="F11" s="58"/>
      <c r="G11" s="58"/>
      <c r="H11" s="58"/>
      <c r="I11" s="59"/>
      <c r="J11" s="4"/>
      <c r="K11" s="4"/>
      <c r="L11" s="4"/>
      <c r="N11" s="73" t="s">
        <v>30</v>
      </c>
      <c r="O11" s="74"/>
      <c r="P11" s="75"/>
      <c r="Q11" s="79"/>
      <c r="R11" s="80"/>
      <c r="S11" s="80"/>
      <c r="T11" s="81"/>
    </row>
    <row r="12" spans="3:24" x14ac:dyDescent="0.3">
      <c r="C12" s="95" t="s">
        <v>6</v>
      </c>
      <c r="D12" s="96"/>
      <c r="E12" s="96"/>
      <c r="F12" s="96"/>
      <c r="G12" s="96"/>
      <c r="H12" s="96"/>
      <c r="I12" s="97"/>
      <c r="J12" s="3">
        <f>5%*1800</f>
        <v>90</v>
      </c>
      <c r="K12" s="26"/>
      <c r="L12" s="17">
        <f>J12*K12</f>
        <v>0</v>
      </c>
      <c r="N12" s="76"/>
      <c r="O12" s="77"/>
      <c r="P12" s="78"/>
      <c r="Q12" s="82"/>
      <c r="R12" s="83"/>
      <c r="S12" s="83"/>
      <c r="T12" s="84"/>
    </row>
    <row r="13" spans="3:24" x14ac:dyDescent="0.3">
      <c r="C13" s="95" t="s">
        <v>7</v>
      </c>
      <c r="D13" s="96"/>
      <c r="E13" s="96"/>
      <c r="F13" s="96"/>
      <c r="G13" s="96"/>
      <c r="H13" s="96"/>
      <c r="I13" s="97"/>
      <c r="J13" s="3">
        <f>1%*1800</f>
        <v>18</v>
      </c>
      <c r="K13" s="26"/>
      <c r="L13" s="17">
        <f t="shared" ref="L13:L18" si="0">J13*K13</f>
        <v>0</v>
      </c>
      <c r="N13" s="73" t="s">
        <v>31</v>
      </c>
      <c r="O13" s="74"/>
      <c r="P13" s="75"/>
      <c r="Q13" s="79"/>
      <c r="R13" s="80"/>
      <c r="S13" s="80"/>
      <c r="T13" s="81"/>
    </row>
    <row r="14" spans="3:24" x14ac:dyDescent="0.3">
      <c r="C14" s="95" t="s">
        <v>8</v>
      </c>
      <c r="D14" s="96"/>
      <c r="E14" s="96"/>
      <c r="F14" s="96"/>
      <c r="G14" s="96"/>
      <c r="H14" s="96"/>
      <c r="I14" s="97"/>
      <c r="J14" s="3">
        <f>1%*1800</f>
        <v>18</v>
      </c>
      <c r="K14" s="26"/>
      <c r="L14" s="17">
        <f t="shared" si="0"/>
        <v>0</v>
      </c>
      <c r="N14" s="76"/>
      <c r="O14" s="77"/>
      <c r="P14" s="78"/>
      <c r="Q14" s="82"/>
      <c r="R14" s="83"/>
      <c r="S14" s="83"/>
      <c r="T14" s="84"/>
    </row>
    <row r="15" spans="3:24" x14ac:dyDescent="0.3">
      <c r="C15" s="95" t="s">
        <v>9</v>
      </c>
      <c r="D15" s="96"/>
      <c r="E15" s="96"/>
      <c r="F15" s="96"/>
      <c r="G15" s="96"/>
      <c r="H15" s="96"/>
      <c r="I15" s="97"/>
      <c r="J15" s="3">
        <f>4%*1800</f>
        <v>72</v>
      </c>
      <c r="K15" s="26"/>
      <c r="L15" s="17">
        <f t="shared" si="0"/>
        <v>0</v>
      </c>
      <c r="N15" s="73" t="s">
        <v>33</v>
      </c>
      <c r="O15" s="74"/>
      <c r="P15" s="75"/>
      <c r="Q15" s="79"/>
      <c r="R15" s="80"/>
      <c r="S15" s="80"/>
      <c r="T15" s="81"/>
    </row>
    <row r="16" spans="3:24" x14ac:dyDescent="0.3">
      <c r="C16" s="95" t="s">
        <v>10</v>
      </c>
      <c r="D16" s="96"/>
      <c r="E16" s="96"/>
      <c r="F16" s="96"/>
      <c r="G16" s="96"/>
      <c r="H16" s="96"/>
      <c r="I16" s="97"/>
      <c r="J16" s="3">
        <f>5%*1800</f>
        <v>90</v>
      </c>
      <c r="K16" s="26"/>
      <c r="L16" s="17">
        <f>J16*K16</f>
        <v>0</v>
      </c>
      <c r="N16" s="76"/>
      <c r="O16" s="77"/>
      <c r="P16" s="78"/>
      <c r="Q16" s="82"/>
      <c r="R16" s="83"/>
      <c r="S16" s="83"/>
      <c r="T16" s="84"/>
    </row>
    <row r="17" spans="3:23" x14ac:dyDescent="0.3">
      <c r="C17" s="95" t="s">
        <v>11</v>
      </c>
      <c r="D17" s="96"/>
      <c r="E17" s="96"/>
      <c r="F17" s="96"/>
      <c r="G17" s="96"/>
      <c r="H17" s="96"/>
      <c r="I17" s="97"/>
      <c r="J17" s="3">
        <f>20%*1800</f>
        <v>360</v>
      </c>
      <c r="K17" s="26"/>
      <c r="L17" s="17">
        <f t="shared" si="0"/>
        <v>0</v>
      </c>
      <c r="N17" s="73" t="s">
        <v>34</v>
      </c>
      <c r="O17" s="74"/>
      <c r="P17" s="75"/>
      <c r="Q17" s="79"/>
      <c r="R17" s="80"/>
      <c r="S17" s="80"/>
      <c r="T17" s="81"/>
    </row>
    <row r="18" spans="3:23" x14ac:dyDescent="0.3">
      <c r="C18" s="95" t="s">
        <v>12</v>
      </c>
      <c r="D18" s="96"/>
      <c r="E18" s="96"/>
      <c r="F18" s="96"/>
      <c r="G18" s="96"/>
      <c r="H18" s="96"/>
      <c r="I18" s="97"/>
      <c r="J18" s="3">
        <f>1%*1800</f>
        <v>18</v>
      </c>
      <c r="K18" s="26"/>
      <c r="L18" s="17">
        <f t="shared" si="0"/>
        <v>0</v>
      </c>
      <c r="N18" s="101"/>
      <c r="O18" s="102"/>
      <c r="P18" s="103"/>
      <c r="Q18" s="104"/>
      <c r="R18" s="105"/>
      <c r="S18" s="105"/>
      <c r="T18" s="106"/>
    </row>
    <row r="19" spans="3:23" x14ac:dyDescent="0.3">
      <c r="C19" s="57" t="s">
        <v>2</v>
      </c>
      <c r="D19" s="58"/>
      <c r="E19" s="58"/>
      <c r="F19" s="58"/>
      <c r="G19" s="58"/>
      <c r="H19" s="58"/>
      <c r="I19" s="59"/>
      <c r="J19" s="4"/>
      <c r="K19" s="4"/>
      <c r="L19" s="4"/>
      <c r="N19" s="101"/>
      <c r="O19" s="102"/>
      <c r="P19" s="103"/>
      <c r="Q19" s="104"/>
      <c r="R19" s="105"/>
      <c r="S19" s="105"/>
      <c r="T19" s="106"/>
    </row>
    <row r="20" spans="3:23" x14ac:dyDescent="0.3">
      <c r="C20" s="69" t="s">
        <v>13</v>
      </c>
      <c r="D20" s="70"/>
      <c r="E20" s="70"/>
      <c r="F20" s="70"/>
      <c r="G20" s="70"/>
      <c r="H20" s="70"/>
      <c r="I20" s="71"/>
      <c r="J20" s="1">
        <f>10%*1800</f>
        <v>180</v>
      </c>
      <c r="K20" s="27"/>
      <c r="L20" s="17">
        <f>J20*K20</f>
        <v>0</v>
      </c>
      <c r="N20" s="101"/>
      <c r="O20" s="102"/>
      <c r="P20" s="103"/>
      <c r="Q20" s="104"/>
      <c r="R20" s="105"/>
      <c r="S20" s="105"/>
      <c r="T20" s="106"/>
    </row>
    <row r="21" spans="3:23" x14ac:dyDescent="0.3">
      <c r="C21" s="69" t="s">
        <v>14</v>
      </c>
      <c r="D21" s="70"/>
      <c r="E21" s="70"/>
      <c r="F21" s="70"/>
      <c r="G21" s="70"/>
      <c r="H21" s="70"/>
      <c r="I21" s="71"/>
      <c r="J21" s="1">
        <f>5%*1800</f>
        <v>90</v>
      </c>
      <c r="K21" s="27"/>
      <c r="L21" s="17">
        <f t="shared" ref="L21:L31" si="1">J21*K21</f>
        <v>0</v>
      </c>
      <c r="N21" s="76"/>
      <c r="O21" s="77"/>
      <c r="P21" s="78"/>
      <c r="Q21" s="82"/>
      <c r="R21" s="83"/>
      <c r="S21" s="83"/>
      <c r="T21" s="84"/>
    </row>
    <row r="22" spans="3:23" x14ac:dyDescent="0.3">
      <c r="C22" s="69" t="s">
        <v>15</v>
      </c>
      <c r="D22" s="70"/>
      <c r="E22" s="70"/>
      <c r="F22" s="70"/>
      <c r="G22" s="70"/>
      <c r="H22" s="70"/>
      <c r="I22" s="71"/>
      <c r="J22" s="1">
        <f>5%*1800</f>
        <v>90</v>
      </c>
      <c r="K22" s="27"/>
      <c r="L22" s="17">
        <f t="shared" si="1"/>
        <v>0</v>
      </c>
    </row>
    <row r="23" spans="3:23" x14ac:dyDescent="0.3">
      <c r="C23" s="69" t="s">
        <v>16</v>
      </c>
      <c r="D23" s="70"/>
      <c r="E23" s="70"/>
      <c r="F23" s="70"/>
      <c r="G23" s="70"/>
      <c r="H23" s="70"/>
      <c r="I23" s="71"/>
      <c r="J23" s="1">
        <f>1%*1800</f>
        <v>18</v>
      </c>
      <c r="K23" s="27"/>
      <c r="L23" s="17">
        <f t="shared" si="1"/>
        <v>0</v>
      </c>
    </row>
    <row r="24" spans="3:23" x14ac:dyDescent="0.3">
      <c r="C24" s="69" t="s">
        <v>17</v>
      </c>
      <c r="D24" s="70"/>
      <c r="E24" s="70"/>
      <c r="F24" s="70"/>
      <c r="G24" s="70"/>
      <c r="H24" s="70"/>
      <c r="I24" s="71"/>
      <c r="J24" s="1">
        <f>1%*1800</f>
        <v>18</v>
      </c>
      <c r="K24" s="27"/>
      <c r="L24" s="17">
        <f t="shared" si="1"/>
        <v>0</v>
      </c>
    </row>
    <row r="25" spans="3:23" x14ac:dyDescent="0.3">
      <c r="C25" s="69" t="s">
        <v>18</v>
      </c>
      <c r="D25" s="70"/>
      <c r="E25" s="70"/>
      <c r="F25" s="70"/>
      <c r="G25" s="70"/>
      <c r="H25" s="70"/>
      <c r="I25" s="71"/>
      <c r="J25" s="1">
        <f>10%*1800</f>
        <v>180</v>
      </c>
      <c r="K25" s="27"/>
      <c r="L25" s="17">
        <f t="shared" si="1"/>
        <v>0</v>
      </c>
    </row>
    <row r="26" spans="3:23" x14ac:dyDescent="0.3">
      <c r="C26" s="69" t="s">
        <v>19</v>
      </c>
      <c r="D26" s="70"/>
      <c r="E26" s="70"/>
      <c r="F26" s="70"/>
      <c r="G26" s="70"/>
      <c r="H26" s="70"/>
      <c r="I26" s="71"/>
      <c r="J26" s="1">
        <f>3%*1800</f>
        <v>54</v>
      </c>
      <c r="K26" s="27"/>
      <c r="L26" s="17">
        <f t="shared" si="1"/>
        <v>0</v>
      </c>
    </row>
    <row r="27" spans="3:23" x14ac:dyDescent="0.3">
      <c r="C27" s="69" t="s">
        <v>20</v>
      </c>
      <c r="D27" s="70"/>
      <c r="E27" s="70"/>
      <c r="F27" s="70"/>
      <c r="G27" s="70"/>
      <c r="H27" s="70"/>
      <c r="I27" s="71"/>
      <c r="J27" s="1">
        <f>5%*1800</f>
        <v>90</v>
      </c>
      <c r="K27" s="27"/>
      <c r="L27" s="17">
        <f t="shared" si="1"/>
        <v>0</v>
      </c>
      <c r="P27" s="8" t="s">
        <v>35</v>
      </c>
      <c r="Q27" s="9"/>
      <c r="R27" s="9"/>
      <c r="S27" s="9"/>
      <c r="T27" s="9"/>
      <c r="U27" s="9"/>
      <c r="V27" s="9"/>
      <c r="W27" s="10"/>
    </row>
    <row r="28" spans="3:23" x14ac:dyDescent="0.3">
      <c r="C28" s="69" t="s">
        <v>21</v>
      </c>
      <c r="D28" s="70"/>
      <c r="E28" s="70"/>
      <c r="F28" s="70"/>
      <c r="G28" s="70"/>
      <c r="H28" s="70"/>
      <c r="I28" s="71"/>
      <c r="J28" s="1">
        <f>1%*1800</f>
        <v>18</v>
      </c>
      <c r="K28" s="27"/>
      <c r="L28" s="17">
        <f t="shared" si="1"/>
        <v>0</v>
      </c>
    </row>
    <row r="29" spans="3:23" x14ac:dyDescent="0.3">
      <c r="C29" s="69" t="s">
        <v>22</v>
      </c>
      <c r="D29" s="70"/>
      <c r="E29" s="70"/>
      <c r="F29" s="70"/>
      <c r="G29" s="70"/>
      <c r="H29" s="70"/>
      <c r="I29" s="71"/>
      <c r="J29" s="1">
        <f>10%*1800</f>
        <v>180</v>
      </c>
      <c r="K29" s="27"/>
      <c r="L29" s="17">
        <f t="shared" si="1"/>
        <v>0</v>
      </c>
    </row>
    <row r="30" spans="3:23" x14ac:dyDescent="0.3">
      <c r="C30" s="69" t="s">
        <v>23</v>
      </c>
      <c r="D30" s="70"/>
      <c r="E30" s="70"/>
      <c r="F30" s="70"/>
      <c r="G30" s="70"/>
      <c r="H30" s="70"/>
      <c r="I30" s="71"/>
      <c r="J30" s="1">
        <f>5%*1800</f>
        <v>90</v>
      </c>
      <c r="K30" s="27"/>
      <c r="L30" s="17">
        <f t="shared" si="1"/>
        <v>0</v>
      </c>
    </row>
    <row r="31" spans="3:23" x14ac:dyDescent="0.3">
      <c r="C31" s="120" t="s">
        <v>24</v>
      </c>
      <c r="D31" s="120"/>
      <c r="E31" s="120"/>
      <c r="F31" s="120"/>
      <c r="G31" s="120"/>
      <c r="H31" s="120"/>
      <c r="I31" s="120"/>
      <c r="J31" s="25">
        <f>5%*1800</f>
        <v>90</v>
      </c>
      <c r="K31" s="28"/>
      <c r="L31" s="24">
        <f t="shared" si="1"/>
        <v>0</v>
      </c>
    </row>
    <row r="32" spans="3:23" x14ac:dyDescent="0.3">
      <c r="C32" s="122" t="s">
        <v>54</v>
      </c>
      <c r="D32" s="121"/>
      <c r="E32" s="121"/>
      <c r="F32" s="121"/>
      <c r="G32" s="121"/>
      <c r="H32" s="121"/>
      <c r="I32" s="123"/>
      <c r="J32" s="124">
        <f>2%*1800</f>
        <v>36</v>
      </c>
      <c r="K32" s="28"/>
      <c r="L32" s="24">
        <f>J32*K32</f>
        <v>0</v>
      </c>
    </row>
    <row r="33" spans="2:18" ht="15" thickBot="1" x14ac:dyDescent="0.35">
      <c r="C33" s="6"/>
      <c r="D33" s="6"/>
      <c r="E33" s="119"/>
      <c r="F33" s="6"/>
      <c r="G33" s="6"/>
      <c r="H33" s="6"/>
      <c r="I33" s="12"/>
      <c r="J33" s="21" t="s">
        <v>37</v>
      </c>
      <c r="K33" s="22"/>
      <c r="L33" s="23">
        <f>SUM(L12:L18)+SUM(L20:L32)</f>
        <v>0</v>
      </c>
    </row>
    <row r="34" spans="2:18" x14ac:dyDescent="0.3">
      <c r="J34" s="29"/>
    </row>
    <row r="35" spans="2:18" ht="15" customHeight="1" x14ac:dyDescent="0.3">
      <c r="B35" s="107" t="s">
        <v>26</v>
      </c>
      <c r="C35" s="107"/>
      <c r="D35" s="107"/>
      <c r="E35" s="107"/>
      <c r="F35" s="107"/>
      <c r="G35" s="107"/>
      <c r="H35" s="107"/>
      <c r="I35" s="107"/>
      <c r="J35" s="107"/>
      <c r="K35" s="107"/>
      <c r="L35" s="107"/>
      <c r="M35" s="107"/>
      <c r="N35" s="107"/>
      <c r="O35" s="107"/>
      <c r="P35" s="107"/>
      <c r="Q35" s="107"/>
      <c r="R35" s="107"/>
    </row>
    <row r="36" spans="2:18" x14ac:dyDescent="0.3">
      <c r="B36" s="107"/>
      <c r="C36" s="107"/>
      <c r="D36" s="107"/>
      <c r="E36" s="107"/>
      <c r="F36" s="107"/>
      <c r="G36" s="107"/>
      <c r="H36" s="107"/>
      <c r="I36" s="107"/>
      <c r="J36" s="107"/>
      <c r="K36" s="107"/>
      <c r="L36" s="107"/>
      <c r="M36" s="107"/>
      <c r="N36" s="107"/>
      <c r="O36" s="107"/>
      <c r="P36" s="107"/>
      <c r="Q36" s="107"/>
      <c r="R36" s="107"/>
    </row>
    <row r="37" spans="2:18" x14ac:dyDescent="0.3">
      <c r="B37" s="107"/>
      <c r="C37" s="107"/>
      <c r="D37" s="107"/>
      <c r="E37" s="107"/>
      <c r="F37" s="107"/>
      <c r="G37" s="107"/>
      <c r="H37" s="107"/>
      <c r="I37" s="107"/>
      <c r="J37" s="107"/>
      <c r="K37" s="107"/>
      <c r="L37" s="107"/>
      <c r="M37" s="107"/>
      <c r="N37" s="107"/>
      <c r="O37" s="107"/>
      <c r="P37" s="107"/>
      <c r="Q37" s="107"/>
      <c r="R37" s="107"/>
    </row>
  </sheetData>
  <sheetProtection algorithmName="SHA-512" hashValue="Oz6ND4trNruyatCjCqRM/Geyxt5JhzlWUAShrAqKRUSmQhmB7NG6RA075qGq0f5xqSDrGdMt52o/1j7TyTdwNg==" saltValue="WjXSNCUULCXHsHEdPwEVmg==" spinCount="100000" sheet="1" objects="1" scenarios="1"/>
  <mergeCells count="39">
    <mergeCell ref="C32:I32"/>
    <mergeCell ref="N15:P16"/>
    <mergeCell ref="N17:P21"/>
    <mergeCell ref="Q15:T16"/>
    <mergeCell ref="Q17:T21"/>
    <mergeCell ref="B35:R37"/>
    <mergeCell ref="C25:I25"/>
    <mergeCell ref="C26:I26"/>
    <mergeCell ref="C20:I20"/>
    <mergeCell ref="C27:I27"/>
    <mergeCell ref="C28:I28"/>
    <mergeCell ref="C30:I30"/>
    <mergeCell ref="C31:I31"/>
    <mergeCell ref="C29:I29"/>
    <mergeCell ref="C21:I21"/>
    <mergeCell ref="C22:I22"/>
    <mergeCell ref="C23:I23"/>
    <mergeCell ref="C16:I16"/>
    <mergeCell ref="C17:I17"/>
    <mergeCell ref="C18:I18"/>
    <mergeCell ref="C8:I8"/>
    <mergeCell ref="C9:I9"/>
    <mergeCell ref="C10:I10"/>
    <mergeCell ref="C24:I24"/>
    <mergeCell ref="N2:X2"/>
    <mergeCell ref="N8:T8"/>
    <mergeCell ref="N9:P10"/>
    <mergeCell ref="N11:P12"/>
    <mergeCell ref="N13:P14"/>
    <mergeCell ref="Q9:T10"/>
    <mergeCell ref="Q11:T12"/>
    <mergeCell ref="Q13:T14"/>
    <mergeCell ref="C2:K6"/>
    <mergeCell ref="C19:I19"/>
    <mergeCell ref="C11:I11"/>
    <mergeCell ref="C12:I12"/>
    <mergeCell ref="C13:I13"/>
    <mergeCell ref="C14:I14"/>
    <mergeCell ref="C15:I1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6B46-DCFD-4A8D-B0D1-84E2C737B1F4}">
  <dimension ref="B2:X31"/>
  <sheetViews>
    <sheetView workbookViewId="0">
      <selection activeCell="J20" sqref="J20"/>
    </sheetView>
  </sheetViews>
  <sheetFormatPr defaultRowHeight="14.4" x14ac:dyDescent="0.3"/>
  <cols>
    <col min="9" max="9" width="22.109375" customWidth="1"/>
    <col min="10" max="10" width="11.88671875" customWidth="1"/>
    <col min="11" max="11" width="14.88671875" customWidth="1"/>
    <col min="12" max="12" width="11.109375" customWidth="1"/>
  </cols>
  <sheetData>
    <row r="2" spans="3:24" x14ac:dyDescent="0.3">
      <c r="C2" s="85" t="s">
        <v>25</v>
      </c>
      <c r="D2" s="86"/>
      <c r="E2" s="86"/>
      <c r="F2" s="86"/>
      <c r="G2" s="86"/>
      <c r="H2" s="86"/>
      <c r="I2" s="86"/>
      <c r="J2" s="86"/>
      <c r="K2" s="87"/>
      <c r="L2" s="5"/>
      <c r="N2" s="72" t="s">
        <v>28</v>
      </c>
      <c r="O2" s="72"/>
      <c r="P2" s="72"/>
      <c r="Q2" s="72"/>
      <c r="R2" s="72"/>
      <c r="S2" s="72"/>
      <c r="T2" s="72"/>
      <c r="U2" s="72"/>
      <c r="V2" s="72"/>
      <c r="W2" s="72"/>
      <c r="X2" s="72"/>
    </row>
    <row r="3" spans="3:24" x14ac:dyDescent="0.3">
      <c r="C3" s="88"/>
      <c r="D3" s="89"/>
      <c r="E3" s="89"/>
      <c r="F3" s="89"/>
      <c r="G3" s="89"/>
      <c r="H3" s="89"/>
      <c r="I3" s="89"/>
      <c r="J3" s="89"/>
      <c r="K3" s="90"/>
      <c r="L3" s="5"/>
    </row>
    <row r="4" spans="3:24" x14ac:dyDescent="0.3">
      <c r="C4" s="88"/>
      <c r="D4" s="89"/>
      <c r="E4" s="89"/>
      <c r="F4" s="89"/>
      <c r="G4" s="89"/>
      <c r="H4" s="89"/>
      <c r="I4" s="89"/>
      <c r="J4" s="89"/>
      <c r="K4" s="90"/>
      <c r="L4" s="5"/>
      <c r="N4" s="57" t="s">
        <v>29</v>
      </c>
      <c r="O4" s="58"/>
      <c r="P4" s="58"/>
      <c r="Q4" s="58"/>
      <c r="R4" s="58"/>
      <c r="S4" s="58"/>
      <c r="T4" s="59"/>
    </row>
    <row r="5" spans="3:24" x14ac:dyDescent="0.3">
      <c r="C5" s="91"/>
      <c r="D5" s="89"/>
      <c r="E5" s="89"/>
      <c r="F5" s="89"/>
      <c r="G5" s="89"/>
      <c r="H5" s="89"/>
      <c r="I5" s="89"/>
      <c r="J5" s="89"/>
      <c r="K5" s="90"/>
      <c r="L5" s="5"/>
      <c r="N5" s="73" t="s">
        <v>32</v>
      </c>
      <c r="O5" s="74"/>
      <c r="P5" s="75"/>
      <c r="Q5" s="79"/>
      <c r="R5" s="80"/>
      <c r="S5" s="80"/>
      <c r="T5" s="81"/>
    </row>
    <row r="6" spans="3:24" x14ac:dyDescent="0.3">
      <c r="C6" s="92"/>
      <c r="D6" s="93"/>
      <c r="E6" s="93"/>
      <c r="F6" s="93"/>
      <c r="G6" s="93"/>
      <c r="H6" s="93"/>
      <c r="I6" s="93"/>
      <c r="J6" s="93"/>
      <c r="K6" s="94"/>
      <c r="L6" s="5"/>
      <c r="N6" s="76"/>
      <c r="O6" s="77"/>
      <c r="P6" s="78"/>
      <c r="Q6" s="82"/>
      <c r="R6" s="83"/>
      <c r="S6" s="83"/>
      <c r="T6" s="84"/>
    </row>
    <row r="7" spans="3:24" x14ac:dyDescent="0.3">
      <c r="N7" s="73" t="s">
        <v>30</v>
      </c>
      <c r="O7" s="74"/>
      <c r="P7" s="75"/>
      <c r="Q7" s="79"/>
      <c r="R7" s="80"/>
      <c r="S7" s="80"/>
      <c r="T7" s="81"/>
    </row>
    <row r="8" spans="3:24" x14ac:dyDescent="0.3">
      <c r="C8" s="116" t="s">
        <v>0</v>
      </c>
      <c r="D8" s="117"/>
      <c r="E8" s="117"/>
      <c r="F8" s="117"/>
      <c r="G8" s="117"/>
      <c r="H8" s="117"/>
      <c r="I8" s="118"/>
      <c r="J8" s="2" t="s">
        <v>1</v>
      </c>
      <c r="K8" s="2" t="s">
        <v>27</v>
      </c>
      <c r="L8" s="2" t="s">
        <v>49</v>
      </c>
      <c r="N8" s="76"/>
      <c r="O8" s="77"/>
      <c r="P8" s="78"/>
      <c r="Q8" s="82"/>
      <c r="R8" s="83"/>
      <c r="S8" s="83"/>
      <c r="T8" s="84"/>
    </row>
    <row r="9" spans="3:24" x14ac:dyDescent="0.3">
      <c r="C9" s="57" t="s">
        <v>38</v>
      </c>
      <c r="D9" s="58"/>
      <c r="E9" s="58"/>
      <c r="F9" s="58"/>
      <c r="G9" s="58"/>
      <c r="H9" s="58"/>
      <c r="I9" s="59"/>
      <c r="J9" s="11" t="s">
        <v>36</v>
      </c>
      <c r="K9" s="2"/>
      <c r="L9" s="2"/>
      <c r="N9" s="73" t="s">
        <v>31</v>
      </c>
      <c r="O9" s="74"/>
      <c r="P9" s="75"/>
      <c r="Q9" s="79"/>
      <c r="R9" s="80"/>
      <c r="S9" s="80"/>
      <c r="T9" s="81"/>
    </row>
    <row r="10" spans="3:24" x14ac:dyDescent="0.3">
      <c r="C10" s="95" t="s">
        <v>39</v>
      </c>
      <c r="D10" s="96"/>
      <c r="E10" s="96"/>
      <c r="F10" s="96"/>
      <c r="G10" s="96"/>
      <c r="H10" s="96"/>
      <c r="I10" s="97"/>
      <c r="J10" s="3">
        <v>112</v>
      </c>
      <c r="K10" s="26"/>
      <c r="L10" s="7">
        <f>J10*K10</f>
        <v>0</v>
      </c>
      <c r="N10" s="76"/>
      <c r="O10" s="77"/>
      <c r="P10" s="78"/>
      <c r="Q10" s="82"/>
      <c r="R10" s="83"/>
      <c r="S10" s="83"/>
      <c r="T10" s="84"/>
    </row>
    <row r="11" spans="3:24" x14ac:dyDescent="0.3">
      <c r="C11" s="57" t="s">
        <v>40</v>
      </c>
      <c r="D11" s="58"/>
      <c r="E11" s="58"/>
      <c r="F11" s="58"/>
      <c r="G11" s="58"/>
      <c r="H11" s="58"/>
      <c r="I11" s="59"/>
      <c r="J11" s="4"/>
      <c r="K11" s="4"/>
      <c r="L11" s="4"/>
      <c r="N11" s="73" t="s">
        <v>33</v>
      </c>
      <c r="O11" s="74"/>
      <c r="P11" s="75"/>
      <c r="Q11" s="79"/>
      <c r="R11" s="80"/>
      <c r="S11" s="80"/>
      <c r="T11" s="81"/>
    </row>
    <row r="12" spans="3:24" x14ac:dyDescent="0.3">
      <c r="C12" s="95" t="s">
        <v>41</v>
      </c>
      <c r="D12" s="96"/>
      <c r="E12" s="96"/>
      <c r="F12" s="96"/>
      <c r="G12" s="96"/>
      <c r="H12" s="96"/>
      <c r="I12" s="97"/>
      <c r="J12" s="3">
        <v>64</v>
      </c>
      <c r="K12" s="26"/>
      <c r="L12" s="7">
        <f>J12*K12</f>
        <v>0</v>
      </c>
      <c r="N12" s="76"/>
      <c r="O12" s="77"/>
      <c r="P12" s="78"/>
      <c r="Q12" s="82"/>
      <c r="R12" s="83"/>
      <c r="S12" s="83"/>
      <c r="T12" s="84"/>
    </row>
    <row r="13" spans="3:24" x14ac:dyDescent="0.3">
      <c r="C13" s="57" t="s">
        <v>42</v>
      </c>
      <c r="D13" s="58"/>
      <c r="E13" s="58"/>
      <c r="F13" s="58"/>
      <c r="G13" s="58"/>
      <c r="H13" s="58"/>
      <c r="I13" s="59"/>
      <c r="J13" s="4"/>
      <c r="K13" s="4"/>
      <c r="L13" s="4"/>
      <c r="N13" s="73" t="s">
        <v>34</v>
      </c>
      <c r="O13" s="74"/>
      <c r="P13" s="75"/>
      <c r="Q13" s="79"/>
      <c r="R13" s="80"/>
      <c r="S13" s="80"/>
      <c r="T13" s="81"/>
    </row>
    <row r="14" spans="3:24" x14ac:dyDescent="0.3">
      <c r="C14" s="69" t="s">
        <v>43</v>
      </c>
      <c r="D14" s="70"/>
      <c r="E14" s="70"/>
      <c r="F14" s="70"/>
      <c r="G14" s="70"/>
      <c r="H14" s="70"/>
      <c r="I14" s="71"/>
      <c r="J14" s="1">
        <v>16</v>
      </c>
      <c r="K14" s="27"/>
      <c r="L14" s="7">
        <f>J14*K14</f>
        <v>0</v>
      </c>
      <c r="N14" s="101"/>
      <c r="O14" s="102"/>
      <c r="P14" s="103"/>
      <c r="Q14" s="104"/>
      <c r="R14" s="105"/>
      <c r="S14" s="105"/>
      <c r="T14" s="106"/>
    </row>
    <row r="15" spans="3:24" x14ac:dyDescent="0.3">
      <c r="C15" s="57" t="s">
        <v>44</v>
      </c>
      <c r="D15" s="58"/>
      <c r="E15" s="58"/>
      <c r="F15" s="58"/>
      <c r="G15" s="58"/>
      <c r="H15" s="58"/>
      <c r="I15" s="59"/>
      <c r="J15" s="4"/>
      <c r="K15" s="4"/>
      <c r="L15" s="4"/>
      <c r="N15" s="101"/>
      <c r="O15" s="102"/>
      <c r="P15" s="103"/>
      <c r="Q15" s="104"/>
      <c r="R15" s="105"/>
      <c r="S15" s="105"/>
      <c r="T15" s="106"/>
    </row>
    <row r="16" spans="3:24" x14ac:dyDescent="0.3">
      <c r="C16" s="69" t="s">
        <v>45</v>
      </c>
      <c r="D16" s="70"/>
      <c r="E16" s="70"/>
      <c r="F16" s="70"/>
      <c r="G16" s="70"/>
      <c r="H16" s="70"/>
      <c r="I16" s="71"/>
      <c r="J16" s="1">
        <v>60</v>
      </c>
      <c r="K16" s="27"/>
      <c r="L16" s="7">
        <f>J16*K16</f>
        <v>0</v>
      </c>
      <c r="N16" s="101"/>
      <c r="O16" s="102"/>
      <c r="P16" s="103"/>
      <c r="Q16" s="104"/>
      <c r="R16" s="105"/>
      <c r="S16" s="105"/>
      <c r="T16" s="106"/>
    </row>
    <row r="17" spans="2:20" x14ac:dyDescent="0.3">
      <c r="C17" s="57" t="s">
        <v>46</v>
      </c>
      <c r="D17" s="58"/>
      <c r="E17" s="58"/>
      <c r="F17" s="58"/>
      <c r="G17" s="58"/>
      <c r="H17" s="58"/>
      <c r="I17" s="59"/>
      <c r="J17" s="4"/>
      <c r="K17" s="4"/>
      <c r="L17" s="4"/>
      <c r="N17" s="76"/>
      <c r="O17" s="77"/>
      <c r="P17" s="78"/>
      <c r="Q17" s="82"/>
      <c r="R17" s="83"/>
      <c r="S17" s="83"/>
      <c r="T17" s="84"/>
    </row>
    <row r="18" spans="2:20" x14ac:dyDescent="0.3">
      <c r="C18" s="69" t="s">
        <v>47</v>
      </c>
      <c r="D18" s="70"/>
      <c r="E18" s="70"/>
      <c r="F18" s="70"/>
      <c r="G18" s="70"/>
      <c r="H18" s="70"/>
      <c r="I18" s="71"/>
      <c r="J18" s="1">
        <v>24</v>
      </c>
      <c r="K18" s="27"/>
      <c r="L18" s="7">
        <f>J18*K18</f>
        <v>0</v>
      </c>
    </row>
    <row r="19" spans="2:20" x14ac:dyDescent="0.3">
      <c r="C19" s="126" t="s">
        <v>54</v>
      </c>
      <c r="D19" s="127"/>
      <c r="E19" s="127"/>
      <c r="F19" s="127"/>
      <c r="G19" s="127"/>
      <c r="H19" s="127"/>
      <c r="I19" s="128"/>
      <c r="J19" s="4"/>
      <c r="K19" s="4"/>
      <c r="L19" s="4"/>
    </row>
    <row r="20" spans="2:20" ht="15" thickBot="1" x14ac:dyDescent="0.35">
      <c r="C20" s="130" t="s">
        <v>55</v>
      </c>
      <c r="D20" s="131"/>
      <c r="E20" s="131"/>
      <c r="F20" s="131"/>
      <c r="G20" s="131"/>
      <c r="H20" s="131"/>
      <c r="I20" s="132"/>
      <c r="J20" s="129">
        <v>36</v>
      </c>
      <c r="K20" s="27"/>
      <c r="L20" s="7">
        <f>J20*K20</f>
        <v>0</v>
      </c>
    </row>
    <row r="21" spans="2:20" ht="15" thickBot="1" x14ac:dyDescent="0.35">
      <c r="C21" s="119"/>
      <c r="D21" s="119"/>
      <c r="E21" s="119"/>
      <c r="F21" s="119"/>
      <c r="G21" s="119"/>
      <c r="H21" s="119"/>
      <c r="I21" s="12"/>
      <c r="J21" s="15" t="s">
        <v>37</v>
      </c>
      <c r="K21" s="14"/>
      <c r="L21" s="13">
        <f>L10+L12+L14+L16+L18+L20</f>
        <v>0</v>
      </c>
      <c r="P21" t="s">
        <v>48</v>
      </c>
    </row>
    <row r="23" spans="2:20" ht="15" customHeight="1" x14ac:dyDescent="0.3">
      <c r="B23" s="108" t="s">
        <v>26</v>
      </c>
      <c r="C23" s="109"/>
      <c r="D23" s="109"/>
      <c r="E23" s="109"/>
      <c r="F23" s="109"/>
      <c r="G23" s="109"/>
      <c r="H23" s="109"/>
      <c r="I23" s="109"/>
      <c r="J23" s="109"/>
      <c r="K23" s="109"/>
      <c r="L23" s="109"/>
      <c r="M23" s="109"/>
      <c r="N23" s="109"/>
      <c r="O23" s="109"/>
      <c r="P23" s="109"/>
      <c r="Q23" s="109"/>
      <c r="R23" s="110"/>
    </row>
    <row r="24" spans="2:20" x14ac:dyDescent="0.3">
      <c r="B24" s="111"/>
      <c r="C24" s="125"/>
      <c r="D24" s="125"/>
      <c r="E24" s="125"/>
      <c r="F24" s="125"/>
      <c r="G24" s="125"/>
      <c r="H24" s="125"/>
      <c r="I24" s="125"/>
      <c r="J24" s="125"/>
      <c r="K24" s="125"/>
      <c r="L24" s="125"/>
      <c r="M24" s="125"/>
      <c r="N24" s="125"/>
      <c r="O24" s="125"/>
      <c r="P24" s="125"/>
      <c r="Q24" s="125"/>
      <c r="R24" s="112"/>
    </row>
    <row r="25" spans="2:20" x14ac:dyDescent="0.3">
      <c r="B25" s="113"/>
      <c r="C25" s="114"/>
      <c r="D25" s="114"/>
      <c r="E25" s="114"/>
      <c r="F25" s="114"/>
      <c r="G25" s="114"/>
      <c r="H25" s="114"/>
      <c r="I25" s="114"/>
      <c r="J25" s="114"/>
      <c r="K25" s="114"/>
      <c r="L25" s="114"/>
      <c r="M25" s="114"/>
      <c r="N25" s="114"/>
      <c r="O25" s="114"/>
      <c r="P25" s="114"/>
      <c r="Q25" s="114"/>
      <c r="R25" s="115"/>
    </row>
    <row r="28" spans="2:20" x14ac:dyDescent="0.3">
      <c r="D28" s="20"/>
      <c r="E28" s="20"/>
      <c r="F28" s="20"/>
      <c r="G28" s="20"/>
      <c r="H28" s="20"/>
      <c r="I28" s="20"/>
      <c r="J28" s="20"/>
      <c r="K28" s="20"/>
    </row>
    <row r="29" spans="2:20" x14ac:dyDescent="0.3">
      <c r="D29" s="20"/>
      <c r="E29" s="20"/>
      <c r="F29" s="20"/>
      <c r="G29" s="20"/>
      <c r="H29" s="20"/>
      <c r="I29" s="20"/>
      <c r="J29" s="20"/>
      <c r="K29" s="20"/>
    </row>
    <row r="30" spans="2:20" x14ac:dyDescent="0.3">
      <c r="D30" s="20"/>
      <c r="E30" s="20"/>
      <c r="F30" s="20"/>
      <c r="G30" s="20"/>
      <c r="H30" s="20"/>
      <c r="I30" s="20"/>
      <c r="J30" s="20"/>
      <c r="K30" s="20"/>
    </row>
    <row r="31" spans="2:20" x14ac:dyDescent="0.3">
      <c r="D31" s="20"/>
      <c r="E31" s="20"/>
      <c r="F31" s="20"/>
      <c r="G31" s="20"/>
      <c r="H31" s="20"/>
      <c r="I31" s="20"/>
      <c r="J31" s="20"/>
      <c r="K31" s="20"/>
    </row>
  </sheetData>
  <sheetProtection algorithmName="SHA-512" hashValue="qfZmNNxNW0sStFUD/jlqWut9TYU+Pmzou0+ec+AUfAcMW6C6EGeskWqdiCVY8HqFE0XoVIIjrbG22Ygwo2KS/w==" saltValue="+WIj7jK+E9UiU/4Msflj7g==" spinCount="100000" sheet="1" objects="1" scenarios="1"/>
  <mergeCells count="27">
    <mergeCell ref="C19:I19"/>
    <mergeCell ref="C20:I20"/>
    <mergeCell ref="Q11:T12"/>
    <mergeCell ref="C12:I12"/>
    <mergeCell ref="C2:K6"/>
    <mergeCell ref="N2:X2"/>
    <mergeCell ref="C8:I8"/>
    <mergeCell ref="C9:I9"/>
    <mergeCell ref="N9:P10"/>
    <mergeCell ref="Q9:T10"/>
    <mergeCell ref="C10:I10"/>
    <mergeCell ref="B23:R25"/>
    <mergeCell ref="N4:T4"/>
    <mergeCell ref="N5:P6"/>
    <mergeCell ref="Q5:T6"/>
    <mergeCell ref="N7:P8"/>
    <mergeCell ref="Q7:T8"/>
    <mergeCell ref="N13:P17"/>
    <mergeCell ref="Q13:T17"/>
    <mergeCell ref="C15:I15"/>
    <mergeCell ref="C16:I16"/>
    <mergeCell ref="C17:I17"/>
    <mergeCell ref="C18:I18"/>
    <mergeCell ref="C13:I13"/>
    <mergeCell ref="C14:I14"/>
    <mergeCell ref="C11:I11"/>
    <mergeCell ref="N11:P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Create a new document." ma:contentTypeScope="" ma:versionID="4d8eee3a60726a18a248dc4069f5c1a1">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d4bd5f35dfefadc3052ea2dc46e67cbf"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5CE3E3-560B-4A34-866A-49EABE6B5D6F}">
  <ds:schemaRefs>
    <ds:schemaRef ds:uri="http://schemas.microsoft.com/sharepoint/v3/contenttype/forms"/>
  </ds:schemaRefs>
</ds:datastoreItem>
</file>

<file path=customXml/itemProps2.xml><?xml version="1.0" encoding="utf-8"?>
<ds:datastoreItem xmlns:ds="http://schemas.openxmlformats.org/officeDocument/2006/customXml" ds:itemID="{6559787B-CC0E-4F3E-BBDF-E482A2A78C69}">
  <ds:schemaRefs>
    <ds:schemaRef ds:uri="http://schemas.microsoft.com/office/2006/metadata/properties"/>
    <ds:schemaRef ds:uri="http://schemas.microsoft.com/office/infopath/2007/PartnerControls"/>
    <ds:schemaRef ds:uri="20b7d89d-7b73-41b3-8e2c-484abfae05b0"/>
  </ds:schemaRefs>
</ds:datastoreItem>
</file>

<file path=customXml/itemProps3.xml><?xml version="1.0" encoding="utf-8"?>
<ds:datastoreItem xmlns:ds="http://schemas.openxmlformats.org/officeDocument/2006/customXml" ds:itemID="{9DCEC396-7AED-436A-AF3F-F712795A92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b7d89d-7b73-41b3-8e2c-484abfae05b0"/>
    <ds:schemaRef ds:uri="753e3ce4-1032-4093-a18a-6b3ea8d39b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INTRO</vt:lpstr>
      <vt:lpstr>P1</vt:lpstr>
      <vt:lpstr>P2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Kuipers</dc:creator>
  <cp:lastModifiedBy>Patrick Kuipers</cp:lastModifiedBy>
  <dcterms:created xsi:type="dcterms:W3CDTF">2024-02-07T11:04:35Z</dcterms:created>
  <dcterms:modified xsi:type="dcterms:W3CDTF">2024-02-29T13:25:41Z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