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LDNLID\LIDSpeciaal\Inkoop\1. Projecten\A06 Mobiliteit\A06.50.2023 Raamovereenkomst verkeersonderzoeken\2b. Gunningsfase\2. NVI\"/>
    </mc:Choice>
  </mc:AlternateContent>
  <xr:revisionPtr revIDLastSave="0" documentId="13_ncr:1_{C38C2E00-9AEF-4409-817C-92840185CEB9}" xr6:coauthVersionLast="47" xr6:coauthVersionMax="47" xr10:uidLastSave="{00000000-0000-0000-0000-000000000000}"/>
  <bookViews>
    <workbookView xWindow="1808" yWindow="1808" windowWidth="16199" windowHeight="10072" xr2:uid="{8D038A23-5E27-4314-9E21-012B52D7C0A7}"/>
  </bookViews>
  <sheets>
    <sheet name="Nieuwe versie"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4" i="3" l="1"/>
  <c r="F27" i="3"/>
  <c r="F28" i="3"/>
  <c r="F29" i="3"/>
  <c r="F31" i="3"/>
  <c r="F32" i="3"/>
  <c r="F22" i="3"/>
  <c r="F17" i="3"/>
  <c r="F15" i="3"/>
  <c r="F13" i="3"/>
  <c r="F12" i="3"/>
  <c r="F11" i="3"/>
  <c r="F10" i="3"/>
  <c r="F9" i="3"/>
  <c r="F8" i="3"/>
  <c r="F23" i="3"/>
  <c r="F24" i="3"/>
  <c r="F25" i="3"/>
  <c r="F26" i="3"/>
  <c r="F30" i="3"/>
  <c r="F14" i="3"/>
</calcChain>
</file>

<file path=xl/sharedStrings.xml><?xml version="1.0" encoding="utf-8"?>
<sst xmlns="http://schemas.openxmlformats.org/spreadsheetml/2006/main" count="61" uniqueCount="47">
  <si>
    <t>Naam inschrijver___________________________________</t>
  </si>
  <si>
    <t>aantal</t>
  </si>
  <si>
    <t xml:space="preserve"> prijs per 'eenheid' </t>
  </si>
  <si>
    <t>totaal</t>
  </si>
  <si>
    <t xml:space="preserve"> TOTAAL: </t>
  </si>
  <si>
    <t>Bijlage: Prijsinvulformulier</t>
  </si>
  <si>
    <t>Document bij aanbesteding ROK verkeersonderzoek</t>
  </si>
  <si>
    <t>Omschrijving Perceel I</t>
  </si>
  <si>
    <t>Omschrijving Perceel II</t>
  </si>
  <si>
    <t>Product</t>
  </si>
  <si>
    <t>Verkeersonderzoek kleine stedelijke ontwikkeling (toedeling)</t>
  </si>
  <si>
    <t>Verkeersonderzoek grote stedelijke ontwikkeling (volledige distributie)</t>
  </si>
  <si>
    <t>Verkeersonderzoek kleine infrastructurele projecten</t>
  </si>
  <si>
    <t>Verkeersonderzoeke grote infrastructurele projecten</t>
  </si>
  <si>
    <t>Kleine analyses</t>
  </si>
  <si>
    <t>Beheer overzicht projectversies</t>
  </si>
  <si>
    <t xml:space="preserve">Het maken van een projectversie voor stedelijke ontwikkelingen. Het toevoegen van stedelijke ontwikkeling (woningbouw/arbeidsplaatsen) door middel van het  aanpassen van de sociaal economische gegevens binnen de relevante zones in het VMHR. Denk hierbij aan het veranderen van het aantal inwoners, arbeidsplaatsen, samenstelling personas etc. Er kan gevraagd worden de productie en attractie van bepaalde zones handmatig aan te passen in overleg met Opdrachtgever op basis van de verkeersgeneratie conform CROW-richtlijnen of de parkeernormen. 
Het verkeer dient daarna opnieuw te worden toegedeeld. De uitgangspunten, resultaten, inclusief een vergelijking met relevante scenario’s (basisjaar en autonome situatie) dienen in een rapportage te worden verwerkt. Tussentijds is er contact met Opdrachtgever over de uitgangspunten en relevante scenario’s, tevens is er een collegiale check op de conceptversie van de rapportage.  </t>
  </si>
  <si>
    <t xml:space="preserve">Het maken van een projectversie voor stedelijke ontwikkelingen. Het toevoegen van stedelijke ontwikkeling (woningbouw/arbeidsplaatsen) door middel van het  aanpassen van de sociaal economische gegevens binnen de relevante zones in het VMHR. Denk hierbij aan het veranderen van het aantal inwoners, arbeidsplaatsen, samenstelling personas etc. Daarnaast dient er indien er een nieuwe ontsluitingsstructuur komt, deze te worden toegevoegd in een projectversie.   Verder kan gevraagd worden de productie en attractie van bepaalde zones handmatig aan te passen in overleg met Opdrachtgever op basis van de verkeersgeneratie conform CROW-richtlijnen of de parkeernormen. 
Daarna niet een volledige nieuwe distributie van het verkeer te worden uitgevoerd. De uitgangspunten, resultaten, inclusief een vergelijking met relevante scenario’s (basisjaar en autonome situatie) dienen in een rapportage te worden verwerkt. Tussentijds is er contact met Opdrachtgever over de uitgangspunten en relevante scenario’s, tevens is er een collegiale check op de conceptversie van de rapportage.  </t>
  </si>
  <si>
    <t>Verkeersonderzoek stedelijke ontwikkeling (extra scenario)</t>
  </si>
  <si>
    <t>Een extra scenario toevoegen aan een verkeersonderzoek ten behoeve van stedelijke ontwikkeling (product 1 of 2).</t>
  </si>
  <si>
    <t>Verkeersonderzoek infrastructurele projecten (extra scenario)</t>
  </si>
  <si>
    <t>Een extra scenario toevoegen aan een verkeersonderzoek ten behoeve van een infrastructurele wijziging (product 4 of 5).</t>
  </si>
  <si>
    <t>Analyses vormgevingsvarianten</t>
  </si>
  <si>
    <t>Uitvoeren microsimulaties</t>
  </si>
  <si>
    <t>Expert judgement over kansrijke vormgevingsvarianten</t>
  </si>
  <si>
    <t xml:space="preserve">Het bijhouden en overzicht bewaren van de verschillende projectversies, met per project het basismodel waarop is verder gebouwd, de meegenomen woningbouw/arbeidsplaatsen/ infrastructurele wijzigingen, enzovoort. Bij het maken van projectversies dienen andere projecten, in overleg met Opdrachtgever, mee te worden genomen. Het overzicht dient om snel vragen te kunnen beantwoorden over welke stedelijke ontwikkelingen zijn meegenomen in de projectversies en ter ondersteuning bij het aanleveren van input van de modelactualisatie.  </t>
  </si>
  <si>
    <t>Het meedenken over kansrijke vormgevingsvarianten en oplossingsrichtingen voor kruispunten. Denk hierbij aan het verlengen/toevoegen van opstelstroken, verminderen van deelconflicten, veranderingen in de regeltechnische instellingen etc. 
Opdrachtnemer denkt tijdens overleggen mee met Opdrachtgever. Deze suggesties worden verwerkt in de rapportages van product 1 of product 2. Adviesprijs per uur.</t>
  </si>
  <si>
    <t xml:space="preserve">Het uitvoeren van kleine analyses in het VMHR. Bijvoorbeeld selected link analyse, selected zone analyse of HB-matrices voor een uitsnede van het netwerk, inclusief rapportage waarin de belangrijkste constateringen vermeld staan. </t>
  </si>
  <si>
    <t>Extra overleg</t>
  </si>
  <si>
    <t>2a</t>
  </si>
  <si>
    <t>2b</t>
  </si>
  <si>
    <t>2c</t>
  </si>
  <si>
    <t>2d</t>
  </si>
  <si>
    <t>Extra vormgevingsvariant</t>
  </si>
  <si>
    <t xml:space="preserve">Extra vormgevingsvariant voor één (1) prognosejaar, voor twee (2) spitsperiodes. De constateringen dienen te worden opgenomen in de rapportage. </t>
  </si>
  <si>
    <t>Extra tijdsperiode</t>
  </si>
  <si>
    <t>Een uitgevraagde vormgevingsvariant doorrekenen voor een extra tijdsperiode/met andere verkeersintensiteiten.</t>
  </si>
  <si>
    <t>Projectgebied: Kruispunt in het netwerk</t>
  </si>
  <si>
    <t xml:space="preserve">Het uitvoeren van microsimulaties, inclusief een rapportage waarin de belangrijkste verkeerskundige constateringen worden beschreven. Denk hierbij aan te korte opstelstroken, aandachtspunten voor deelconflicten, oververzadiging, wachttijden, cyclustijden etc. Er is contact met de Opdrachtgever over welke varianten dienen te worden gesimuleerd en welke uitgangspunten er dienen te worden gebruikt (Leidse methode, spitsperiode, aanbod langzaamverkeer, verdeling verkeer opstelstroken, etc.), tevens is er een collegiale check op de conceptversie van de rapportage. Tekeningen worden aangeleverd door Opdrachtgever. 
De basisvariant bestaat uit:
- één (1) vormgevingsvariant, voor één (1) prognosejaar, voor twee (2) spitsperiodes
- drie (3) overleggen
- het betreft één (complex) kruispunt, zonder kruispunten in de streng
- de rapportage wordt eerst in concept voorgelegd, de opmerkingen worden verwerkt in de definitieve rapportage. </t>
  </si>
  <si>
    <t>1a</t>
  </si>
  <si>
    <t>1b</t>
  </si>
  <si>
    <t>1c</t>
  </si>
  <si>
    <t xml:space="preserve">Het toevoegen van één (1) kruispunt (gekoppeld) in het netwerk. </t>
  </si>
  <si>
    <t xml:space="preserve">Het doorrekenen van bestaande of nieuwe vormgeving van een kruispunt met intensiteiten voor beide spitsperiode m.b.v. (in het algemeen) COCON, inclusief rapportage waarin de belangrijkste verkeerskundige constateringen worden beschreven en varianten met elkaar worden vergeleken. Denk hierbij aan te korte opstelstroken, aandachtspunten voor deelconflicten, oververzadiging, wachttijden, cyclustijden etc. Tussentijds is er contact met Opdrachtgever over richtlijnen en uitgangspunten, tevens is er een collegiale check op de conceptversie van de rapportage.  
De intensiteiten voor gemotoriseerd verkeer dienen te worden bepaald op basis van de Leidse Methode (basis telcijfers op niveau kruispuntbewegingen waaraan volgens prognosemodel de verwachte veranderingen in belasting op worden opgeteld) waarbij de prognosecijfers worden aangeleverd door de Opdrachtnemer van perceel I en de VRI-telcijfers door de Opdrachtgever. 
De basisvariant bestaat uit:
- één (1) vormgevingsvariant, voor één (1) prognosejaar, voor twee (2) spitsperiodes
- drie (3) overleggen
- het betreft één kruispunt (complex), zonder kruispunten in het netwerk
de rapportage wordt eerst in concept voorgelegd, de opmerkingen worden verwerkt in de definitieve rapportage. </t>
  </si>
  <si>
    <t>1d</t>
  </si>
  <si>
    <t xml:space="preserve">Het maken van een projectversie waarin een kleine infrastructurele wijzing wordt doorgevoerd, bijvoorbeeld het veranderen van de wegencategorisering of het uitvoeren van een knip. Het verkeer dient daarna opnieuw te worden toegedeeld. Het effect van de wijziging dient te worden beschouwd en te worden vergeleken met de autonome situatie. De uitgangspunten en resultaten dienen in een rapportage te worden verwerkt. Tussentijds is er contact met de opdrachtgever over de uitgangspunten en vergelijking, tevens is er een collegiale check op de conceptversie van de rapportage. 
Deze basisvariant omvat één scenario en een vergelijking met de autonome situatie. Mogelijke benodigde aanpassingen in het model voor de autonome situatie zijn ook een onderdeel van deze basisvariant. </t>
  </si>
  <si>
    <t xml:space="preserve">Het maken van een projectversie waarin een grote infrastructurele wijzing wordt doorgevoerd, bijvoorbeeld het aanleggen van een nieuwe wegenstructuur, grote wijzingen aan kruispunten, etc. Er dient een volledige distrubitie van het verkeer te worden uitgevoerd. Het effect van de wijziging dient te worden beschouwd en te worden vergeleken met de autonome situatie en het basisjaar. De uitgangspunten en resultaten dienen in een rapportage te worden verwerkt. Tussentijds is er contact met de opdrachtgever over de uitgangspunten en relevante scenario's, tevens is er een collegiale check op de conceptversie van de rapportage. 
Deze basisvariant omvat één scenario en een vergelijking met de autonome situatie. Mogelijke benodigde aanpassingen in het model voor de autonome situatie zijn ook een onderdeel van deze basisvariant.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</si>
</sst>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44" formatCode="_ &quot;€&quot;\ * #,##0.00_ ;_ &quot;€&quot;\ * \-#,##0.00_ ;_ &quot;€&quot;\ * &quot;-&quot;??_ ;_ @_ "/>
  </numFmts>
  <fonts count="4" x14ac:knownFonts="1">
    <font>
      <sz val="11"/>
      <color theme="1"/>
      <name val="Calibri"/>
      <family val="2"/>
      <scheme val="minor"/>
    </font>
    <font>
      <sz val="11"/>
      <color theme="0"/>
      <name val="Calibri"/>
      <family val="2"/>
      <scheme val="minor"/>
    </font>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4"/>
        <bgColor indexed="64"/>
      </patternFill>
    </fill>
    <fill>
      <patternFill patternType="solid">
        <fgColor theme="4"/>
      </patternFill>
    </fill>
  </fills>
  <borders count="1">
    <border>
      <left/>
      <right/>
      <top/>
      <bottom/>
      <diagonal/>
    </border>
  </borders>
  <cellStyleXfs count="3">
    <xf numFmtId="0" fontId="0" fillId="0" borderId="0"/>
    <xf numFmtId="0" fontId="1" fillId="3" borderId="0" applyNumberFormat="0" applyBorder="0" applyAlignment="0" applyProtection="0"/>
    <xf numFmtId="44" fontId="2" fillId="0" borderId="0" applyFont="0" applyFill="0" applyBorder="0" applyAlignment="0" applyProtection="0"/>
  </cellStyleXfs>
  <cellXfs count="18">
    <xf numFmtId="0" fontId="0" fillId="0" borderId="0" xfId="0"/>
    <xf numFmtId="0" fontId="0" fillId="0" borderId="0" xfId="0" applyAlignment="1"/>
    <xf numFmtId="8" fontId="0" fillId="0" borderId="0" xfId="0" applyNumberFormat="1" applyAlignment="1"/>
    <xf numFmtId="0" fontId="1" fillId="2" borderId="0" xfId="0" applyFont="1" applyFill="1" applyAlignment="1"/>
    <xf numFmtId="0" fontId="0" fillId="0" borderId="0" xfId="0" applyAlignment="1">
      <alignment wrapText="1"/>
    </xf>
    <xf numFmtId="0" fontId="0" fillId="0" borderId="0" xfId="0" applyAlignment="1">
      <alignment vertical="top" wrapText="1"/>
    </xf>
    <xf numFmtId="0" fontId="1" fillId="3" borderId="0" xfId="1"/>
    <xf numFmtId="44" fontId="0" fillId="0" borderId="0" xfId="0" applyNumberFormat="1"/>
    <xf numFmtId="44" fontId="0" fillId="0" borderId="0" xfId="2" applyFont="1" applyAlignment="1"/>
    <xf numFmtId="0" fontId="0" fillId="0" borderId="0" xfId="0" applyFont="1"/>
    <xf numFmtId="0" fontId="0" fillId="0" borderId="0" xfId="0" applyFont="1" applyAlignment="1"/>
    <xf numFmtId="0" fontId="1" fillId="3" borderId="0" xfId="1" applyAlignment="1">
      <alignment horizontal="left" vertical="top"/>
    </xf>
    <xf numFmtId="0" fontId="1" fillId="2" borderId="0" xfId="0" applyFont="1" applyFill="1" applyAlignment="1">
      <alignment horizontal="left" vertical="top"/>
    </xf>
    <xf numFmtId="0" fontId="3" fillId="0" borderId="0" xfId="0" applyFont="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44" fontId="0" fillId="0" borderId="0" xfId="2" applyFont="1" applyAlignment="1">
      <alignment horizontal="left" vertical="top"/>
    </xf>
    <xf numFmtId="0" fontId="0" fillId="0" borderId="0" xfId="0" applyFont="1" applyAlignment="1">
      <alignment horizontal="left" vertical="top"/>
    </xf>
  </cellXfs>
  <cellStyles count="3">
    <cellStyle name="Accent1" xfId="1" builtinId="29"/>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97949-2C59-466A-B2C4-0C5AAA20F251}">
  <dimension ref="A1:F34"/>
  <sheetViews>
    <sheetView tabSelected="1" topLeftCell="A27" zoomScaleNormal="100" workbookViewId="0">
      <selection activeCell="G27" sqref="G27"/>
    </sheetView>
  </sheetViews>
  <sheetFormatPr defaultRowHeight="14.25" x14ac:dyDescent="0.45"/>
  <cols>
    <col min="1" max="1" width="3.265625" customWidth="1"/>
    <col min="2" max="2" width="66.59765625" bestFit="1" customWidth="1"/>
    <col min="3" max="3" width="98.265625" customWidth="1"/>
    <col min="4" max="4" width="5.73046875" bestFit="1" customWidth="1"/>
    <col min="5" max="5" width="15.73046875" bestFit="1" customWidth="1"/>
  </cols>
  <sheetData>
    <row r="1" spans="1:6" x14ac:dyDescent="0.45">
      <c r="A1" s="1" t="s">
        <v>5</v>
      </c>
      <c r="B1" s="1"/>
      <c r="D1" s="1"/>
      <c r="E1" s="1"/>
      <c r="F1" s="1"/>
    </row>
    <row r="2" spans="1:6" x14ac:dyDescent="0.45">
      <c r="A2" s="1" t="s">
        <v>6</v>
      </c>
      <c r="B2" s="1"/>
      <c r="D2" s="1"/>
      <c r="E2" s="1"/>
      <c r="F2" s="1"/>
    </row>
    <row r="3" spans="1:6" x14ac:dyDescent="0.45">
      <c r="A3" s="1"/>
      <c r="B3" s="1"/>
      <c r="D3" s="1"/>
      <c r="E3" s="1"/>
      <c r="F3" s="1"/>
    </row>
    <row r="4" spans="1:6" x14ac:dyDescent="0.45">
      <c r="A4" s="1" t="s">
        <v>0</v>
      </c>
      <c r="B4" s="1"/>
      <c r="D4" s="1"/>
      <c r="E4" s="1"/>
      <c r="F4" s="1"/>
    </row>
    <row r="5" spans="1:6" x14ac:dyDescent="0.45">
      <c r="B5" s="1"/>
      <c r="C5" s="1"/>
      <c r="D5" s="1"/>
      <c r="E5" s="1"/>
      <c r="F5" s="1"/>
    </row>
    <row r="6" spans="1:6" x14ac:dyDescent="0.45">
      <c r="B6" s="1"/>
      <c r="C6" s="1"/>
      <c r="D6" s="1"/>
      <c r="E6" s="1"/>
      <c r="F6" s="1"/>
    </row>
    <row r="7" spans="1:6" x14ac:dyDescent="0.45">
      <c r="A7" s="6"/>
      <c r="B7" s="3" t="s">
        <v>9</v>
      </c>
      <c r="C7" s="3" t="s">
        <v>7</v>
      </c>
      <c r="D7" s="3" t="s">
        <v>1</v>
      </c>
      <c r="E7" s="3" t="s">
        <v>2</v>
      </c>
      <c r="F7" s="3" t="s">
        <v>3</v>
      </c>
    </row>
    <row r="8" spans="1:6" ht="142.5" x14ac:dyDescent="0.45">
      <c r="A8" s="9">
        <v>1</v>
      </c>
      <c r="B8" s="10" t="s">
        <v>10</v>
      </c>
      <c r="C8" s="5" t="s">
        <v>16</v>
      </c>
      <c r="D8" s="1">
        <v>1</v>
      </c>
      <c r="E8" s="8">
        <v>0</v>
      </c>
      <c r="F8" s="2">
        <f>SUM(D8*E8)</f>
        <v>0</v>
      </c>
    </row>
    <row r="9" spans="1:6" ht="156.75" x14ac:dyDescent="0.45">
      <c r="A9" s="9">
        <v>2</v>
      </c>
      <c r="B9" s="10" t="s">
        <v>11</v>
      </c>
      <c r="C9" s="5" t="s">
        <v>17</v>
      </c>
      <c r="D9" s="1">
        <v>1</v>
      </c>
      <c r="E9" s="8">
        <v>0</v>
      </c>
      <c r="F9" s="2">
        <f>SUM(D9*E9)</f>
        <v>0</v>
      </c>
    </row>
    <row r="10" spans="1:6" x14ac:dyDescent="0.45">
      <c r="A10" s="9">
        <v>3</v>
      </c>
      <c r="B10" s="10" t="s">
        <v>18</v>
      </c>
      <c r="C10" s="5" t="s">
        <v>19</v>
      </c>
      <c r="D10" s="1">
        <v>1</v>
      </c>
      <c r="E10" s="8">
        <v>0</v>
      </c>
      <c r="F10" s="2">
        <f t="shared" ref="F10:F14" si="0">SUM(D10*E10)</f>
        <v>0</v>
      </c>
    </row>
    <row r="11" spans="1:6" ht="128.25" x14ac:dyDescent="0.45">
      <c r="A11" s="9">
        <v>4</v>
      </c>
      <c r="B11" s="10" t="s">
        <v>12</v>
      </c>
      <c r="C11" s="5" t="s">
        <v>45</v>
      </c>
      <c r="D11" s="1">
        <v>1</v>
      </c>
      <c r="E11" s="8">
        <v>0</v>
      </c>
      <c r="F11" s="2">
        <f>SUM(D11*E11)</f>
        <v>0</v>
      </c>
    </row>
    <row r="12" spans="1:6" ht="128.25" x14ac:dyDescent="0.45">
      <c r="A12" s="9">
        <v>5</v>
      </c>
      <c r="B12" s="10" t="s">
        <v>13</v>
      </c>
      <c r="C12" s="5" t="s">
        <v>46</v>
      </c>
      <c r="D12" s="1">
        <v>1</v>
      </c>
      <c r="E12" s="8">
        <v>0</v>
      </c>
      <c r="F12" s="2">
        <f>SUM(D12*E12)</f>
        <v>0</v>
      </c>
    </row>
    <row r="13" spans="1:6" x14ac:dyDescent="0.45">
      <c r="A13" s="9">
        <v>6</v>
      </c>
      <c r="B13" s="10" t="s">
        <v>20</v>
      </c>
      <c r="C13" s="5" t="s">
        <v>21</v>
      </c>
      <c r="D13" s="1">
        <v>1</v>
      </c>
      <c r="E13" s="8">
        <v>0</v>
      </c>
      <c r="F13" s="2">
        <f>SUM(D13*E13)</f>
        <v>0</v>
      </c>
    </row>
    <row r="14" spans="1:6" ht="28.5" x14ac:dyDescent="0.45">
      <c r="A14" s="9">
        <v>7</v>
      </c>
      <c r="B14" s="10" t="s">
        <v>14</v>
      </c>
      <c r="C14" s="5" t="s">
        <v>27</v>
      </c>
      <c r="D14" s="1">
        <v>1</v>
      </c>
      <c r="E14" s="8">
        <v>0</v>
      </c>
      <c r="F14" s="2">
        <f t="shared" si="0"/>
        <v>0</v>
      </c>
    </row>
    <row r="15" spans="1:6" ht="71.25" x14ac:dyDescent="0.45">
      <c r="A15" s="9">
        <v>8</v>
      </c>
      <c r="B15" s="10" t="s">
        <v>15</v>
      </c>
      <c r="C15" s="5" t="s">
        <v>25</v>
      </c>
      <c r="D15" s="1">
        <v>1</v>
      </c>
      <c r="E15" s="8">
        <v>0</v>
      </c>
      <c r="F15" s="2">
        <f>SUM(D15*E15)</f>
        <v>0</v>
      </c>
    </row>
    <row r="16" spans="1:6" x14ac:dyDescent="0.45">
      <c r="B16" s="1"/>
      <c r="C16" s="1"/>
      <c r="D16" s="1"/>
      <c r="E16" s="1"/>
      <c r="F16" s="1"/>
    </row>
    <row r="17" spans="1:6" x14ac:dyDescent="0.45">
      <c r="B17" s="1"/>
      <c r="C17" s="1"/>
      <c r="D17" s="1"/>
      <c r="E17" s="1" t="s">
        <v>4</v>
      </c>
      <c r="F17" s="2">
        <f>SUM(F8:F16)</f>
        <v>0</v>
      </c>
    </row>
    <row r="21" spans="1:6" x14ac:dyDescent="0.45">
      <c r="A21" s="11"/>
      <c r="B21" s="12" t="s">
        <v>9</v>
      </c>
      <c r="C21" s="12" t="s">
        <v>8</v>
      </c>
      <c r="D21" s="12" t="s">
        <v>1</v>
      </c>
      <c r="E21" s="12" t="s">
        <v>2</v>
      </c>
      <c r="F21" s="12" t="s">
        <v>3</v>
      </c>
    </row>
    <row r="22" spans="1:6" ht="228" x14ac:dyDescent="0.45">
      <c r="A22" s="13">
        <v>1</v>
      </c>
      <c r="B22" s="13" t="s">
        <v>22</v>
      </c>
      <c r="C22" s="14" t="s">
        <v>43</v>
      </c>
      <c r="D22" s="15">
        <v>1</v>
      </c>
      <c r="E22" s="16">
        <v>0</v>
      </c>
      <c r="F22" s="16">
        <f>SUM(E22*D22)</f>
        <v>0</v>
      </c>
    </row>
    <row r="23" spans="1:6" ht="28.5" x14ac:dyDescent="0.45">
      <c r="A23" s="17" t="s">
        <v>39</v>
      </c>
      <c r="B23" s="17" t="s">
        <v>33</v>
      </c>
      <c r="C23" s="14" t="s">
        <v>34</v>
      </c>
      <c r="D23" s="15">
        <v>1</v>
      </c>
      <c r="E23" s="16">
        <v>0</v>
      </c>
      <c r="F23" s="16">
        <f t="shared" ref="F23:F26" si="1">SUM(E23*D23)</f>
        <v>0</v>
      </c>
    </row>
    <row r="24" spans="1:6" x14ac:dyDescent="0.45">
      <c r="A24" s="17" t="s">
        <v>40</v>
      </c>
      <c r="B24" s="17" t="s">
        <v>28</v>
      </c>
      <c r="C24" s="14" t="s">
        <v>28</v>
      </c>
      <c r="D24" s="15">
        <v>1</v>
      </c>
      <c r="E24" s="16">
        <v>0</v>
      </c>
      <c r="F24" s="16">
        <f t="shared" si="1"/>
        <v>0</v>
      </c>
    </row>
    <row r="25" spans="1:6" x14ac:dyDescent="0.45">
      <c r="A25" s="17" t="s">
        <v>41</v>
      </c>
      <c r="B25" s="17" t="s">
        <v>35</v>
      </c>
      <c r="C25" s="14" t="s">
        <v>36</v>
      </c>
      <c r="D25" s="15">
        <v>1</v>
      </c>
      <c r="E25" s="16">
        <v>0</v>
      </c>
      <c r="F25" s="16">
        <f t="shared" si="1"/>
        <v>0</v>
      </c>
    </row>
    <row r="26" spans="1:6" x14ac:dyDescent="0.45">
      <c r="A26" s="17" t="s">
        <v>44</v>
      </c>
      <c r="B26" s="14" t="s">
        <v>37</v>
      </c>
      <c r="C26" s="14" t="s">
        <v>42</v>
      </c>
      <c r="D26" s="15">
        <v>1</v>
      </c>
      <c r="E26" s="16">
        <v>0</v>
      </c>
      <c r="F26" s="16">
        <f t="shared" si="1"/>
        <v>0</v>
      </c>
    </row>
    <row r="27" spans="1:6" ht="171" x14ac:dyDescent="0.45">
      <c r="A27" s="13">
        <v>2</v>
      </c>
      <c r="B27" s="13" t="s">
        <v>23</v>
      </c>
      <c r="C27" s="14" t="s">
        <v>38</v>
      </c>
      <c r="D27" s="15">
        <v>1</v>
      </c>
      <c r="E27" s="16">
        <v>0</v>
      </c>
      <c r="F27" s="16">
        <f>SUM(E27*D27)</f>
        <v>0</v>
      </c>
    </row>
    <row r="28" spans="1:6" ht="28.5" x14ac:dyDescent="0.45">
      <c r="A28" s="15" t="s">
        <v>29</v>
      </c>
      <c r="B28" s="14" t="s">
        <v>33</v>
      </c>
      <c r="C28" s="14" t="s">
        <v>34</v>
      </c>
      <c r="D28" s="15">
        <v>1</v>
      </c>
      <c r="E28" s="16">
        <v>0</v>
      </c>
      <c r="F28" s="16">
        <f>SUM(E28*D28)</f>
        <v>0</v>
      </c>
    </row>
    <row r="29" spans="1:6" x14ac:dyDescent="0.45">
      <c r="A29" s="15" t="s">
        <v>30</v>
      </c>
      <c r="B29" s="14" t="s">
        <v>28</v>
      </c>
      <c r="C29" s="14" t="s">
        <v>28</v>
      </c>
      <c r="D29" s="15">
        <v>1</v>
      </c>
      <c r="E29" s="16">
        <v>0</v>
      </c>
      <c r="F29" s="16">
        <f t="shared" ref="F29:F30" si="2">SUM(E29*D29)</f>
        <v>0</v>
      </c>
    </row>
    <row r="30" spans="1:6" x14ac:dyDescent="0.45">
      <c r="A30" s="15" t="s">
        <v>31</v>
      </c>
      <c r="B30" s="14" t="s">
        <v>35</v>
      </c>
      <c r="C30" s="14" t="s">
        <v>36</v>
      </c>
      <c r="D30" s="15">
        <v>1</v>
      </c>
      <c r="E30" s="16">
        <v>0</v>
      </c>
      <c r="F30" s="16">
        <f t="shared" si="2"/>
        <v>0</v>
      </c>
    </row>
    <row r="31" spans="1:6" x14ac:dyDescent="0.45">
      <c r="A31" s="15" t="s">
        <v>32</v>
      </c>
      <c r="B31" s="14" t="s">
        <v>37</v>
      </c>
      <c r="C31" s="14" t="s">
        <v>42</v>
      </c>
      <c r="D31" s="15">
        <v>1</v>
      </c>
      <c r="E31" s="16">
        <v>0</v>
      </c>
      <c r="F31" s="16">
        <f>SUM(E31*D31)</f>
        <v>0</v>
      </c>
    </row>
    <row r="32" spans="1:6" ht="85.5" x14ac:dyDescent="0.45">
      <c r="A32" s="13">
        <v>3</v>
      </c>
      <c r="B32" s="13" t="s">
        <v>24</v>
      </c>
      <c r="C32" s="14" t="s">
        <v>26</v>
      </c>
      <c r="D32" s="15">
        <v>1</v>
      </c>
      <c r="E32" s="16">
        <v>0</v>
      </c>
      <c r="F32" s="16">
        <f>SUM(E32*D32)</f>
        <v>0</v>
      </c>
    </row>
    <row r="34" spans="3:6" x14ac:dyDescent="0.45">
      <c r="C34" s="4"/>
      <c r="E34" s="1" t="s">
        <v>4</v>
      </c>
      <c r="F34" s="7">
        <f>SUM(F22:F33)</f>
        <v>0</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Nieuwe versie</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Berge, Terence ten</dc:creator>
  <cp:lastModifiedBy>Berge, Terence ten</cp:lastModifiedBy>
  <dcterms:created xsi:type="dcterms:W3CDTF">2024-03-13T13:59:33Z</dcterms:created>
  <dcterms:modified xsi:type="dcterms:W3CDTF">2024-06-18T12:51:49Z</dcterms:modified>
</cp:coreProperties>
</file>