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autoCompressPictures="0"/>
  <mc:AlternateContent xmlns:mc="http://schemas.openxmlformats.org/markup-compatibility/2006">
    <mc:Choice Requires="x15">
      <x15ac:absPath xmlns:x15ac="http://schemas.microsoft.com/office/spreadsheetml/2010/11/ac" url="/Users/jmpisters/Library/CloudStorage/Dropbox/Light2020/Gem. Leiderdorp/Bijlage(n)/"/>
    </mc:Choice>
  </mc:AlternateContent>
  <xr:revisionPtr revIDLastSave="0" documentId="13_ncr:1_{420EEF9E-FDE9-F84E-BF66-9A3633970933}" xr6:coauthVersionLast="47" xr6:coauthVersionMax="47" xr10:uidLastSave="{00000000-0000-0000-0000-000000000000}"/>
  <bookViews>
    <workbookView xWindow="2560" yWindow="500" windowWidth="28000" windowHeight="26180" xr2:uid="{00000000-000D-0000-FFFF-FFFF00000000}"/>
  </bookViews>
  <sheets>
    <sheet name="kortingen" sheetId="2" r:id="rId1"/>
  </sheets>
  <definedNames>
    <definedName name="_xlnm.Print_Area" localSheetId="0">kortingen!$D$1:$R$24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2" i="2" l="1"/>
  <c r="N13" i="2" s="1"/>
  <c r="N15" i="2" s="1"/>
  <c r="N20" i="2"/>
  <c r="N16" i="2" l="1"/>
  <c r="N17" i="2" s="1"/>
  <c r="N21" i="2" s="1"/>
  <c r="N22" i="2" s="1"/>
</calcChain>
</file>

<file path=xl/sharedStrings.xml><?xml version="1.0" encoding="utf-8"?>
<sst xmlns="http://schemas.openxmlformats.org/spreadsheetml/2006/main" count="140" uniqueCount="46">
  <si>
    <t>….</t>
  </si>
  <si>
    <t>netto</t>
  </si>
  <si>
    <t>winst/risico</t>
  </si>
  <si>
    <t>handelingskosten</t>
  </si>
  <si>
    <t>verkoopprijs</t>
  </si>
  <si>
    <t>Kortingspercentage</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</si>
  <si>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</si>
  <si>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</si>
  <si>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</si>
  <si>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</si>
  <si>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</si>
  <si>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</si>
  <si>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</si>
  <si>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</si>
  <si>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</si>
  <si>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</si>
  <si>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Signify - Philips</t>
  </si>
  <si>
    <t>ARMATUREN</t>
  </si>
  <si>
    <t>Prijs in RAW inschrijfstaat</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</si>
  <si>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</si>
  <si>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Bij de masten gaan we uit van fictieve prijs</t>
  </si>
  <si>
    <t>Rekenvoorbeeld Armaturen &amp; Telemanagement Systeem</t>
  </si>
  <si>
    <t>Luminext</t>
  </si>
  <si>
    <t>Remoticom</t>
  </si>
  <si>
    <t xml:space="preserve">NB: de definitieve armatuur, TM-systeem en mast keuze wordt in de contractperiode vastgesteld. </t>
  </si>
  <si>
    <t>TELEMANAGEMENT</t>
  </si>
  <si>
    <t>SUSTAINDER</t>
  </si>
  <si>
    <t>Korting bij leverancier</t>
  </si>
  <si>
    <t>MIKANA</t>
  </si>
  <si>
    <t>DE NOOD</t>
  </si>
  <si>
    <t>Maas en Hagoort</t>
  </si>
  <si>
    <t>LIGHTWELL</t>
  </si>
  <si>
    <t>LIGHTRONICS</t>
  </si>
  <si>
    <t>LIGHTRONICS overig</t>
  </si>
  <si>
    <t>SCHREDER Functioneel</t>
  </si>
  <si>
    <t>SCHREDER Decoratief</t>
  </si>
  <si>
    <t>PHILIPS VRG 71</t>
  </si>
  <si>
    <t>PHILIPS VRG 72</t>
  </si>
  <si>
    <t>ORANGE LIGHTING</t>
  </si>
  <si>
    <t>LUG - Maas en Hagoort</t>
  </si>
  <si>
    <t>NEDELKO</t>
  </si>
  <si>
    <t>MODERNISTA</t>
  </si>
  <si>
    <t>ECLATEC</t>
  </si>
  <si>
    <t>FAGERHULT</t>
  </si>
  <si>
    <t>INDUSTRIA LIGHTING</t>
  </si>
  <si>
    <t>INNOLUMIS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</si>
</sst>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0"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C00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6"/>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16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100">
    <xf numFmtId="0" fontId="0" fillId="0" borderId="0" xfId="0"/>
    <xf numFmtId="0" fontId="21" fillId="0" borderId="0" xfId="0" applyFont="1"/>
    <xf numFmtId="0" fontId="22" fillId="0" borderId="0" xfId="0" applyFont="1"/>
    <xf numFmtId="0" fontId="23" fillId="0" borderId="0" xfId="0" applyFont="1"/>
    <xf numFmtId="0" fontId="27" fillId="0" borderId="0" xfId="0" applyFont="1"/>
    <xf numFmtId="44" fontId="22" fillId="0" borderId="0" xfId="43" applyFont="1"/>
    <xf numFmtId="0" fontId="3" fillId="0" borderId="10" xfId="0" applyFont="1" applyBorder="1" applyAlignment="1">
      <alignment horizontal="center" wrapText="1"/>
    </xf>
    <xf numFmtId="0" fontId="28" fillId="0" borderId="10" xfId="0" applyFont="1" applyBorder="1" applyAlignment="1">
      <alignment horizontal="center" wrapText="1"/>
    </xf>
    <xf numFmtId="0" fontId="0" fillId="37" borderId="11" xfId="0" applyFill="1" applyBorder="1" applyAlignment="1">
      <alignment horizontal="center" vertical="center"/>
    </xf>
    <xf numFmtId="0" fontId="0" fillId="38" borderId="11" xfId="0" applyFill="1" applyBorder="1" applyAlignment="1">
      <alignment horizontal="center" vertical="center"/>
    </xf>
    <xf numFmtId="0" fontId="0" fillId="39" borderId="11" xfId="0" applyFill="1" applyBorder="1" applyAlignment="1">
      <alignment horizontal="center" vertical="center"/>
    </xf>
    <xf numFmtId="0" fontId="0" fillId="40" borderId="11" xfId="0" applyFill="1" applyBorder="1" applyAlignment="1">
      <alignment vertical="center"/>
    </xf>
    <xf numFmtId="0" fontId="0" fillId="40" borderId="11" xfId="0" applyFill="1" applyBorder="1" applyAlignment="1">
      <alignment horizontal="center" vertical="center"/>
    </xf>
    <xf numFmtId="0" fontId="29" fillId="0" borderId="10" xfId="0" applyFont="1" applyBorder="1" applyAlignment="1">
      <alignment horizontal="center" vertical="center" wrapText="1"/>
    </xf>
    <xf numFmtId="0" fontId="24" fillId="35" borderId="19" xfId="0" applyFont="1" applyFill="1" applyBorder="1"/>
    <xf numFmtId="44" fontId="25" fillId="35" borderId="0" xfId="43" applyFont="1" applyFill="1" applyBorder="1"/>
    <xf numFmtId="0" fontId="25" fillId="35" borderId="20" xfId="0" applyFont="1" applyFill="1" applyBorder="1"/>
    <xf numFmtId="0" fontId="25" fillId="35" borderId="19" xfId="0" applyFont="1" applyFill="1" applyBorder="1" applyAlignment="1">
      <alignment horizontal="right"/>
    </xf>
    <xf numFmtId="0" fontId="25" fillId="35" borderId="19" xfId="0" applyFont="1" applyFill="1" applyBorder="1" applyAlignment="1">
      <alignment horizontal="left"/>
    </xf>
    <xf numFmtId="0" fontId="26" fillId="35" borderId="19" xfId="0" applyFont="1" applyFill="1" applyBorder="1" applyAlignment="1">
      <alignment horizontal="left"/>
    </xf>
    <xf numFmtId="44" fontId="4" fillId="35" borderId="0" xfId="43" applyFont="1" applyFill="1" applyBorder="1"/>
    <xf numFmtId="0" fontId="4" fillId="35" borderId="20" xfId="0" applyFont="1" applyFill="1" applyBorder="1"/>
    <xf numFmtId="0" fontId="17" fillId="35" borderId="19" xfId="0" applyFont="1" applyFill="1" applyBorder="1" applyAlignment="1">
      <alignment horizontal="right"/>
    </xf>
    <xf numFmtId="44" fontId="17" fillId="35" borderId="0" xfId="43" applyFont="1" applyFill="1" applyBorder="1"/>
    <xf numFmtId="0" fontId="4" fillId="35" borderId="19" xfId="0" applyFont="1" applyFill="1" applyBorder="1"/>
    <xf numFmtId="0" fontId="4" fillId="35" borderId="19" xfId="0" applyFont="1" applyFill="1" applyBorder="1" applyAlignment="1">
      <alignment horizontal="left"/>
    </xf>
    <xf numFmtId="0" fontId="4" fillId="35" borderId="19" xfId="0" applyFont="1" applyFill="1" applyBorder="1" applyAlignment="1">
      <alignment horizontal="right"/>
    </xf>
    <xf numFmtId="0" fontId="19" fillId="35" borderId="15" xfId="0" applyFont="1" applyFill="1" applyBorder="1" applyAlignment="1">
      <alignment horizontal="left"/>
    </xf>
    <xf numFmtId="0" fontId="19" fillId="35" borderId="16" xfId="0" applyFont="1" applyFill="1" applyBorder="1"/>
    <xf numFmtId="164" fontId="19" fillId="35" borderId="16" xfId="42" applyFont="1" applyFill="1" applyBorder="1"/>
    <xf numFmtId="0" fontId="4" fillId="35" borderId="17" xfId="0" applyFont="1" applyFill="1" applyBorder="1"/>
    <xf numFmtId="9" fontId="25" fillId="35" borderId="0" xfId="44" applyFont="1" applyFill="1" applyBorder="1" applyAlignment="1">
      <alignment horizontal="center"/>
    </xf>
    <xf numFmtId="9" fontId="4" fillId="35" borderId="0" xfId="44" applyFont="1" applyFill="1" applyBorder="1" applyAlignment="1">
      <alignment horizontal="center"/>
    </xf>
    <xf numFmtId="165" fontId="17" fillId="35" borderId="0" xfId="44" applyNumberFormat="1" applyFont="1" applyFill="1" applyBorder="1" applyAlignment="1">
      <alignment horizontal="center"/>
    </xf>
    <xf numFmtId="44" fontId="19" fillId="41" borderId="18" xfId="43" applyFont="1" applyFill="1" applyBorder="1"/>
    <xf numFmtId="0" fontId="0" fillId="37" borderId="10" xfId="0" applyFill="1" applyBorder="1" applyAlignment="1">
      <alignment horizontal="center" vertical="center"/>
    </xf>
    <xf numFmtId="0" fontId="0" fillId="38" borderId="10" xfId="0" applyFill="1" applyBorder="1" applyAlignment="1">
      <alignment horizontal="center" vertical="center"/>
    </xf>
    <xf numFmtId="0" fontId="0" fillId="39" borderId="10" xfId="0" applyFill="1" applyBorder="1" applyAlignment="1">
      <alignment horizontal="center" vertical="center"/>
    </xf>
    <xf numFmtId="0" fontId="0" fillId="40" borderId="10" xfId="0" applyFill="1" applyBorder="1" applyAlignment="1">
      <alignment horizontal="center" vertical="center"/>
    </xf>
    <xf numFmtId="0" fontId="2" fillId="0" borderId="0" xfId="0" applyFont="1" applyAlignment="1">
      <alignment horizontal="center" wrapText="1"/>
    </xf>
    <xf numFmtId="0" fontId="23" fillId="0" borderId="0" xfId="0" applyFont="1" applyAlignment="1">
      <alignment horizontal="center" wrapText="1"/>
    </xf>
    <xf numFmtId="0" fontId="0" fillId="42" borderId="11" xfId="0" applyFill="1" applyBorder="1" applyAlignment="1">
      <alignment vertical="center"/>
    </xf>
    <xf numFmtId="0" fontId="0" fillId="42" borderId="11" xfId="0" applyFill="1" applyBorder="1" applyAlignment="1">
      <alignment horizontal="center" vertical="center"/>
    </xf>
    <xf numFmtId="0" fontId="0" fillId="42" borderId="10" xfId="0" applyFill="1" applyBorder="1" applyAlignment="1">
      <alignment horizontal="center" vertical="center"/>
    </xf>
    <xf numFmtId="0" fontId="0" fillId="43" borderId="11" xfId="0" applyFill="1" applyBorder="1" applyAlignment="1">
      <alignment vertical="center"/>
    </xf>
    <xf numFmtId="0" fontId="0" fillId="36" borderId="11" xfId="0" applyFill="1" applyBorder="1" applyAlignment="1">
      <alignment horizontal="left" vertical="center"/>
    </xf>
    <xf numFmtId="0" fontId="0" fillId="43" borderId="11" xfId="0" applyFill="1" applyBorder="1" applyAlignment="1">
      <alignment horizontal="center" vertical="center"/>
    </xf>
    <xf numFmtId="0" fontId="0" fillId="33" borderId="11" xfId="0" applyFill="1" applyBorder="1" applyAlignment="1">
      <alignment horizontal="center" vertical="center"/>
    </xf>
    <xf numFmtId="0" fontId="0" fillId="36" borderId="11" xfId="0" applyFill="1" applyBorder="1" applyAlignment="1">
      <alignment horizontal="center" vertical="center"/>
    </xf>
    <xf numFmtId="0" fontId="1" fillId="0" borderId="10" xfId="0" applyFont="1" applyBorder="1" applyAlignment="1">
      <alignment horizontal="center" wrapText="1"/>
    </xf>
    <xf numFmtId="0" fontId="0" fillId="44" borderId="11" xfId="0" applyFill="1" applyBorder="1" applyAlignment="1">
      <alignment horizontal="center" vertical="center"/>
    </xf>
    <xf numFmtId="0" fontId="0" fillId="44" borderId="10" xfId="0" applyFill="1" applyBorder="1" applyAlignment="1">
      <alignment horizontal="center" vertical="center"/>
    </xf>
    <xf numFmtId="0" fontId="0" fillId="45" borderId="11" xfId="0" applyFill="1" applyBorder="1" applyAlignment="1">
      <alignment horizontal="center" vertical="center"/>
    </xf>
    <xf numFmtId="0" fontId="0" fillId="45" borderId="10" xfId="0" applyFill="1" applyBorder="1" applyAlignment="1">
      <alignment horizontal="center" vertical="center"/>
    </xf>
    <xf numFmtId="0" fontId="0" fillId="43" borderId="10" xfId="0" applyFill="1" applyBorder="1" applyAlignment="1">
      <alignment horizontal="center" vertical="center"/>
    </xf>
    <xf numFmtId="0" fontId="0" fillId="33" borderId="10" xfId="0" applyFill="1" applyBorder="1" applyAlignment="1">
      <alignment horizontal="center" vertical="center"/>
    </xf>
    <xf numFmtId="0" fontId="0" fillId="36" borderId="10" xfId="0" applyFill="1" applyBorder="1" applyAlignment="1">
      <alignment horizontal="center" vertical="center"/>
    </xf>
    <xf numFmtId="0" fontId="25" fillId="35" borderId="0" xfId="0" applyFont="1" applyFill="1" applyAlignment="1">
      <alignment horizontal="center"/>
    </xf>
    <xf numFmtId="0" fontId="17" fillId="35" borderId="0" xfId="0" applyFont="1" applyFill="1" applyAlignment="1">
      <alignment horizontal="center"/>
    </xf>
    <xf numFmtId="0" fontId="4" fillId="35" borderId="0" xfId="0" applyFont="1" applyFill="1"/>
    <xf numFmtId="0" fontId="0" fillId="46" borderId="11" xfId="0" applyFill="1" applyBorder="1" applyAlignment="1">
      <alignment horizontal="center" vertical="center"/>
    </xf>
    <xf numFmtId="0" fontId="0" fillId="46" borderId="10" xfId="0" applyFill="1" applyBorder="1" applyAlignment="1">
      <alignment horizontal="center" vertical="center"/>
    </xf>
    <xf numFmtId="0" fontId="0" fillId="47" borderId="11" xfId="0" applyFill="1" applyBorder="1" applyAlignment="1">
      <alignment horizontal="center" vertical="center"/>
    </xf>
    <xf numFmtId="0" fontId="0" fillId="47" borderId="10" xfId="0" applyFill="1" applyBorder="1" applyAlignment="1">
      <alignment horizontal="center" vertical="center"/>
    </xf>
    <xf numFmtId="0" fontId="0" fillId="48" borderId="11" xfId="0" applyFill="1" applyBorder="1" applyAlignment="1">
      <alignment vertical="center"/>
    </xf>
    <xf numFmtId="0" fontId="0" fillId="48" borderId="11" xfId="0" applyFill="1" applyBorder="1" applyAlignment="1">
      <alignment horizontal="center" vertical="center"/>
    </xf>
    <xf numFmtId="0" fontId="0" fillId="48" borderId="10" xfId="0" applyFill="1" applyBorder="1" applyAlignment="1">
      <alignment horizontal="center" vertical="center"/>
    </xf>
    <xf numFmtId="0" fontId="26" fillId="34" borderId="12" xfId="0" applyFont="1" applyFill="1" applyBorder="1" applyAlignment="1">
      <alignment horizontal="center" vertical="center"/>
    </xf>
    <xf numFmtId="0" fontId="26" fillId="34" borderId="13" xfId="0" applyFont="1" applyFill="1" applyBorder="1" applyAlignment="1">
      <alignment horizontal="center" vertical="center"/>
    </xf>
    <xf numFmtId="0" fontId="26" fillId="34" borderId="14" xfId="0" applyFont="1" applyFill="1" applyBorder="1" applyAlignment="1">
      <alignment horizontal="center" vertical="center"/>
    </xf>
    <xf numFmtId="0" fontId="26" fillId="34" borderId="15" xfId="0" applyFont="1" applyFill="1" applyBorder="1" applyAlignment="1">
      <alignment horizontal="center" vertical="center"/>
    </xf>
    <xf numFmtId="0" fontId="26" fillId="34" borderId="16" xfId="0" applyFont="1" applyFill="1" applyBorder="1" applyAlignment="1">
      <alignment horizontal="center" vertical="center"/>
    </xf>
    <xf numFmtId="0" fontId="26" fillId="34" borderId="17" xfId="0" applyFont="1" applyFill="1" applyBorder="1" applyAlignment="1">
      <alignment horizontal="center" vertical="center"/>
    </xf>
    <xf numFmtId="0" fontId="2"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4" fillId="35" borderId="12" xfId="0" applyFont="1" applyFill="1" applyBorder="1" applyAlignment="1">
      <alignment horizontal="center" vertical="center"/>
    </xf>
    <xf numFmtId="0" fontId="4" fillId="35" borderId="13" xfId="0" applyFont="1" applyFill="1" applyBorder="1" applyAlignment="1">
      <alignment horizontal="center" vertical="center"/>
    </xf>
    <xf numFmtId="0" fontId="4" fillId="35" borderId="14" xfId="0" applyFont="1" applyFill="1" applyBorder="1" applyAlignment="1">
      <alignment horizontal="center" vertical="center"/>
    </xf>
    <xf numFmtId="0" fontId="4" fillId="35" borderId="15" xfId="0" applyFont="1" applyFill="1" applyBorder="1" applyAlignment="1">
      <alignment horizontal="center" vertical="center"/>
    </xf>
    <xf numFmtId="0" fontId="4" fillId="35" borderId="16" xfId="0" applyFont="1" applyFill="1" applyBorder="1" applyAlignment="1">
      <alignment horizontal="center" vertical="center"/>
    </xf>
    <xf numFmtId="0" fontId="4" fillId="35" borderId="17" xfId="0" applyFont="1" applyFill="1" applyBorder="1" applyAlignment="1">
      <alignment horizontal="center" vertical="center"/>
    </xf>
    <xf numFmtId="0" fontId="0" fillId="37" borderId="11" xfId="0" applyFill="1" applyBorder="1" applyAlignment="1">
      <alignment horizontal="left" vertical="center"/>
    </xf>
    <xf numFmtId="0" fontId="0" fillId="43" borderId="11" xfId="0" applyFill="1" applyBorder="1" applyAlignment="1">
      <alignment horizontal="left" vertical="center"/>
    </xf>
    <xf numFmtId="0" fontId="0" fillId="33" borderId="11" xfId="0" applyFill="1" applyBorder="1" applyAlignment="1">
      <alignment horizontal="left" vertical="center"/>
    </xf>
    <xf numFmtId="0" fontId="0" fillId="49" borderId="11" xfId="0" applyFill="1" applyBorder="1" applyAlignment="1">
      <alignment horizontal="left" vertical="center"/>
    </xf>
    <xf numFmtId="0" fontId="0" fillId="49" borderId="11" xfId="0" applyFill="1" applyBorder="1" applyAlignment="1">
      <alignment horizontal="center" vertical="center"/>
    </xf>
    <xf numFmtId="0" fontId="0" fillId="49" borderId="10" xfId="0" applyFill="1" applyBorder="1" applyAlignment="1">
      <alignment horizontal="center" vertical="center"/>
    </xf>
    <xf numFmtId="0" fontId="0" fillId="38" borderId="11" xfId="0" applyFill="1" applyBorder="1" applyAlignment="1">
      <alignment horizontal="left" vertical="center"/>
    </xf>
    <xf numFmtId="0" fontId="0" fillId="39" borderId="11" xfId="0" applyFill="1" applyBorder="1" applyAlignment="1">
      <alignment horizontal="left" vertical="center"/>
    </xf>
    <xf numFmtId="0" fontId="0" fillId="40" borderId="11" xfId="0" applyFill="1" applyBorder="1" applyAlignment="1">
      <alignment horizontal="left" vertical="center"/>
    </xf>
    <xf numFmtId="0" fontId="0" fillId="44" borderId="11" xfId="0" applyFill="1" applyBorder="1" applyAlignment="1">
      <alignment horizontal="left" vertical="center"/>
    </xf>
    <xf numFmtId="0" fontId="0" fillId="42" borderId="11" xfId="0" applyFill="1" applyBorder="1" applyAlignment="1">
      <alignment horizontal="left" vertical="center"/>
    </xf>
    <xf numFmtId="0" fontId="0" fillId="45" borderId="11" xfId="0" applyFill="1" applyBorder="1" applyAlignment="1">
      <alignment horizontal="left" vertical="center"/>
    </xf>
    <xf numFmtId="0" fontId="0" fillId="48" borderId="11" xfId="0" applyFill="1" applyBorder="1" applyAlignment="1">
      <alignment horizontal="left" vertical="center"/>
    </xf>
    <xf numFmtId="0" fontId="0" fillId="47" borderId="11" xfId="0" applyFill="1" applyBorder="1" applyAlignment="1">
      <alignment horizontal="left" vertical="center"/>
    </xf>
    <xf numFmtId="0" fontId="0" fillId="46" borderId="11" xfId="0" applyFill="1" applyBorder="1" applyAlignment="1">
      <alignment horizontal="lef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50"/>
  <sheetViews>
    <sheetView tabSelected="1" zoomScale="110" zoomScaleNormal="110" workbookViewId="0">
      <selection activeCell="H27" sqref="H27"/>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38.1640625" style="2" customWidth="1"/>
    <col min="6" max="6" width="9.5" style="2" bestFit="1" customWidth="1"/>
    <col min="7" max="7" width="11" style="2" customWidth="1"/>
    <col min="8" max="11" width="12.6640625" style="2" customWidth="1"/>
    <col min="12" max="12" width="24.33203125" customWidth="1"/>
    <col min="13" max="13" width="10.6640625" style="2" customWidth="1"/>
    <col min="14" max="14" width="10.33203125" style="5" customWidth="1"/>
    <col min="15" max="15" width="12"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7" thickBot="1" x14ac:dyDescent="0.25">
      <c r="E2" s="3"/>
    </row>
    <row r="3" spans="5:15" ht="65.25" customHeight="1" thickBot="1" x14ac:dyDescent="0.25">
      <c r="E3" s="73" t="s">
        <v>19</v>
      </c>
      <c r="F3" s="74"/>
      <c r="G3" s="74"/>
      <c r="H3" s="74"/>
      <c r="I3" s="74"/>
      <c r="J3" s="74"/>
      <c r="K3" s="74"/>
      <c r="L3" s="75"/>
    </row>
    <row r="4" spans="5:15" ht="15" customHeight="1" x14ac:dyDescent="0.2">
      <c r="E4" s="39"/>
      <c r="F4" s="40"/>
      <c r="G4" s="40"/>
      <c r="H4" s="40"/>
      <c r="I4" s="40"/>
      <c r="J4" s="40"/>
      <c r="K4" s="40"/>
      <c r="L4" s="40"/>
    </row>
    <row r="5" spans="5:15" ht="65.25" customHeight="1" thickBot="1" x14ac:dyDescent="0.25">
      <c r="E5" s="13" t="s">
        <v>17</v>
      </c>
      <c r="F5" s="49" t="s">
        <v>27</v>
      </c>
      <c r="G5" s="6" t="s">
        <v>14</v>
      </c>
      <c r="H5" s="6" t="s">
        <v>2</v>
      </c>
      <c r="I5" s="7" t="s">
        <v>15</v>
      </c>
      <c r="L5" s="2"/>
      <c r="N5" s="2"/>
    </row>
    <row r="6" spans="5:15" ht="19.5" customHeight="1" thickBot="1" x14ac:dyDescent="0.25">
      <c r="E6" s="85" t="s">
        <v>31</v>
      </c>
      <c r="F6" s="8" t="s">
        <v>0</v>
      </c>
      <c r="G6" s="8" t="s">
        <v>0</v>
      </c>
      <c r="H6" s="8" t="s">
        <v>0</v>
      </c>
      <c r="I6" s="35" t="s">
        <v>0</v>
      </c>
      <c r="L6" s="76" t="s">
        <v>21</v>
      </c>
      <c r="M6" s="77"/>
      <c r="N6" s="77"/>
      <c r="O6" s="78"/>
    </row>
    <row r="7" spans="5:15" ht="19.5" customHeight="1" x14ac:dyDescent="0.2">
      <c r="E7" s="86" t="s">
        <v>32</v>
      </c>
      <c r="F7" s="46" t="s">
        <v>0</v>
      </c>
      <c r="G7" s="46" t="s">
        <v>0</v>
      </c>
      <c r="H7" s="46" t="s">
        <v>0</v>
      </c>
      <c r="I7" s="54" t="s">
        <v>0</v>
      </c>
      <c r="L7" s="79" t="s">
        <v>20</v>
      </c>
      <c r="M7" s="80"/>
      <c r="N7" s="80"/>
      <c r="O7" s="81"/>
    </row>
    <row r="8" spans="5:15" ht="19" customHeight="1" thickBot="1" x14ac:dyDescent="0.25">
      <c r="E8" s="86" t="s">
        <v>33</v>
      </c>
      <c r="F8" s="46" t="s">
        <v>0</v>
      </c>
      <c r="G8" s="46" t="s">
        <v>0</v>
      </c>
      <c r="H8" s="46" t="s">
        <v>0</v>
      </c>
      <c r="I8" s="54" t="s">
        <v>0</v>
      </c>
      <c r="L8" s="82"/>
      <c r="M8" s="83"/>
      <c r="N8" s="83"/>
      <c r="O8" s="84"/>
    </row>
    <row r="9" spans="5:15" ht="19.5" customHeight="1" x14ac:dyDescent="0.2">
      <c r="E9" s="87" t="s">
        <v>34</v>
      </c>
      <c r="F9" s="47" t="s">
        <v>0</v>
      </c>
      <c r="G9" s="47" t="s">
        <v>0</v>
      </c>
      <c r="H9" s="47" t="s">
        <v>0</v>
      </c>
      <c r="I9" s="55" t="s">
        <v>0</v>
      </c>
      <c r="L9" s="14" t="s">
        <v>8</v>
      </c>
      <c r="M9" s="57"/>
      <c r="N9" s="15"/>
      <c r="O9" s="16"/>
    </row>
    <row r="10" spans="5:15" ht="19.5" customHeight="1" x14ac:dyDescent="0.2">
      <c r="E10" s="87" t="s">
        <v>35</v>
      </c>
      <c r="F10" s="47" t="s">
        <v>0</v>
      </c>
      <c r="G10" s="47" t="s">
        <v>0</v>
      </c>
      <c r="H10" s="47" t="s">
        <v>0</v>
      </c>
      <c r="I10" s="55" t="s">
        <v>0</v>
      </c>
      <c r="L10" s="17" t="s">
        <v>9</v>
      </c>
      <c r="M10" s="31"/>
      <c r="N10" s="15">
        <v>500</v>
      </c>
      <c r="O10" s="16"/>
    </row>
    <row r="11" spans="5:15" ht="19.5" customHeight="1" x14ac:dyDescent="0.2">
      <c r="E11" s="45" t="s">
        <v>26</v>
      </c>
      <c r="F11" s="48" t="s">
        <v>0</v>
      </c>
      <c r="G11" s="48" t="s">
        <v>0</v>
      </c>
      <c r="H11" s="48" t="s">
        <v>0</v>
      </c>
      <c r="I11" s="56" t="s">
        <v>0</v>
      </c>
      <c r="L11" s="18"/>
      <c r="M11" s="31"/>
      <c r="N11" s="15"/>
      <c r="O11" s="16"/>
    </row>
    <row r="12" spans="5:15" ht="19.5" customHeight="1" x14ac:dyDescent="0.2">
      <c r="E12" s="88" t="s">
        <v>36</v>
      </c>
      <c r="F12" s="89" t="s">
        <v>0</v>
      </c>
      <c r="G12" s="89" t="s">
        <v>0</v>
      </c>
      <c r="H12" s="89" t="s">
        <v>0</v>
      </c>
      <c r="I12" s="90" t="s">
        <v>0</v>
      </c>
      <c r="L12" s="18" t="s">
        <v>10</v>
      </c>
      <c r="M12" s="31">
        <v>0.4</v>
      </c>
      <c r="N12" s="15">
        <f>N10*M12</f>
        <v>200</v>
      </c>
      <c r="O12" s="16"/>
    </row>
    <row r="13" spans="5:15" ht="19.5" customHeight="1" x14ac:dyDescent="0.2">
      <c r="E13" s="91" t="s">
        <v>37</v>
      </c>
      <c r="F13" s="9" t="s">
        <v>0</v>
      </c>
      <c r="G13" s="9" t="s">
        <v>0</v>
      </c>
      <c r="H13" s="9" t="s">
        <v>0</v>
      </c>
      <c r="I13" s="36" t="s">
        <v>0</v>
      </c>
      <c r="L13" s="17" t="s">
        <v>1</v>
      </c>
      <c r="M13" s="31"/>
      <c r="N13" s="15">
        <f>N10-N12</f>
        <v>300</v>
      </c>
      <c r="O13" s="16"/>
    </row>
    <row r="14" spans="5:15" ht="19.5" customHeight="1" x14ac:dyDescent="0.2">
      <c r="E14" s="92" t="s">
        <v>38</v>
      </c>
      <c r="F14" s="10" t="s">
        <v>0</v>
      </c>
      <c r="G14" s="10" t="s">
        <v>0</v>
      </c>
      <c r="H14" s="10" t="s">
        <v>0</v>
      </c>
      <c r="I14" s="37" t="s">
        <v>0</v>
      </c>
      <c r="L14" s="19" t="s">
        <v>7</v>
      </c>
      <c r="M14" s="32"/>
      <c r="N14" s="20"/>
      <c r="O14" s="21"/>
    </row>
    <row r="15" spans="5:15" ht="19.5" customHeight="1" x14ac:dyDescent="0.2">
      <c r="E15" s="93" t="s">
        <v>39</v>
      </c>
      <c r="F15" s="12" t="s">
        <v>0</v>
      </c>
      <c r="G15" s="12" t="s">
        <v>0</v>
      </c>
      <c r="H15" s="12" t="s">
        <v>0</v>
      </c>
      <c r="I15" s="38" t="s">
        <v>0</v>
      </c>
      <c r="L15" s="22" t="s">
        <v>3</v>
      </c>
      <c r="M15" s="33">
        <v>0.05</v>
      </c>
      <c r="N15" s="23">
        <f>N13*M15</f>
        <v>15</v>
      </c>
      <c r="O15" s="21"/>
    </row>
    <row r="16" spans="5:15" ht="19.5" customHeight="1" x14ac:dyDescent="0.2">
      <c r="E16" s="94" t="s">
        <v>29</v>
      </c>
      <c r="F16" s="50" t="s">
        <v>0</v>
      </c>
      <c r="G16" s="50" t="s">
        <v>0</v>
      </c>
      <c r="H16" s="50" t="s">
        <v>0</v>
      </c>
      <c r="I16" s="51" t="s">
        <v>0</v>
      </c>
      <c r="L16" s="22" t="s">
        <v>2</v>
      </c>
      <c r="M16" s="33">
        <v>7.4999999999999997E-2</v>
      </c>
      <c r="N16" s="23">
        <f>N13*M16</f>
        <v>22.5</v>
      </c>
      <c r="O16" s="21"/>
    </row>
    <row r="17" spans="5:15" ht="19.5" customHeight="1" x14ac:dyDescent="0.2">
      <c r="E17" s="95" t="s">
        <v>28</v>
      </c>
      <c r="F17" s="42" t="s">
        <v>0</v>
      </c>
      <c r="G17" s="42" t="s">
        <v>0</v>
      </c>
      <c r="H17" s="42" t="s">
        <v>0</v>
      </c>
      <c r="I17" s="43" t="s">
        <v>0</v>
      </c>
      <c r="L17" s="22" t="s">
        <v>4</v>
      </c>
      <c r="M17" s="58"/>
      <c r="N17" s="23">
        <f>SUM(N13:N16)</f>
        <v>337.5</v>
      </c>
      <c r="O17" s="21"/>
    </row>
    <row r="18" spans="5:15" x14ac:dyDescent="0.2">
      <c r="E18" s="96" t="s">
        <v>40</v>
      </c>
      <c r="F18" s="52" t="s">
        <v>0</v>
      </c>
      <c r="G18" s="52" t="s">
        <v>0</v>
      </c>
      <c r="H18" s="52" t="s">
        <v>0</v>
      </c>
      <c r="I18" s="53" t="s">
        <v>0</v>
      </c>
      <c r="L18" s="24"/>
      <c r="M18" s="59"/>
      <c r="N18" s="20"/>
      <c r="O18" s="21"/>
    </row>
    <row r="19" spans="5:15" x14ac:dyDescent="0.2">
      <c r="E19" s="97" t="s">
        <v>41</v>
      </c>
      <c r="F19" s="65" t="s">
        <v>0</v>
      </c>
      <c r="G19" s="65" t="s">
        <v>0</v>
      </c>
      <c r="H19" s="65" t="s">
        <v>0</v>
      </c>
      <c r="I19" s="66" t="s">
        <v>0</v>
      </c>
      <c r="L19" s="25" t="s">
        <v>11</v>
      </c>
      <c r="M19" s="59"/>
      <c r="N19" s="20"/>
      <c r="O19" s="21"/>
    </row>
    <row r="20" spans="5:15" ht="16" thickBot="1" x14ac:dyDescent="0.25">
      <c r="E20" s="98" t="s">
        <v>42</v>
      </c>
      <c r="F20" s="62" t="s">
        <v>0</v>
      </c>
      <c r="G20" s="62" t="s">
        <v>0</v>
      </c>
      <c r="H20" s="62" t="s">
        <v>0</v>
      </c>
      <c r="I20" s="63" t="s">
        <v>0</v>
      </c>
      <c r="K20" s="4"/>
      <c r="L20" s="26" t="s">
        <v>9</v>
      </c>
      <c r="M20" s="59"/>
      <c r="N20" s="20">
        <f>N10</f>
        <v>500</v>
      </c>
      <c r="O20" s="21"/>
    </row>
    <row r="21" spans="5:15" ht="16" thickBot="1" x14ac:dyDescent="0.25">
      <c r="E21" s="94" t="s">
        <v>43</v>
      </c>
      <c r="F21" s="50" t="s">
        <v>0</v>
      </c>
      <c r="G21" s="50" t="s">
        <v>0</v>
      </c>
      <c r="H21" s="50" t="s">
        <v>0</v>
      </c>
      <c r="I21" s="51" t="s">
        <v>0</v>
      </c>
      <c r="K21" s="4"/>
      <c r="L21" s="26" t="s">
        <v>18</v>
      </c>
      <c r="M21" s="59"/>
      <c r="N21" s="34">
        <f>N17</f>
        <v>337.5</v>
      </c>
      <c r="O21" s="21"/>
    </row>
    <row r="22" spans="5:15" ht="15" customHeight="1" thickBot="1" x14ac:dyDescent="0.25">
      <c r="E22" s="99" t="s">
        <v>44</v>
      </c>
      <c r="F22" s="60" t="s">
        <v>0</v>
      </c>
      <c r="G22" s="60" t="s">
        <v>0</v>
      </c>
      <c r="H22" s="60" t="s">
        <v>0</v>
      </c>
      <c r="I22" s="61" t="s">
        <v>0</v>
      </c>
      <c r="L22" s="27" t="s">
        <v>5</v>
      </c>
      <c r="M22" s="28"/>
      <c r="N22" s="29">
        <f>(N10-N21)/N10*100</f>
        <v>32.5</v>
      </c>
      <c r="O22" s="30" t="s">
        <v>6</v>
      </c>
    </row>
    <row r="23" spans="5:15" x14ac:dyDescent="0.2">
      <c r="E23" s="95" t="s">
        <v>45</v>
      </c>
      <c r="F23" s="42" t="s">
        <v>0</v>
      </c>
      <c r="G23" s="42" t="s">
        <v>0</v>
      </c>
      <c r="H23" s="42" t="s">
        <v>0</v>
      </c>
      <c r="I23" s="43" t="s">
        <v>0</v>
      </c>
    </row>
    <row r="24" spans="5:15" x14ac:dyDescent="0.2">
      <c r="K24" s="4"/>
    </row>
    <row r="25" spans="5:15" ht="16" customHeight="1" x14ac:dyDescent="0.2"/>
    <row r="30" spans="5:15" ht="18" customHeight="1" x14ac:dyDescent="0.2">
      <c r="L30" s="2"/>
      <c r="N30" s="2"/>
    </row>
    <row r="31" spans="5:15" ht="15" customHeight="1" x14ac:dyDescent="0.2">
      <c r="L31" s="2"/>
      <c r="N31" s="2"/>
    </row>
    <row r="32" spans="5:15" x14ac:dyDescent="0.2">
      <c r="L32" s="2"/>
      <c r="N32" s="2"/>
    </row>
    <row r="33" spans="5:14" x14ac:dyDescent="0.2">
      <c r="L33" s="2"/>
      <c r="N33" s="2"/>
    </row>
    <row r="34" spans="5:14" x14ac:dyDescent="0.2">
      <c r="L34" s="2"/>
      <c r="N34" s="2"/>
    </row>
    <row r="35" spans="5:14" x14ac:dyDescent="0.2">
      <c r="E35" s="4"/>
      <c r="F35" s="4"/>
      <c r="G35" s="4"/>
      <c r="H35" s="4"/>
      <c r="I35" s="4"/>
      <c r="J35" s="4"/>
      <c r="L35" s="2"/>
      <c r="N35" s="2"/>
    </row>
    <row r="36" spans="5:14" ht="16" customHeight="1" x14ac:dyDescent="0.2">
      <c r="E36" s="4"/>
      <c r="F36" s="4"/>
      <c r="G36" s="4"/>
      <c r="H36" s="4"/>
      <c r="I36" s="4"/>
      <c r="J36" s="4"/>
      <c r="L36" s="2"/>
      <c r="N36" s="2"/>
    </row>
    <row r="37" spans="5:14" x14ac:dyDescent="0.2">
      <c r="E37" s="4"/>
      <c r="F37" s="4"/>
      <c r="G37" s="4"/>
      <c r="H37" s="4"/>
      <c r="I37" s="4"/>
      <c r="J37" s="4"/>
      <c r="L37" s="2"/>
      <c r="N37" s="2"/>
    </row>
    <row r="38" spans="5:14" ht="17" x14ac:dyDescent="0.2">
      <c r="E38" s="13" t="s">
        <v>25</v>
      </c>
      <c r="F38" s="6"/>
      <c r="G38" s="6"/>
      <c r="H38" s="6"/>
      <c r="I38" s="7"/>
      <c r="L38" s="2"/>
      <c r="N38" s="2"/>
    </row>
    <row r="39" spans="5:14" x14ac:dyDescent="0.2">
      <c r="E39" s="41" t="s">
        <v>22</v>
      </c>
      <c r="F39" s="42" t="s">
        <v>0</v>
      </c>
      <c r="G39" s="42" t="s">
        <v>0</v>
      </c>
      <c r="H39" s="42" t="s">
        <v>0</v>
      </c>
      <c r="I39" s="43" t="s">
        <v>0</v>
      </c>
      <c r="L39" s="2"/>
      <c r="N39" s="2"/>
    </row>
    <row r="40" spans="5:14" x14ac:dyDescent="0.2">
      <c r="E40" s="64" t="s">
        <v>23</v>
      </c>
      <c r="F40" s="65" t="s">
        <v>0</v>
      </c>
      <c r="G40" s="65" t="s">
        <v>0</v>
      </c>
      <c r="H40" s="65" t="s">
        <v>0</v>
      </c>
      <c r="I40" s="66" t="s">
        <v>0</v>
      </c>
      <c r="L40" s="2"/>
      <c r="N40" s="2"/>
    </row>
    <row r="41" spans="5:14" x14ac:dyDescent="0.2">
      <c r="E41" s="44" t="s">
        <v>16</v>
      </c>
      <c r="F41" s="54" t="s">
        <v>0</v>
      </c>
      <c r="G41" s="54" t="s">
        <v>0</v>
      </c>
      <c r="H41" s="54" t="s">
        <v>0</v>
      </c>
      <c r="I41" s="54" t="s">
        <v>0</v>
      </c>
      <c r="L41" s="2"/>
      <c r="N41" s="2"/>
    </row>
    <row r="42" spans="5:14" x14ac:dyDescent="0.2">
      <c r="E42" s="11" t="s">
        <v>26</v>
      </c>
      <c r="F42" s="38" t="s">
        <v>0</v>
      </c>
      <c r="G42" s="38" t="s">
        <v>0</v>
      </c>
      <c r="H42" s="38" t="s">
        <v>0</v>
      </c>
      <c r="I42" s="38" t="s">
        <v>0</v>
      </c>
      <c r="L42" s="2"/>
      <c r="N42" s="2"/>
    </row>
    <row r="43" spans="5:14" x14ac:dyDescent="0.2">
      <c r="E43" s="64" t="s">
        <v>30</v>
      </c>
      <c r="F43" s="66" t="s">
        <v>0</v>
      </c>
      <c r="G43" s="66" t="s">
        <v>0</v>
      </c>
      <c r="H43" s="66" t="s">
        <v>0</v>
      </c>
      <c r="I43" s="66" t="s">
        <v>0</v>
      </c>
      <c r="L43" s="2"/>
      <c r="N43" s="2"/>
    </row>
    <row r="44" spans="5:14" x14ac:dyDescent="0.2">
      <c r="E44" s="4"/>
      <c r="F44" s="4"/>
      <c r="G44" s="4"/>
      <c r="H44" s="4"/>
      <c r="I44" s="4"/>
      <c r="J44" s="4"/>
      <c r="L44" s="2"/>
      <c r="N44" s="2"/>
    </row>
    <row r="45" spans="5:14" x14ac:dyDescent="0.2">
      <c r="E45" s="4" t="s">
        <v>12</v>
      </c>
      <c r="F45" s="4"/>
      <c r="G45" s="4"/>
      <c r="H45" s="4"/>
      <c r="I45" s="4"/>
      <c r="J45" s="4"/>
      <c r="L45" s="2"/>
      <c r="N45" s="2"/>
    </row>
    <row r="46" spans="5:14" x14ac:dyDescent="0.2">
      <c r="E46" s="4" t="s">
        <v>13</v>
      </c>
      <c r="F46" s="4"/>
      <c r="G46" s="4"/>
      <c r="H46" s="4"/>
      <c r="I46" s="4"/>
      <c r="J46" s="4"/>
      <c r="L46" s="2"/>
      <c r="N46" s="2"/>
    </row>
    <row r="47" spans="5:14" x14ac:dyDescent="0.2">
      <c r="E47" s="4"/>
      <c r="F47" s="4"/>
      <c r="G47" s="4"/>
      <c r="H47" s="4"/>
      <c r="I47" s="4"/>
      <c r="J47" s="4"/>
      <c r="L47" s="2"/>
      <c r="N47" s="2"/>
    </row>
    <row r="48" spans="5:14" ht="16" thickBot="1" x14ac:dyDescent="0.25">
      <c r="L48" s="2"/>
      <c r="N48" s="2"/>
    </row>
    <row r="49" spans="5:14" x14ac:dyDescent="0.2">
      <c r="E49" s="67" t="s">
        <v>24</v>
      </c>
      <c r="F49" s="68"/>
      <c r="G49" s="68"/>
      <c r="H49" s="68"/>
      <c r="I49" s="68"/>
      <c r="J49" s="69"/>
      <c r="L49" s="2"/>
      <c r="N49" s="2"/>
    </row>
    <row r="50" spans="5:14" ht="16" thickBot="1" x14ac:dyDescent="0.25">
      <c r="E50" s="70"/>
      <c r="F50" s="71"/>
      <c r="G50" s="71"/>
      <c r="H50" s="71"/>
      <c r="I50" s="71"/>
      <c r="J50" s="72"/>
    </row>
  </sheetData>
  <mergeCells count="4">
    <mergeCell ref="E49:J50"/>
    <mergeCell ref="E3:L3"/>
    <mergeCell ref="L6:O6"/>
    <mergeCell ref="L7:O8"/>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2023-09-19T15:05:48Z</dcterms:modified>
  <cp:category/>
</cp:coreProperties>
</file>