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ZKT\Provincie Utrecht\2024\Aanbesteding Brand\1-Documenten voor Aanbesteding\Definitief\"/>
    </mc:Choice>
  </mc:AlternateContent>
  <xr:revisionPtr revIDLastSave="0" documentId="8_{4C1CD124-6FD5-4809-B663-B23E2114E905}" xr6:coauthVersionLast="36" xr6:coauthVersionMax="36" xr10:uidLastSave="{00000000-0000-0000-0000-000000000000}"/>
  <workbookProtection workbookAlgorithmName="SHA-512" workbookHashValue="t0zGLiou/mBSlNDFT8RbyYu4RBIcLCrubIEhKoDopkVPcoihOCuJUzpt1BUucjx4qQnd48q1hQW7MEehVxxazQ==" workbookSaltValue="tws9Emmn7iEOr5z76eZP1w==" workbookSpinCount="100000" lockStructure="1"/>
  <bookViews>
    <workbookView xWindow="-108" yWindow="-108" windowWidth="19428" windowHeight="10428" xr2:uid="{6B004EA3-F052-4700-9880-0B0CBC0CECA7}"/>
  </bookViews>
  <sheets>
    <sheet name="Verzekerde sommen 01-06-2024" sheetId="1" r:id="rId1"/>
    <sheet name="Boekwaarde trams 01-01-2024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I5" i="1" l="1"/>
  <c r="I25" i="1"/>
  <c r="I23" i="1"/>
  <c r="I22" i="1"/>
  <c r="I21" i="1"/>
  <c r="I19" i="1"/>
  <c r="I20" i="1"/>
  <c r="I18" i="1"/>
  <c r="I11" i="1"/>
  <c r="I12" i="1"/>
  <c r="I13" i="1"/>
  <c r="I14" i="1"/>
  <c r="I15" i="1"/>
  <c r="I16" i="1"/>
  <c r="I10" i="1"/>
  <c r="I3" i="1"/>
  <c r="I2" i="1"/>
  <c r="I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Beentjes Joost</author>
  </authors>
  <commentList>
    <comment ref="F5" authorId="0" shapeId="0" xr:uid="{19029FC4-CAED-4E4D-A4D0-005352F5714C}">
      <text>
        <r>
          <rPr>
            <b/>
            <sz val="9"/>
            <color indexed="81"/>
            <rFont val="Tahoma"/>
            <charset val="1"/>
          </rPr>
          <t>Beentjes Joost:</t>
        </r>
        <r>
          <rPr>
            <sz val="9"/>
            <color indexed="81"/>
            <rFont val="Tahoma"/>
            <charset val="1"/>
          </rPr>
          <t xml:space="preserve">
Zoutloods in gebruik bij onderhoudspartij Strukton. Opkomstruimte in gebruik bij vervoerder Qbuzz</t>
        </r>
      </text>
    </comment>
    <comment ref="F23" authorId="0" shapeId="0" xr:uid="{23F16895-9518-4BF7-AA24-A55B033190DA}">
      <text>
        <r>
          <rPr>
            <b/>
            <sz val="9"/>
            <color indexed="81"/>
            <rFont val="Tahoma"/>
            <family val="2"/>
          </rPr>
          <t>Beentjes Joost:</t>
        </r>
        <r>
          <rPr>
            <sz val="9"/>
            <color indexed="81"/>
            <rFont val="Tahoma"/>
            <family val="2"/>
          </rPr>
          <t xml:space="preserve">
In gebruik bij vervoerder Qbuzz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Vermeeren, Arjan</author>
  </authors>
  <commentList>
    <comment ref="A1" authorId="0" shapeId="0" xr:uid="{8E503773-D065-42EB-B24B-01D31F13209C}">
      <text>
        <r>
          <rPr>
            <b/>
            <sz val="9"/>
            <color indexed="81"/>
            <rFont val="Tahoma"/>
            <charset val="1"/>
          </rPr>
          <t>Activaklasse</t>
        </r>
      </text>
    </comment>
    <comment ref="B1" authorId="0" shapeId="0" xr:uid="{4D984BEB-2FD5-4796-B816-1B7559625741}">
      <text>
        <r>
          <rPr>
            <b/>
            <sz val="9"/>
            <color indexed="81"/>
            <rFont val="Tahoma"/>
            <charset val="1"/>
          </rPr>
          <t>Indelingsbegrip 3</t>
        </r>
      </text>
    </comment>
    <comment ref="C1" authorId="0" shapeId="0" xr:uid="{30AE07AC-1C27-426E-B37D-B321510A5F66}">
      <text>
        <r>
          <rPr>
            <b/>
            <sz val="9"/>
            <color indexed="81"/>
            <rFont val="Tahoma"/>
            <charset val="1"/>
          </rPr>
          <t>Indelingsbegrip 2</t>
        </r>
      </text>
    </comment>
    <comment ref="D1" authorId="0" shapeId="0" xr:uid="{49223394-8149-4F05-8D9E-9B0946C9E2C4}">
      <text>
        <r>
          <rPr>
            <b/>
            <sz val="9"/>
            <color indexed="81"/>
            <rFont val="Tahoma"/>
            <charset val="1"/>
          </rPr>
          <t>Omschrijving</t>
        </r>
      </text>
    </comment>
    <comment ref="E1" authorId="0" shapeId="0" xr:uid="{EC6BC770-8622-491C-9CD0-282430DB9C3A}">
      <text>
        <r>
          <rPr>
            <b/>
            <sz val="9"/>
            <color indexed="81"/>
            <rFont val="Tahoma"/>
            <charset val="1"/>
          </rPr>
          <t>Indelingsbegrip 5</t>
        </r>
      </text>
    </comment>
    <comment ref="F1" authorId="0" shapeId="0" xr:uid="{A78C5917-EF4C-41D4-A077-06D0085D2B3B}">
      <text>
        <r>
          <rPr>
            <b/>
            <sz val="9"/>
            <color indexed="81"/>
            <rFont val="Tahoma"/>
            <charset val="1"/>
          </rPr>
          <t>Objectnummer</t>
        </r>
      </text>
    </comment>
    <comment ref="G1" authorId="0" shapeId="0" xr:uid="{E89D5DEC-3243-468D-B41A-C353D04C5898}">
      <text>
        <r>
          <rPr>
            <b/>
            <sz val="9"/>
            <color indexed="81"/>
            <rFont val="Tahoma"/>
            <charset val="1"/>
          </rPr>
          <t>Omschrijving</t>
        </r>
      </text>
    </comment>
    <comment ref="H1" authorId="0" shapeId="0" xr:uid="{0E0049B7-3FB4-4F10-9857-8ED2D6DB53A1}">
      <text>
        <r>
          <rPr>
            <b/>
            <sz val="9"/>
            <color indexed="81"/>
            <rFont val="Tahoma"/>
            <charset val="1"/>
          </rPr>
          <t>Afschrijv.code</t>
        </r>
      </text>
    </comment>
    <comment ref="I1" authorId="0" shapeId="0" xr:uid="{319CDF5D-C67D-4541-9FF6-060DDE10176D}">
      <text>
        <r>
          <rPr>
            <b/>
            <sz val="9"/>
            <color indexed="81"/>
            <rFont val="Tahoma"/>
            <charset val="1"/>
          </rPr>
          <t>Levensduur</t>
        </r>
      </text>
    </comment>
    <comment ref="J1" authorId="0" shapeId="0" xr:uid="{E976A251-4DB6-45FB-B774-04BD86F022C9}">
      <text>
        <r>
          <rPr>
            <b/>
            <sz val="9"/>
            <color indexed="81"/>
            <rFont val="Tahoma"/>
            <charset val="1"/>
          </rPr>
          <t>Startjaar</t>
        </r>
      </text>
    </comment>
    <comment ref="K1" authorId="0" shapeId="0" xr:uid="{9D9CD883-7240-42FC-A911-A200BEEFC600}">
      <text>
        <r>
          <rPr>
            <b/>
            <sz val="9"/>
            <color indexed="81"/>
            <rFont val="Tahoma"/>
            <charset val="1"/>
          </rPr>
          <t>BJB aansch.wrde</t>
        </r>
      </text>
    </comment>
    <comment ref="L1" authorId="0" shapeId="0" xr:uid="{BB727BFB-083E-4B34-B1DF-5B74E9A1D8E5}">
      <text>
        <r>
          <rPr>
            <b/>
            <sz val="9"/>
            <color indexed="81"/>
            <rFont val="Tahoma"/>
            <charset val="1"/>
          </rPr>
          <t>Vermeerderingen</t>
        </r>
      </text>
    </comment>
    <comment ref="M1" authorId="0" shapeId="0" xr:uid="{C7DDD765-CEAD-47EC-B953-E321CF914B0B}">
      <text>
        <r>
          <rPr>
            <b/>
            <sz val="9"/>
            <color indexed="81"/>
            <rFont val="Tahoma"/>
            <charset val="1"/>
          </rPr>
          <t>Subsidies</t>
        </r>
      </text>
    </comment>
    <comment ref="N1" authorId="0" shapeId="0" xr:uid="{1DE34BC1-B67C-473B-BFE6-1EDBAFCB05FE}">
      <text>
        <r>
          <rPr>
            <b/>
            <sz val="9"/>
            <color indexed="81"/>
            <rFont val="Tahoma"/>
            <charset val="1"/>
          </rPr>
          <t>Verminderingen</t>
        </r>
      </text>
    </comment>
    <comment ref="O1" authorId="0" shapeId="0" xr:uid="{DDC9941A-5ABE-4A1C-9B83-131E801A1F5F}">
      <text>
        <r>
          <rPr>
            <b/>
            <sz val="9"/>
            <color indexed="81"/>
            <rFont val="Tahoma"/>
            <charset val="1"/>
          </rPr>
          <t>Kapitaal uitgaven</t>
        </r>
      </text>
    </comment>
    <comment ref="P1" authorId="0" shapeId="0" xr:uid="{B11B01C5-3B5B-458C-AFAD-0BBF83A7ADA0}">
      <text>
        <r>
          <rPr>
            <b/>
            <sz val="9"/>
            <color indexed="81"/>
            <rFont val="Tahoma"/>
            <charset val="1"/>
          </rPr>
          <t>Cum. norm.afs.</t>
        </r>
      </text>
    </comment>
    <comment ref="Q1" authorId="0" shapeId="0" xr:uid="{ACD0EDF5-88C1-4A97-8B28-013E6DFA9D7D}">
      <text>
        <r>
          <rPr>
            <b/>
            <sz val="9"/>
            <color indexed="81"/>
            <rFont val="Tahoma"/>
            <charset val="1"/>
          </rPr>
          <t>Boekwaarde BJB</t>
        </r>
      </text>
    </comment>
    <comment ref="R1" authorId="0" shapeId="0" xr:uid="{0AD39029-D7ED-4700-8209-30ACE6DB187B}">
      <text>
        <r>
          <rPr>
            <b/>
            <sz val="9"/>
            <color indexed="81"/>
            <rFont val="Tahoma"/>
            <charset val="1"/>
          </rPr>
          <t>Kapitaallasten</t>
        </r>
      </text>
    </comment>
    <comment ref="S1" authorId="0" shapeId="0" xr:uid="{60B91209-9672-43E4-B9C9-ACD7F285111C}">
      <text>
        <r>
          <rPr>
            <b/>
            <sz val="9"/>
            <color indexed="81"/>
            <rFont val="Tahoma"/>
            <charset val="1"/>
          </rPr>
          <t>Hdg. boekwaarde</t>
        </r>
      </text>
    </comment>
  </commentList>
</comments>
</file>

<file path=xl/sharedStrings.xml><?xml version="1.0" encoding="utf-8"?>
<sst xmlns="http://schemas.openxmlformats.org/spreadsheetml/2006/main" count="811" uniqueCount="226">
  <si>
    <t>Adres</t>
  </si>
  <si>
    <t>Postcode</t>
  </si>
  <si>
    <t>Verzekerd belang</t>
  </si>
  <si>
    <t>Zonnepanelen</t>
  </si>
  <si>
    <t>BTW</t>
  </si>
  <si>
    <t>Fundering</t>
  </si>
  <si>
    <t>Bestemming</t>
  </si>
  <si>
    <t xml:space="preserve">Remiseweg 1-3  </t>
  </si>
  <si>
    <t xml:space="preserve">3438 LA </t>
  </si>
  <si>
    <t>Plaats</t>
  </si>
  <si>
    <t>Nieuwegein</t>
  </si>
  <si>
    <t xml:space="preserve">Kantoor en werkplaats </t>
  </si>
  <si>
    <t>Opstal</t>
  </si>
  <si>
    <t>Busstalling</t>
  </si>
  <si>
    <t>Extra Kosten</t>
  </si>
  <si>
    <t>Kantoor, werkplaats, busstalling</t>
  </si>
  <si>
    <t>Inclusief</t>
  </si>
  <si>
    <t>Remiseweg 5</t>
  </si>
  <si>
    <t>Onderstation Remiseweg inclusief NCTR gebouw</t>
  </si>
  <si>
    <t>Remiseweg 7</t>
  </si>
  <si>
    <t xml:space="preserve">Remiseweg 1, 3, 5 en 7  </t>
  </si>
  <si>
    <t>Inventaris</t>
  </si>
  <si>
    <t>Nieuwe tramremise</t>
  </si>
  <si>
    <t>Zuilenstein</t>
  </si>
  <si>
    <t>Paul Krugerbrug</t>
  </si>
  <si>
    <t>Vijverlaan</t>
  </si>
  <si>
    <t>Doorslag</t>
  </si>
  <si>
    <t>Nieuwegein Zuid</t>
  </si>
  <si>
    <t>Achterveld</t>
  </si>
  <si>
    <t>IJsselstein Zuid</t>
  </si>
  <si>
    <t>Onderstation</t>
  </si>
  <si>
    <t>Utrecht</t>
  </si>
  <si>
    <t>3434 EW</t>
  </si>
  <si>
    <t>Exclusief</t>
  </si>
  <si>
    <t>3401 GD</t>
  </si>
  <si>
    <t>3404 CA</t>
  </si>
  <si>
    <t>Ijsselstein</t>
  </si>
  <si>
    <t>3435 SN</t>
  </si>
  <si>
    <t>Koningsweg</t>
  </si>
  <si>
    <t>Sorbonnelaan</t>
  </si>
  <si>
    <t>Universiteitsweg</t>
  </si>
  <si>
    <t>3483 ED</t>
  </si>
  <si>
    <t>Nee</t>
  </si>
  <si>
    <t>Stationsplein</t>
  </si>
  <si>
    <t>Bleekstraat</t>
  </si>
  <si>
    <t>3585 LA</t>
  </si>
  <si>
    <t>Ja</t>
  </si>
  <si>
    <t>Inbraakalarm</t>
  </si>
  <si>
    <t>Inrichting onderstation</t>
  </si>
  <si>
    <t>Opstal/Huurdersbelang</t>
  </si>
  <si>
    <t>Eindpunt- P&amp;R Gebouw</t>
  </si>
  <si>
    <t>De Uithof</t>
  </si>
  <si>
    <t>Sunijlijn</t>
  </si>
  <si>
    <t>Uithoflijn</t>
  </si>
  <si>
    <t>3584 CT</t>
  </si>
  <si>
    <t>3584 CA</t>
  </si>
  <si>
    <t>3584 CG</t>
  </si>
  <si>
    <t>3511 ED</t>
  </si>
  <si>
    <t>3531 BL</t>
  </si>
  <si>
    <t>Busremise</t>
  </si>
  <si>
    <t>Griffioenlaan 8</t>
  </si>
  <si>
    <t>3526 LA</t>
  </si>
  <si>
    <t xml:space="preserve">Opstal </t>
  </si>
  <si>
    <t>Zie omschrijving in taxatierapport</t>
  </si>
  <si>
    <t>Conform Zuilenstein</t>
  </si>
  <si>
    <t>Conform Koningsweg</t>
  </si>
  <si>
    <t>Conform Stationsweg</t>
  </si>
  <si>
    <t>Bouwaard en isolatiemateriaal</t>
  </si>
  <si>
    <t>Zie omschrijving in taxatierapport en inspectierapport</t>
  </si>
  <si>
    <t>Brandalarm en zie ook plan brandveiligheid</t>
  </si>
  <si>
    <t>Preventie</t>
  </si>
  <si>
    <t>Brand- en Inbraakalarm</t>
  </si>
  <si>
    <t>Zoutloods (kantoor, opslag en opkomstruimte) inclusief fietsenstalling en transformatorhuisjes</t>
  </si>
  <si>
    <t>Scope 12</t>
  </si>
  <si>
    <t>Zie inspectierapport/beoordeling</t>
  </si>
  <si>
    <t>Brandalarm en 23/7 bezetting</t>
  </si>
  <si>
    <t>Stalen portalen; zie omschrijving in taxatierapport</t>
  </si>
  <si>
    <t>Index</t>
  </si>
  <si>
    <t>Huidige verzekerde som</t>
  </si>
  <si>
    <t>Activaklasse</t>
  </si>
  <si>
    <t>Indelingsbegrip 3</t>
  </si>
  <si>
    <t>Indelingsbegrip 2</t>
  </si>
  <si>
    <t>Omschrijving</t>
  </si>
  <si>
    <t>Indelingsbegrip 5</t>
  </si>
  <si>
    <t>Objectnummer</t>
  </si>
  <si>
    <t>Afschrijv.code</t>
  </si>
  <si>
    <t>Levensduur</t>
  </si>
  <si>
    <t>Startjaar</t>
  </si>
  <si>
    <t>BJB aansch.wrde</t>
  </si>
  <si>
    <t>Vermeerderingen</t>
  </si>
  <si>
    <t>Subsidies</t>
  </si>
  <si>
    <t>Verminderingen</t>
  </si>
  <si>
    <t>Kapitaal uitgaven</t>
  </si>
  <si>
    <t>Cum. norm.afs.</t>
  </si>
  <si>
    <t>Boekwaarde BJB</t>
  </si>
  <si>
    <t>Kapitaallasten</t>
  </si>
  <si>
    <t>Hdg. boekwaarde</t>
  </si>
  <si>
    <t>00000210</t>
  </si>
  <si>
    <t>E</t>
  </si>
  <si>
    <t>E4</t>
  </si>
  <si>
    <t>Tramstellen</t>
  </si>
  <si>
    <t>OV</t>
  </si>
  <si>
    <t>000000072300.2019</t>
  </si>
  <si>
    <t>Tramstel Caf33m6001</t>
  </si>
  <si>
    <t>LIVR</t>
  </si>
  <si>
    <t xml:space="preserve"> 30</t>
  </si>
  <si>
    <t>2020</t>
  </si>
  <si>
    <t>000000072301.2019</t>
  </si>
  <si>
    <t>Tramstel Caf33m6002</t>
  </si>
  <si>
    <t>000000072302.2019</t>
  </si>
  <si>
    <t>Tramstel Caf33m6003</t>
  </si>
  <si>
    <t>000000072303.2019</t>
  </si>
  <si>
    <t>Tramstel Caf33m6004</t>
  </si>
  <si>
    <t>000000072304.2019</t>
  </si>
  <si>
    <t>Tramstel Caf33m6005</t>
  </si>
  <si>
    <t>000000072305.2019</t>
  </si>
  <si>
    <t>Tramstel Caf33m6006</t>
  </si>
  <si>
    <t>000000072306.2019</t>
  </si>
  <si>
    <t>Tramstel Caf33m6007</t>
  </si>
  <si>
    <t>000000072307.2019</t>
  </si>
  <si>
    <t>Tramstel Caf33m6008</t>
  </si>
  <si>
    <t>000000072308.2019</t>
  </si>
  <si>
    <t>Tramstel Caf33m6009</t>
  </si>
  <si>
    <t>000000072309.2019</t>
  </si>
  <si>
    <t>Tramstel Caf33m6010</t>
  </si>
  <si>
    <t>000000072310.2019</t>
  </si>
  <si>
    <t>Tramstel Caf33m6011</t>
  </si>
  <si>
    <t>000000072311.2019</t>
  </si>
  <si>
    <t>Tramstel Caf33m6012</t>
  </si>
  <si>
    <t>000000072312.2019</t>
  </si>
  <si>
    <t>Tramstel Caf33m6013</t>
  </si>
  <si>
    <t>000000072313.2019</t>
  </si>
  <si>
    <t>Tramstel Caf33m6014</t>
  </si>
  <si>
    <t>000000072314.2019</t>
  </si>
  <si>
    <t>Tramstel Caf33m6015</t>
  </si>
  <si>
    <t>000000072315.2019</t>
  </si>
  <si>
    <t>Tramstel Caf33m6016</t>
  </si>
  <si>
    <t>000000072316.2019</t>
  </si>
  <si>
    <t>Tramstel Caf33m6017</t>
  </si>
  <si>
    <t>000000072317.2019</t>
  </si>
  <si>
    <t>Tramstel Caf33m6018</t>
  </si>
  <si>
    <t>000000072318.2019</t>
  </si>
  <si>
    <t>Tramstel Caf33m6019</t>
  </si>
  <si>
    <t>000000072319.2019</t>
  </si>
  <si>
    <t>Tramstel Caf33m6020</t>
  </si>
  <si>
    <t>000000072320.2019</t>
  </si>
  <si>
    <t>Tramstel Caf33m6021</t>
  </si>
  <si>
    <t>000000072321.2019</t>
  </si>
  <si>
    <t>Tramstel Caf33m6022</t>
  </si>
  <si>
    <t>000000072322.2019</t>
  </si>
  <si>
    <t>Tramstel Caf33m6023</t>
  </si>
  <si>
    <t>000000072323.2019</t>
  </si>
  <si>
    <t>Tramstel Caf33m6024</t>
  </si>
  <si>
    <t>000000072324.2019</t>
  </si>
  <si>
    <t>Tramstel Caf33m6025</t>
  </si>
  <si>
    <t>000000072325.2019</t>
  </si>
  <si>
    <t>Tramstel Caf33m6026</t>
  </si>
  <si>
    <t>000000072326.2019</t>
  </si>
  <si>
    <t>Tramstel Caf33m6027</t>
  </si>
  <si>
    <t>000000072400.2019</t>
  </si>
  <si>
    <t>Tramstel Caf41M6051</t>
  </si>
  <si>
    <t>2022</t>
  </si>
  <si>
    <t>000000072401.2019</t>
  </si>
  <si>
    <t>Tramstel Caf41M6052</t>
  </si>
  <si>
    <t>000000072402.2019</t>
  </si>
  <si>
    <t>Tramstel Caf41M6053</t>
  </si>
  <si>
    <t>000000072403.2019</t>
  </si>
  <si>
    <t>Tramstel Caf41M6054</t>
  </si>
  <si>
    <t>000000072404.2019</t>
  </si>
  <si>
    <t>Tramstel Caf41M6055</t>
  </si>
  <si>
    <t>000000072405.2019</t>
  </si>
  <si>
    <t>Tramstel Caf41M6056</t>
  </si>
  <si>
    <t>000000072406.2019</t>
  </si>
  <si>
    <t>Tramstel Caf41M6057</t>
  </si>
  <si>
    <t>000000072407.2019</t>
  </si>
  <si>
    <t>Tramstel Caf41M6058</t>
  </si>
  <si>
    <t>000000072408.2019</t>
  </si>
  <si>
    <t>Tramstel Caf41M6059</t>
  </si>
  <si>
    <t>000000072409.2019</t>
  </si>
  <si>
    <t>Tramstel Caf41M6060</t>
  </si>
  <si>
    <t>000000072410.2019</t>
  </si>
  <si>
    <t>Tramstel Caf41M6061</t>
  </si>
  <si>
    <t>000000072411.2019</t>
  </si>
  <si>
    <t>Tramstel Caf41M6062</t>
  </si>
  <si>
    <t>000000072412.2019</t>
  </si>
  <si>
    <t>Tramstel Caf41M6063</t>
  </si>
  <si>
    <t>000000072413.2019</t>
  </si>
  <si>
    <t>Tramstel Caf41M6064</t>
  </si>
  <si>
    <t>000000072414.2019</t>
  </si>
  <si>
    <t>Tramstel Caf41M6065</t>
  </si>
  <si>
    <t>000000072415.2019</t>
  </si>
  <si>
    <t>Tramstel Caf41M6066</t>
  </si>
  <si>
    <t>000000072416.2019</t>
  </si>
  <si>
    <t>Tramstel Caf41M6067</t>
  </si>
  <si>
    <t>000000072417.2019</t>
  </si>
  <si>
    <t>Tramstel Caf41M6068</t>
  </si>
  <si>
    <t>000000072418.2019</t>
  </si>
  <si>
    <t>Tramstel Caf41M6069</t>
  </si>
  <si>
    <t>000000072419.2019</t>
  </si>
  <si>
    <t>Tramstel Caf41M6070</t>
  </si>
  <si>
    <t>000000072420.2019</t>
  </si>
  <si>
    <t>Tramstel Caf41M6071</t>
  </si>
  <si>
    <t>000000072421.2019</t>
  </si>
  <si>
    <t>Tramstel Caf41M6072</t>
  </si>
  <si>
    <t>000000072423.2021</t>
  </si>
  <si>
    <t>Tramstel Caf41 M6073</t>
  </si>
  <si>
    <t>000000072424.2021</t>
  </si>
  <si>
    <t>Tramstel Caf41 M6074</t>
  </si>
  <si>
    <t>000000072425.2021</t>
  </si>
  <si>
    <t>Tramstel Caf41 M6075</t>
  </si>
  <si>
    <t>2023</t>
  </si>
  <si>
    <t>000000072426.2021</t>
  </si>
  <si>
    <t>Tramstel Caf41 M6076</t>
  </si>
  <si>
    <t>000000072427.2021</t>
  </si>
  <si>
    <t>Tramstel Caf41 M6077</t>
  </si>
  <si>
    <t>Gestalde trams</t>
  </si>
  <si>
    <t>Remiseweg 1-3-5-7</t>
  </si>
  <si>
    <t>Tramremise</t>
  </si>
  <si>
    <t>Trams</t>
  </si>
  <si>
    <t>P+R De Uithof</t>
  </si>
  <si>
    <t>Opstelterrein</t>
  </si>
  <si>
    <t xml:space="preserve">Verzekerde som </t>
  </si>
  <si>
    <t>Boekwaarde 01-01-2024</t>
  </si>
  <si>
    <t>n.v.t.</t>
  </si>
  <si>
    <t>i.a.v. indexcijfers Q2-2024  Troostwijk</t>
  </si>
  <si>
    <t>Voorraad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</si>
</sst>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0"/>
      <color indexed="8"/>
      <name val="Arial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wrapText="1"/>
    </xf>
    <xf numFmtId="10" fontId="1" fillId="0" borderId="0" xfId="0" applyNumberFormat="1" applyFont="1"/>
    <xf numFmtId="10" fontId="0" fillId="0" borderId="0" xfId="0" applyNumberFormat="1" applyFont="1"/>
    <xf numFmtId="10" fontId="0" fillId="0" borderId="0" xfId="0" applyNumberFormat="1"/>
    <xf numFmtId="165" fontId="1" fillId="2" borderId="0" xfId="0" applyNumberFormat="1" applyFont="1" applyFill="1"/>
    <xf numFmtId="165" fontId="0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4" fontId="0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165" fontId="0" fillId="0" borderId="0" xfId="0" applyNumberFormat="1" applyBorder="1"/>
    <xf numFmtId="165" fontId="0" fillId="0" borderId="0" xfId="0" applyNumberFormat="1" applyFont="1" applyFill="1"/>
    <xf numFmtId="0" fontId="7" fillId="3" borderId="1" xfId="0" applyFont="1" applyFill="1" applyBorder="1"/>
    <xf numFmtId="49" fontId="7" fillId="4" borderId="1" xfId="0" applyNumberFormat="1" applyFont="1" applyFill="1" applyBorder="1"/>
    <xf numFmtId="4" fontId="7" fillId="4" borderId="1" xfId="0" applyNumberFormat="1" applyFont="1" applyFill="1" applyBorder="1"/>
    <xf numFmtId="0" fontId="7" fillId="4" borderId="1" xfId="0" applyFont="1" applyFill="1" applyBorder="1"/>
    <xf numFmtId="10" fontId="1" fillId="2" borderId="0" xfId="0" applyNumberFormat="1" applyFont="1" applyFill="1"/>
    <xf numFmtId="165" fontId="1" fillId="0" borderId="0" xfId="0" applyNumberFormat="1" applyFont="1" applyFill="1"/>
    <xf numFmtId="165" fontId="0" fillId="0" borderId="0" xfId="0" applyNumberFormat="1" applyFill="1"/>
    <xf numFmtId="165" fontId="8" fillId="0" borderId="0" xfId="0" applyNumberFormat="1" applyFont="1" applyFill="1"/>
    <xf numFmtId="0" fontId="0" fillId="2" borderId="0" xfId="0" applyFill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EFE6-B57E-4D57-A9E9-4CCAA7DFDBE3}">
  <dimension ref="A1:O33"/>
  <sheetViews>
    <sheetView tabSelected="1" zoomScale="75" zoomScaleNormal="75" workbookViewId="0">
      <pane ySplit="1" topLeftCell="A2" activePane="bottomLeft" state="frozen"/>
      <selection pane="bottomLeft" activeCell="I9" sqref="I9"/>
    </sheetView>
  </sheetViews>
  <sheetFormatPr defaultRowHeight="14.4" x14ac:dyDescent="0.3"/>
  <cols>
    <col min="1" max="1" width="23.6640625" bestFit="1" customWidth="1"/>
    <col min="2" max="2" width="20.44140625" bestFit="1" customWidth="1"/>
    <col min="4" max="4" width="11.88671875" bestFit="1" customWidth="1"/>
    <col min="5" max="5" width="29.109375" customWidth="1"/>
    <col min="6" max="6" width="22.88671875" bestFit="1" customWidth="1"/>
    <col min="7" max="7" width="27.88671875" style="6" hidden="1" customWidth="1"/>
    <col min="8" max="8" width="35.5546875" style="13" bestFit="1" customWidth="1"/>
    <col min="9" max="9" width="23.88671875" style="16" bestFit="1" customWidth="1"/>
    <col min="10" max="10" width="31.44140625" bestFit="1" customWidth="1"/>
    <col min="11" max="11" width="14.109375" customWidth="1"/>
    <col min="12" max="12" width="8.88671875" customWidth="1"/>
    <col min="13" max="13" width="14" bestFit="1" customWidth="1"/>
    <col min="14" max="14" width="12.44140625" customWidth="1"/>
    <col min="15" max="15" width="27.5546875" bestFit="1" customWidth="1"/>
  </cols>
  <sheetData>
    <row r="1" spans="1:15" x14ac:dyDescent="0.3">
      <c r="A1" s="31"/>
      <c r="B1" s="32" t="s">
        <v>0</v>
      </c>
      <c r="C1" s="32" t="s">
        <v>1</v>
      </c>
      <c r="D1" s="32" t="s">
        <v>9</v>
      </c>
      <c r="E1" s="32" t="s">
        <v>6</v>
      </c>
      <c r="F1" s="32" t="s">
        <v>2</v>
      </c>
      <c r="G1" s="33" t="s">
        <v>78</v>
      </c>
      <c r="H1" s="27" t="s">
        <v>77</v>
      </c>
      <c r="I1" s="14" t="s">
        <v>221</v>
      </c>
      <c r="J1" s="32" t="s">
        <v>67</v>
      </c>
      <c r="K1" s="32" t="s">
        <v>5</v>
      </c>
      <c r="L1" s="32" t="s">
        <v>4</v>
      </c>
      <c r="M1" s="32" t="s">
        <v>3</v>
      </c>
      <c r="N1" s="32" t="s">
        <v>73</v>
      </c>
      <c r="O1" s="32" t="s">
        <v>70</v>
      </c>
    </row>
    <row r="2" spans="1:15" s="2" customFormat="1" ht="28.8" x14ac:dyDescent="0.3">
      <c r="A2" s="5" t="s">
        <v>22</v>
      </c>
      <c r="B2" s="2" t="s">
        <v>7</v>
      </c>
      <c r="C2" s="2" t="s">
        <v>8</v>
      </c>
      <c r="D2" s="2" t="s">
        <v>10</v>
      </c>
      <c r="E2" t="s">
        <v>11</v>
      </c>
      <c r="F2" s="2" t="s">
        <v>12</v>
      </c>
      <c r="G2" s="15">
        <v>23921079</v>
      </c>
      <c r="H2" s="12" t="s">
        <v>224</v>
      </c>
      <c r="I2" s="22">
        <f>SUM(G2*1.0927)</f>
        <v>26138563.0233</v>
      </c>
      <c r="J2" s="10" t="s">
        <v>68</v>
      </c>
      <c r="K2" s="2" t="s">
        <v>16</v>
      </c>
      <c r="L2" s="2" t="s">
        <v>33</v>
      </c>
      <c r="M2" s="2" t="s">
        <v>46</v>
      </c>
      <c r="N2" s="2" t="s">
        <v>46</v>
      </c>
      <c r="O2" s="10" t="s">
        <v>69</v>
      </c>
    </row>
    <row r="3" spans="1:15" ht="28.8" x14ac:dyDescent="0.3">
      <c r="A3" s="19"/>
      <c r="B3" s="2" t="s">
        <v>7</v>
      </c>
      <c r="C3" s="2" t="s">
        <v>8</v>
      </c>
      <c r="D3" s="2" t="s">
        <v>10</v>
      </c>
      <c r="E3" t="s">
        <v>13</v>
      </c>
      <c r="F3" t="s">
        <v>12</v>
      </c>
      <c r="G3" s="16">
        <v>262389</v>
      </c>
      <c r="H3" s="12" t="s">
        <v>224</v>
      </c>
      <c r="I3" s="22">
        <f>SUM(G3*1.0927)</f>
        <v>286712.46029999998</v>
      </c>
      <c r="J3" s="7" t="s">
        <v>76</v>
      </c>
      <c r="K3" t="s">
        <v>16</v>
      </c>
      <c r="L3" s="2" t="s">
        <v>33</v>
      </c>
      <c r="M3" t="s">
        <v>42</v>
      </c>
    </row>
    <row r="4" spans="1:15" x14ac:dyDescent="0.3">
      <c r="A4" s="4"/>
      <c r="B4" s="2" t="s">
        <v>7</v>
      </c>
      <c r="C4" s="2" t="s">
        <v>8</v>
      </c>
      <c r="D4" s="2" t="s">
        <v>10</v>
      </c>
      <c r="E4" s="2" t="s">
        <v>15</v>
      </c>
      <c r="F4" t="s">
        <v>14</v>
      </c>
      <c r="G4" s="16">
        <v>5000000</v>
      </c>
      <c r="H4" s="13" t="s">
        <v>223</v>
      </c>
      <c r="I4" s="29">
        <v>5000000</v>
      </c>
      <c r="J4" s="2"/>
      <c r="L4" t="s">
        <v>33</v>
      </c>
      <c r="M4" t="s">
        <v>42</v>
      </c>
    </row>
    <row r="5" spans="1:15" ht="57.6" x14ac:dyDescent="0.3">
      <c r="A5" s="4"/>
      <c r="B5" s="2" t="s">
        <v>17</v>
      </c>
      <c r="C5" s="2" t="s">
        <v>8</v>
      </c>
      <c r="D5" s="2" t="s">
        <v>10</v>
      </c>
      <c r="E5" s="7" t="s">
        <v>72</v>
      </c>
      <c r="F5" s="7" t="s">
        <v>12</v>
      </c>
      <c r="G5" s="16">
        <v>979584</v>
      </c>
      <c r="H5" s="12" t="s">
        <v>224</v>
      </c>
      <c r="I5" s="22">
        <f>SUM(G5*1.0927)</f>
        <v>1070391.4368</v>
      </c>
      <c r="J5" s="2" t="s">
        <v>63</v>
      </c>
      <c r="K5" t="s">
        <v>16</v>
      </c>
      <c r="L5" s="2" t="s">
        <v>33</v>
      </c>
      <c r="M5" s="2" t="s">
        <v>42</v>
      </c>
      <c r="O5" t="s">
        <v>47</v>
      </c>
    </row>
    <row r="6" spans="1:15" ht="28.8" x14ac:dyDescent="0.3">
      <c r="A6" s="4"/>
      <c r="B6" s="2" t="s">
        <v>19</v>
      </c>
      <c r="C6" s="2" t="s">
        <v>8</v>
      </c>
      <c r="D6" s="2" t="s">
        <v>10</v>
      </c>
      <c r="E6" s="7" t="s">
        <v>18</v>
      </c>
      <c r="F6" t="s">
        <v>12</v>
      </c>
      <c r="G6" s="16">
        <v>1618062</v>
      </c>
      <c r="H6" s="12" t="s">
        <v>224</v>
      </c>
      <c r="I6" s="22">
        <f>SUM(G6*1.0927)</f>
        <v>1768056.3474000001</v>
      </c>
      <c r="J6" s="2" t="s">
        <v>63</v>
      </c>
      <c r="K6" t="s">
        <v>16</v>
      </c>
      <c r="L6" s="2" t="s">
        <v>33</v>
      </c>
      <c r="M6" s="2" t="s">
        <v>42</v>
      </c>
      <c r="O6" s="2" t="s">
        <v>71</v>
      </c>
    </row>
    <row r="7" spans="1:15" s="2" customFormat="1" x14ac:dyDescent="0.3">
      <c r="A7" s="3"/>
      <c r="B7" s="2" t="s">
        <v>20</v>
      </c>
      <c r="C7" s="2" t="s">
        <v>8</v>
      </c>
      <c r="D7" s="2" t="s">
        <v>10</v>
      </c>
      <c r="F7" s="2" t="s">
        <v>21</v>
      </c>
      <c r="G7" s="22">
        <v>10845077</v>
      </c>
      <c r="H7" s="12" t="s">
        <v>224</v>
      </c>
      <c r="I7" s="22">
        <v>11827109</v>
      </c>
      <c r="L7" s="2" t="s">
        <v>33</v>
      </c>
      <c r="M7" s="2" t="s">
        <v>42</v>
      </c>
    </row>
    <row r="8" spans="1:15" s="2" customFormat="1" x14ac:dyDescent="0.3">
      <c r="A8" s="18"/>
      <c r="F8" s="2" t="s">
        <v>225</v>
      </c>
      <c r="G8" s="15"/>
      <c r="H8" s="12" t="s">
        <v>223</v>
      </c>
      <c r="I8" s="22">
        <v>750000</v>
      </c>
    </row>
    <row r="9" spans="1:15" s="2" customFormat="1" x14ac:dyDescent="0.3">
      <c r="A9" s="18"/>
      <c r="G9" s="15"/>
      <c r="H9" s="12"/>
      <c r="L9" s="2" t="s">
        <v>33</v>
      </c>
      <c r="M9" s="2" t="s">
        <v>42</v>
      </c>
    </row>
    <row r="10" spans="1:15" s="2" customFormat="1" x14ac:dyDescent="0.3">
      <c r="A10" s="5" t="s">
        <v>52</v>
      </c>
      <c r="B10" s="8" t="s">
        <v>23</v>
      </c>
      <c r="C10" s="2" t="s">
        <v>41</v>
      </c>
      <c r="D10" s="2" t="s">
        <v>10</v>
      </c>
      <c r="E10" s="2" t="s">
        <v>30</v>
      </c>
      <c r="F10" s="2" t="s">
        <v>12</v>
      </c>
      <c r="G10" s="15">
        <v>1014569</v>
      </c>
      <c r="H10" s="12" t="s">
        <v>224</v>
      </c>
      <c r="I10" s="22">
        <f t="shared" ref="I10:I16" si="0">SUM(G10*1.0927)</f>
        <v>1108619.5463</v>
      </c>
      <c r="J10" s="2" t="s">
        <v>63</v>
      </c>
      <c r="K10" s="2" t="s">
        <v>16</v>
      </c>
      <c r="L10" s="2" t="s">
        <v>33</v>
      </c>
      <c r="M10" s="2" t="s">
        <v>42</v>
      </c>
      <c r="O10" s="2" t="s">
        <v>71</v>
      </c>
    </row>
    <row r="11" spans="1:15" s="2" customFormat="1" x14ac:dyDescent="0.3">
      <c r="A11" s="19"/>
      <c r="B11" s="8" t="s">
        <v>24</v>
      </c>
      <c r="C11" s="3">
        <v>3527</v>
      </c>
      <c r="D11" s="2" t="s">
        <v>31</v>
      </c>
      <c r="E11" s="2" t="s">
        <v>30</v>
      </c>
      <c r="F11" s="2" t="s">
        <v>12</v>
      </c>
      <c r="G11" s="15">
        <v>1014569</v>
      </c>
      <c r="H11" s="12" t="s">
        <v>224</v>
      </c>
      <c r="I11" s="22">
        <f t="shared" si="0"/>
        <v>1108619.5463</v>
      </c>
      <c r="J11" s="2" t="s">
        <v>64</v>
      </c>
      <c r="K11" s="2" t="s">
        <v>16</v>
      </c>
      <c r="L11" s="2" t="s">
        <v>33</v>
      </c>
      <c r="M11" s="2" t="s">
        <v>42</v>
      </c>
      <c r="O11" s="2" t="s">
        <v>71</v>
      </c>
    </row>
    <row r="12" spans="1:15" s="2" customFormat="1" x14ac:dyDescent="0.3">
      <c r="A12" s="3"/>
      <c r="B12" s="8" t="s">
        <v>25</v>
      </c>
      <c r="C12" s="3">
        <v>3526</v>
      </c>
      <c r="D12" s="2" t="s">
        <v>31</v>
      </c>
      <c r="E12" s="2" t="s">
        <v>30</v>
      </c>
      <c r="F12" s="2" t="s">
        <v>12</v>
      </c>
      <c r="G12" s="15">
        <v>1014569</v>
      </c>
      <c r="H12" s="12" t="s">
        <v>224</v>
      </c>
      <c r="I12" s="22">
        <f t="shared" si="0"/>
        <v>1108619.5463</v>
      </c>
      <c r="J12" s="2" t="s">
        <v>64</v>
      </c>
      <c r="K12" s="2" t="s">
        <v>16</v>
      </c>
      <c r="L12" s="2" t="s">
        <v>33</v>
      </c>
      <c r="M12" s="2" t="s">
        <v>42</v>
      </c>
      <c r="O12" s="2" t="s">
        <v>71</v>
      </c>
    </row>
    <row r="13" spans="1:15" s="2" customFormat="1" x14ac:dyDescent="0.3">
      <c r="B13" s="8" t="s">
        <v>26</v>
      </c>
      <c r="C13" s="2" t="s">
        <v>37</v>
      </c>
      <c r="D13" s="2" t="s">
        <v>10</v>
      </c>
      <c r="E13" s="2" t="s">
        <v>30</v>
      </c>
      <c r="F13" s="2" t="s">
        <v>12</v>
      </c>
      <c r="G13" s="15">
        <v>1014569</v>
      </c>
      <c r="H13" s="12" t="s">
        <v>224</v>
      </c>
      <c r="I13" s="22">
        <f t="shared" si="0"/>
        <v>1108619.5463</v>
      </c>
      <c r="J13" s="2" t="s">
        <v>64</v>
      </c>
      <c r="K13" s="2" t="s">
        <v>16</v>
      </c>
      <c r="L13" s="2" t="s">
        <v>33</v>
      </c>
      <c r="M13" s="2" t="s">
        <v>42</v>
      </c>
      <c r="O13" s="2" t="s">
        <v>71</v>
      </c>
    </row>
    <row r="14" spans="1:15" s="2" customFormat="1" x14ac:dyDescent="0.3">
      <c r="B14" s="8" t="s">
        <v>27</v>
      </c>
      <c r="C14" s="2" t="s">
        <v>32</v>
      </c>
      <c r="D14" s="2" t="s">
        <v>10</v>
      </c>
      <c r="E14" s="2" t="s">
        <v>30</v>
      </c>
      <c r="F14" s="2" t="s">
        <v>12</v>
      </c>
      <c r="G14" s="15">
        <v>1014569</v>
      </c>
      <c r="H14" s="12" t="s">
        <v>224</v>
      </c>
      <c r="I14" s="22">
        <f t="shared" si="0"/>
        <v>1108619.5463</v>
      </c>
      <c r="J14" s="2" t="s">
        <v>64</v>
      </c>
      <c r="K14" s="2" t="s">
        <v>16</v>
      </c>
      <c r="L14" s="2" t="s">
        <v>33</v>
      </c>
      <c r="M14" s="2" t="s">
        <v>42</v>
      </c>
      <c r="O14" s="2" t="s">
        <v>71</v>
      </c>
    </row>
    <row r="15" spans="1:15" s="2" customFormat="1" x14ac:dyDescent="0.3">
      <c r="B15" s="8" t="s">
        <v>28</v>
      </c>
      <c r="C15" s="2" t="s">
        <v>34</v>
      </c>
      <c r="D15" s="2" t="s">
        <v>36</v>
      </c>
      <c r="E15" s="2" t="s">
        <v>30</v>
      </c>
      <c r="F15" s="2" t="s">
        <v>12</v>
      </c>
      <c r="G15" s="15">
        <v>1014569</v>
      </c>
      <c r="H15" s="12" t="s">
        <v>224</v>
      </c>
      <c r="I15" s="22">
        <f t="shared" si="0"/>
        <v>1108619.5463</v>
      </c>
      <c r="J15" s="2" t="s">
        <v>64</v>
      </c>
      <c r="K15" s="2" t="s">
        <v>16</v>
      </c>
      <c r="L15" s="2" t="s">
        <v>33</v>
      </c>
      <c r="M15" s="2" t="s">
        <v>42</v>
      </c>
      <c r="O15" s="2" t="s">
        <v>71</v>
      </c>
    </row>
    <row r="16" spans="1:15" s="2" customFormat="1" x14ac:dyDescent="0.3">
      <c r="B16" s="8" t="s">
        <v>29</v>
      </c>
      <c r="C16" s="2" t="s">
        <v>35</v>
      </c>
      <c r="D16" s="2" t="s">
        <v>36</v>
      </c>
      <c r="E16" s="2" t="s">
        <v>30</v>
      </c>
      <c r="F16" s="2" t="s">
        <v>12</v>
      </c>
      <c r="G16" s="15">
        <v>1014569</v>
      </c>
      <c r="H16" s="12" t="s">
        <v>224</v>
      </c>
      <c r="I16" s="22">
        <f t="shared" si="0"/>
        <v>1108619.5463</v>
      </c>
      <c r="J16" s="2" t="s">
        <v>64</v>
      </c>
      <c r="K16" s="2" t="s">
        <v>16</v>
      </c>
      <c r="L16" s="2" t="s">
        <v>33</v>
      </c>
      <c r="M16" s="2" t="s">
        <v>42</v>
      </c>
      <c r="O16" s="2" t="s">
        <v>71</v>
      </c>
    </row>
    <row r="17" spans="1:15" s="2" customFormat="1" x14ac:dyDescent="0.3">
      <c r="G17" s="15"/>
      <c r="H17" s="12"/>
      <c r="I17" s="22"/>
    </row>
    <row r="18" spans="1:15" s="2" customFormat="1" x14ac:dyDescent="0.3">
      <c r="A18" s="1" t="s">
        <v>53</v>
      </c>
      <c r="B18" s="9" t="s">
        <v>38</v>
      </c>
      <c r="C18" s="2" t="s">
        <v>45</v>
      </c>
      <c r="D18" s="2" t="s">
        <v>31</v>
      </c>
      <c r="E18" s="2" t="s">
        <v>30</v>
      </c>
      <c r="F18" s="2" t="s">
        <v>12</v>
      </c>
      <c r="G18" s="15">
        <v>1027688</v>
      </c>
      <c r="H18" s="12" t="s">
        <v>224</v>
      </c>
      <c r="I18" s="22">
        <f t="shared" ref="I18:I23" si="1">SUM(G18*1.0927)</f>
        <v>1122954.6776000001</v>
      </c>
      <c r="J18" s="2" t="s">
        <v>63</v>
      </c>
      <c r="K18" s="2" t="s">
        <v>16</v>
      </c>
      <c r="L18" s="2" t="s">
        <v>33</v>
      </c>
      <c r="M18" s="2" t="s">
        <v>42</v>
      </c>
      <c r="O18" s="2" t="s">
        <v>71</v>
      </c>
    </row>
    <row r="19" spans="1:15" s="2" customFormat="1" x14ac:dyDescent="0.3">
      <c r="A19" s="20"/>
      <c r="B19" s="9" t="s">
        <v>39</v>
      </c>
      <c r="C19" s="2" t="s">
        <v>55</v>
      </c>
      <c r="D19" s="2" t="s">
        <v>31</v>
      </c>
      <c r="E19" s="2" t="s">
        <v>30</v>
      </c>
      <c r="F19" s="2" t="s">
        <v>12</v>
      </c>
      <c r="G19" s="15">
        <v>1027688</v>
      </c>
      <c r="H19" s="12" t="s">
        <v>224</v>
      </c>
      <c r="I19" s="22">
        <f t="shared" si="1"/>
        <v>1122954.6776000001</v>
      </c>
      <c r="J19" s="2" t="s">
        <v>65</v>
      </c>
      <c r="K19" s="2" t="s">
        <v>16</v>
      </c>
      <c r="L19" s="2" t="s">
        <v>33</v>
      </c>
      <c r="M19" s="2" t="s">
        <v>42</v>
      </c>
      <c r="O19" s="2" t="s">
        <v>71</v>
      </c>
    </row>
    <row r="20" spans="1:15" s="2" customFormat="1" x14ac:dyDescent="0.3">
      <c r="B20" s="9" t="s">
        <v>40</v>
      </c>
      <c r="C20" s="2" t="s">
        <v>56</v>
      </c>
      <c r="D20" s="2" t="s">
        <v>31</v>
      </c>
      <c r="E20" s="2" t="s">
        <v>30</v>
      </c>
      <c r="F20" s="2" t="s">
        <v>12</v>
      </c>
      <c r="G20" s="15">
        <v>1027688</v>
      </c>
      <c r="H20" s="12" t="s">
        <v>224</v>
      </c>
      <c r="I20" s="22">
        <f t="shared" si="1"/>
        <v>1122954.6776000001</v>
      </c>
      <c r="J20" s="2" t="s">
        <v>65</v>
      </c>
      <c r="K20" s="2" t="s">
        <v>16</v>
      </c>
      <c r="L20" s="2" t="s">
        <v>33</v>
      </c>
      <c r="M20" s="2" t="s">
        <v>42</v>
      </c>
      <c r="O20" s="2" t="s">
        <v>71</v>
      </c>
    </row>
    <row r="21" spans="1:15" s="2" customFormat="1" x14ac:dyDescent="0.3">
      <c r="B21" s="9" t="s">
        <v>43</v>
      </c>
      <c r="C21" s="2" t="s">
        <v>57</v>
      </c>
      <c r="D21" s="2" t="s">
        <v>31</v>
      </c>
      <c r="E21" s="2" t="s">
        <v>48</v>
      </c>
      <c r="F21" s="2" t="s">
        <v>49</v>
      </c>
      <c r="G21" s="15">
        <v>953344</v>
      </c>
      <c r="H21" s="12" t="s">
        <v>224</v>
      </c>
      <c r="I21" s="22">
        <f t="shared" si="1"/>
        <v>1041718.9888000001</v>
      </c>
      <c r="J21" s="2" t="s">
        <v>63</v>
      </c>
      <c r="K21" s="2" t="s">
        <v>16</v>
      </c>
      <c r="L21" s="2" t="s">
        <v>33</v>
      </c>
      <c r="M21" s="2" t="s">
        <v>42</v>
      </c>
      <c r="O21" s="2" t="s">
        <v>71</v>
      </c>
    </row>
    <row r="22" spans="1:15" x14ac:dyDescent="0.3">
      <c r="B22" s="9" t="s">
        <v>44</v>
      </c>
      <c r="C22" s="2" t="s">
        <v>58</v>
      </c>
      <c r="D22" s="2" t="s">
        <v>31</v>
      </c>
      <c r="E22" s="2" t="s">
        <v>48</v>
      </c>
      <c r="F22" s="2" t="s">
        <v>49</v>
      </c>
      <c r="G22" s="15">
        <v>953344</v>
      </c>
      <c r="H22" s="12" t="s">
        <v>224</v>
      </c>
      <c r="I22" s="22">
        <f t="shared" si="1"/>
        <v>1041718.9888000001</v>
      </c>
      <c r="J22" s="2" t="s">
        <v>66</v>
      </c>
      <c r="K22" s="2" t="s">
        <v>16</v>
      </c>
      <c r="L22" s="2" t="s">
        <v>33</v>
      </c>
      <c r="M22" s="2" t="s">
        <v>42</v>
      </c>
      <c r="O22" s="2" t="s">
        <v>71</v>
      </c>
    </row>
    <row r="23" spans="1:15" x14ac:dyDescent="0.3">
      <c r="B23" s="9" t="s">
        <v>51</v>
      </c>
      <c r="C23" t="s">
        <v>54</v>
      </c>
      <c r="D23" t="s">
        <v>31</v>
      </c>
      <c r="E23" t="s">
        <v>50</v>
      </c>
      <c r="F23" s="2" t="s">
        <v>12</v>
      </c>
      <c r="G23" s="21">
        <v>144314</v>
      </c>
      <c r="H23" s="12" t="s">
        <v>224</v>
      </c>
      <c r="I23" s="22">
        <f t="shared" si="1"/>
        <v>157691.90779999999</v>
      </c>
      <c r="J23" s="2" t="s">
        <v>63</v>
      </c>
      <c r="K23" s="2" t="s">
        <v>16</v>
      </c>
      <c r="L23" s="2" t="s">
        <v>33</v>
      </c>
      <c r="M23" t="s">
        <v>42</v>
      </c>
      <c r="O23" s="2" t="s">
        <v>71</v>
      </c>
    </row>
    <row r="24" spans="1:15" x14ac:dyDescent="0.3">
      <c r="G24" s="16"/>
      <c r="H24" s="12"/>
      <c r="I24" s="29"/>
    </row>
    <row r="25" spans="1:15" x14ac:dyDescent="0.3">
      <c r="A25" s="1" t="s">
        <v>59</v>
      </c>
      <c r="B25" s="9" t="s">
        <v>60</v>
      </c>
      <c r="C25" t="s">
        <v>61</v>
      </c>
      <c r="D25" t="s">
        <v>31</v>
      </c>
      <c r="E25" t="s">
        <v>59</v>
      </c>
      <c r="F25" t="s">
        <v>62</v>
      </c>
      <c r="G25" s="16">
        <v>26121900</v>
      </c>
      <c r="H25" s="12" t="s">
        <v>224</v>
      </c>
      <c r="I25" s="22">
        <f>SUM(G25*1.0927)</f>
        <v>28543400.129999999</v>
      </c>
      <c r="J25" t="s">
        <v>74</v>
      </c>
      <c r="K25" t="s">
        <v>16</v>
      </c>
      <c r="L25" t="s">
        <v>33</v>
      </c>
      <c r="M25" t="s">
        <v>46</v>
      </c>
      <c r="N25" t="s">
        <v>46</v>
      </c>
      <c r="O25" t="s">
        <v>75</v>
      </c>
    </row>
    <row r="26" spans="1:15" x14ac:dyDescent="0.3">
      <c r="A26" s="20"/>
      <c r="F26" t="s">
        <v>14</v>
      </c>
      <c r="G26" s="16">
        <v>500000</v>
      </c>
      <c r="H26" s="13" t="s">
        <v>223</v>
      </c>
      <c r="I26" s="29">
        <v>500000</v>
      </c>
      <c r="L26" t="s">
        <v>33</v>
      </c>
      <c r="M26" t="s">
        <v>46</v>
      </c>
      <c r="N26" t="s">
        <v>46</v>
      </c>
    </row>
    <row r="27" spans="1:15" x14ac:dyDescent="0.3">
      <c r="A27" s="20"/>
      <c r="G27" s="16"/>
      <c r="I27" s="29"/>
    </row>
    <row r="28" spans="1:15" x14ac:dyDescent="0.3">
      <c r="A28" s="1" t="s">
        <v>215</v>
      </c>
      <c r="B28" t="s">
        <v>216</v>
      </c>
      <c r="D28" t="s">
        <v>10</v>
      </c>
      <c r="E28" t="s">
        <v>217</v>
      </c>
      <c r="F28" t="s">
        <v>218</v>
      </c>
      <c r="G28" s="16"/>
      <c r="H28" s="13" t="s">
        <v>222</v>
      </c>
      <c r="I28" s="29">
        <v>82424192</v>
      </c>
      <c r="L28" t="s">
        <v>33</v>
      </c>
    </row>
    <row r="29" spans="1:15" x14ac:dyDescent="0.3">
      <c r="A29" s="20"/>
      <c r="B29" t="s">
        <v>219</v>
      </c>
      <c r="D29" t="s">
        <v>31</v>
      </c>
      <c r="E29" t="s">
        <v>220</v>
      </c>
      <c r="F29" t="s">
        <v>218</v>
      </c>
      <c r="G29" s="16"/>
      <c r="H29" s="13" t="s">
        <v>222</v>
      </c>
      <c r="I29" s="29">
        <v>34704923</v>
      </c>
      <c r="L29" t="s">
        <v>33</v>
      </c>
    </row>
    <row r="30" spans="1:15" x14ac:dyDescent="0.3">
      <c r="G30" s="16"/>
      <c r="I30" s="29"/>
    </row>
    <row r="31" spans="1:15" x14ac:dyDescent="0.3">
      <c r="G31" s="17"/>
      <c r="H31" s="11"/>
      <c r="I31" s="30">
        <f>SUM(I2:I30)</f>
        <v>206383678.1401</v>
      </c>
    </row>
    <row r="32" spans="1:15" x14ac:dyDescent="0.3">
      <c r="G32" s="17"/>
      <c r="H32" s="11"/>
      <c r="I32" s="28"/>
    </row>
    <row r="33" spans="1:8" x14ac:dyDescent="0.3">
      <c r="A33" s="1"/>
      <c r="G33" s="17"/>
      <c r="H33" s="11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79B64-36D3-4218-AA22-76BA16CD5C05}">
  <dimension ref="A1:S55"/>
  <sheetViews>
    <sheetView workbookViewId="0">
      <selection activeCell="G6" sqref="G6"/>
    </sheetView>
  </sheetViews>
  <sheetFormatPr defaultColWidth="11.44140625" defaultRowHeight="14.4" x14ac:dyDescent="0.3"/>
  <cols>
    <col min="1" max="1" width="9.6640625" customWidth="1"/>
    <col min="2" max="3" width="10.6640625" customWidth="1"/>
    <col min="4" max="4" width="15.6640625" customWidth="1"/>
    <col min="5" max="5" width="10.6640625" customWidth="1"/>
    <col min="6" max="6" width="18.6640625" customWidth="1"/>
    <col min="7" max="7" width="31.6640625" customWidth="1"/>
    <col min="8" max="8" width="5.6640625" hidden="1" customWidth="1"/>
    <col min="9" max="9" width="10.6640625" hidden="1" customWidth="1"/>
    <col min="10" max="10" width="8.6640625" hidden="1" customWidth="1"/>
    <col min="11" max="11" width="17.6640625" hidden="1" customWidth="1"/>
    <col min="12" max="12" width="15.6640625" hidden="1" customWidth="1"/>
    <col min="13" max="13" width="13.6640625" hidden="1" customWidth="1"/>
    <col min="14" max="14" width="14.6640625" hidden="1" customWidth="1"/>
    <col min="15" max="17" width="16.6640625" hidden="1" customWidth="1"/>
    <col min="18" max="18" width="15.6640625" hidden="1" customWidth="1"/>
    <col min="19" max="19" width="17.6640625" customWidth="1"/>
  </cols>
  <sheetData>
    <row r="1" spans="1:19" x14ac:dyDescent="0.3">
      <c r="A1" s="23" t="s">
        <v>79</v>
      </c>
      <c r="B1" s="23" t="s">
        <v>80</v>
      </c>
      <c r="C1" s="23" t="s">
        <v>81</v>
      </c>
      <c r="D1" s="23" t="s">
        <v>82</v>
      </c>
      <c r="E1" s="23" t="s">
        <v>83</v>
      </c>
      <c r="F1" s="23" t="s">
        <v>84</v>
      </c>
      <c r="G1" s="23" t="s">
        <v>82</v>
      </c>
      <c r="H1" s="23" t="s">
        <v>85</v>
      </c>
      <c r="I1" s="23" t="s">
        <v>86</v>
      </c>
      <c r="J1" s="23" t="s">
        <v>87</v>
      </c>
      <c r="K1" s="23" t="s">
        <v>88</v>
      </c>
      <c r="L1" s="23" t="s">
        <v>89</v>
      </c>
      <c r="M1" s="23" t="s">
        <v>90</v>
      </c>
      <c r="N1" s="23" t="s">
        <v>91</v>
      </c>
      <c r="O1" s="23" t="s">
        <v>92</v>
      </c>
      <c r="P1" s="23" t="s">
        <v>93</v>
      </c>
      <c r="Q1" s="23" t="s">
        <v>94</v>
      </c>
      <c r="R1" s="23" t="s">
        <v>95</v>
      </c>
      <c r="S1" s="23" t="s">
        <v>96</v>
      </c>
    </row>
    <row r="2" spans="1:19" x14ac:dyDescent="0.3">
      <c r="A2" s="24" t="s">
        <v>97</v>
      </c>
      <c r="B2" s="24" t="s">
        <v>98</v>
      </c>
      <c r="C2" s="24" t="s">
        <v>99</v>
      </c>
      <c r="D2" s="24" t="s">
        <v>100</v>
      </c>
      <c r="E2" s="24" t="s">
        <v>101</v>
      </c>
      <c r="F2" s="24" t="s">
        <v>102</v>
      </c>
      <c r="G2" s="24" t="s">
        <v>103</v>
      </c>
      <c r="H2" s="24" t="s">
        <v>104</v>
      </c>
      <c r="I2" s="24" t="s">
        <v>105</v>
      </c>
      <c r="J2" s="24" t="s">
        <v>106</v>
      </c>
      <c r="K2" s="25">
        <v>2110399.2200000002</v>
      </c>
      <c r="L2" s="26">
        <v>0</v>
      </c>
      <c r="M2" s="26">
        <v>0</v>
      </c>
      <c r="N2" s="26">
        <v>0</v>
      </c>
      <c r="O2" s="25">
        <v>2110399.2200000002</v>
      </c>
      <c r="P2" s="25">
        <v>211039.92</v>
      </c>
      <c r="Q2" s="25">
        <v>1899359.3</v>
      </c>
      <c r="R2" s="25">
        <v>70346.64</v>
      </c>
      <c r="S2" s="25">
        <v>1829012.66</v>
      </c>
    </row>
    <row r="3" spans="1:19" x14ac:dyDescent="0.3">
      <c r="A3" s="24" t="s">
        <v>97</v>
      </c>
      <c r="B3" s="24" t="s">
        <v>98</v>
      </c>
      <c r="C3" s="24" t="s">
        <v>99</v>
      </c>
      <c r="D3" s="24" t="s">
        <v>100</v>
      </c>
      <c r="E3" s="24" t="s">
        <v>101</v>
      </c>
      <c r="F3" s="24" t="s">
        <v>107</v>
      </c>
      <c r="G3" s="24" t="s">
        <v>108</v>
      </c>
      <c r="H3" s="24" t="s">
        <v>104</v>
      </c>
      <c r="I3" s="24" t="s">
        <v>105</v>
      </c>
      <c r="J3" s="24" t="s">
        <v>106</v>
      </c>
      <c r="K3" s="25">
        <v>2110399.2200000002</v>
      </c>
      <c r="L3" s="26">
        <v>0</v>
      </c>
      <c r="M3" s="26">
        <v>0</v>
      </c>
      <c r="N3" s="26">
        <v>0</v>
      </c>
      <c r="O3" s="25">
        <v>2110399.2200000002</v>
      </c>
      <c r="P3" s="25">
        <v>211039.92</v>
      </c>
      <c r="Q3" s="25">
        <v>1899359.3</v>
      </c>
      <c r="R3" s="25">
        <v>70346.64</v>
      </c>
      <c r="S3" s="25">
        <v>1829012.66</v>
      </c>
    </row>
    <row r="4" spans="1:19" x14ac:dyDescent="0.3">
      <c r="A4" s="24" t="s">
        <v>97</v>
      </c>
      <c r="B4" s="24" t="s">
        <v>98</v>
      </c>
      <c r="C4" s="24" t="s">
        <v>99</v>
      </c>
      <c r="D4" s="24" t="s">
        <v>100</v>
      </c>
      <c r="E4" s="24" t="s">
        <v>101</v>
      </c>
      <c r="F4" s="24" t="s">
        <v>109</v>
      </c>
      <c r="G4" s="24" t="s">
        <v>110</v>
      </c>
      <c r="H4" s="24" t="s">
        <v>104</v>
      </c>
      <c r="I4" s="24" t="s">
        <v>105</v>
      </c>
      <c r="J4" s="24" t="s">
        <v>106</v>
      </c>
      <c r="K4" s="25">
        <v>2110399.2200000002</v>
      </c>
      <c r="L4" s="26">
        <v>0</v>
      </c>
      <c r="M4" s="26">
        <v>0</v>
      </c>
      <c r="N4" s="26">
        <v>0</v>
      </c>
      <c r="O4" s="25">
        <v>2110399.2200000002</v>
      </c>
      <c r="P4" s="25">
        <v>211039.92</v>
      </c>
      <c r="Q4" s="25">
        <v>1899359.3</v>
      </c>
      <c r="R4" s="25">
        <v>70346.64</v>
      </c>
      <c r="S4" s="25">
        <v>1829012.66</v>
      </c>
    </row>
    <row r="5" spans="1:19" x14ac:dyDescent="0.3">
      <c r="A5" s="24" t="s">
        <v>97</v>
      </c>
      <c r="B5" s="24" t="s">
        <v>98</v>
      </c>
      <c r="C5" s="24" t="s">
        <v>99</v>
      </c>
      <c r="D5" s="24" t="s">
        <v>100</v>
      </c>
      <c r="E5" s="24" t="s">
        <v>101</v>
      </c>
      <c r="F5" s="24" t="s">
        <v>111</v>
      </c>
      <c r="G5" s="24" t="s">
        <v>112</v>
      </c>
      <c r="H5" s="24" t="s">
        <v>104</v>
      </c>
      <c r="I5" s="24" t="s">
        <v>105</v>
      </c>
      <c r="J5" s="24" t="s">
        <v>106</v>
      </c>
      <c r="K5" s="25">
        <v>2110399.2200000002</v>
      </c>
      <c r="L5" s="26">
        <v>0</v>
      </c>
      <c r="M5" s="26">
        <v>0</v>
      </c>
      <c r="N5" s="26">
        <v>0</v>
      </c>
      <c r="O5" s="25">
        <v>2110399.2200000002</v>
      </c>
      <c r="P5" s="25">
        <v>211039.92</v>
      </c>
      <c r="Q5" s="25">
        <v>1899359.3</v>
      </c>
      <c r="R5" s="25">
        <v>70346.64</v>
      </c>
      <c r="S5" s="25">
        <v>1829012.66</v>
      </c>
    </row>
    <row r="6" spans="1:19" x14ac:dyDescent="0.3">
      <c r="A6" s="24" t="s">
        <v>97</v>
      </c>
      <c r="B6" s="24" t="s">
        <v>98</v>
      </c>
      <c r="C6" s="24" t="s">
        <v>99</v>
      </c>
      <c r="D6" s="24" t="s">
        <v>100</v>
      </c>
      <c r="E6" s="24" t="s">
        <v>101</v>
      </c>
      <c r="F6" s="24" t="s">
        <v>113</v>
      </c>
      <c r="G6" s="24" t="s">
        <v>114</v>
      </c>
      <c r="H6" s="24" t="s">
        <v>104</v>
      </c>
      <c r="I6" s="24" t="s">
        <v>105</v>
      </c>
      <c r="J6" s="24" t="s">
        <v>106</v>
      </c>
      <c r="K6" s="25">
        <v>2110399.2200000002</v>
      </c>
      <c r="L6" s="26">
        <v>0</v>
      </c>
      <c r="M6" s="26">
        <v>0</v>
      </c>
      <c r="N6" s="26">
        <v>0</v>
      </c>
      <c r="O6" s="25">
        <v>2110399.2200000002</v>
      </c>
      <c r="P6" s="25">
        <v>211039.92</v>
      </c>
      <c r="Q6" s="25">
        <v>1899359.3</v>
      </c>
      <c r="R6" s="25">
        <v>70346.64</v>
      </c>
      <c r="S6" s="25">
        <v>1829012.66</v>
      </c>
    </row>
    <row r="7" spans="1:19" x14ac:dyDescent="0.3">
      <c r="A7" s="24" t="s">
        <v>97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115</v>
      </c>
      <c r="G7" s="24" t="s">
        <v>116</v>
      </c>
      <c r="H7" s="24" t="s">
        <v>104</v>
      </c>
      <c r="I7" s="24" t="s">
        <v>105</v>
      </c>
      <c r="J7" s="24" t="s">
        <v>106</v>
      </c>
      <c r="K7" s="25">
        <v>2110399.2200000002</v>
      </c>
      <c r="L7" s="26">
        <v>0</v>
      </c>
      <c r="M7" s="26">
        <v>0</v>
      </c>
      <c r="N7" s="26">
        <v>0</v>
      </c>
      <c r="O7" s="25">
        <v>2110399.2200000002</v>
      </c>
      <c r="P7" s="25">
        <v>211039.92</v>
      </c>
      <c r="Q7" s="25">
        <v>1899359.3</v>
      </c>
      <c r="R7" s="25">
        <v>70346.64</v>
      </c>
      <c r="S7" s="25">
        <v>1829012.66</v>
      </c>
    </row>
    <row r="8" spans="1:19" x14ac:dyDescent="0.3">
      <c r="A8" s="24" t="s">
        <v>97</v>
      </c>
      <c r="B8" s="24" t="s">
        <v>98</v>
      </c>
      <c r="C8" s="24" t="s">
        <v>99</v>
      </c>
      <c r="D8" s="24" t="s">
        <v>100</v>
      </c>
      <c r="E8" s="24" t="s">
        <v>101</v>
      </c>
      <c r="F8" s="24" t="s">
        <v>117</v>
      </c>
      <c r="G8" s="24" t="s">
        <v>118</v>
      </c>
      <c r="H8" s="24" t="s">
        <v>104</v>
      </c>
      <c r="I8" s="24" t="s">
        <v>105</v>
      </c>
      <c r="J8" s="24" t="s">
        <v>106</v>
      </c>
      <c r="K8" s="25">
        <v>2110399.2200000002</v>
      </c>
      <c r="L8" s="26">
        <v>0</v>
      </c>
      <c r="M8" s="26">
        <v>0</v>
      </c>
      <c r="N8" s="26">
        <v>0</v>
      </c>
      <c r="O8" s="25">
        <v>2110399.2200000002</v>
      </c>
      <c r="P8" s="25">
        <v>211039.92</v>
      </c>
      <c r="Q8" s="25">
        <v>1899359.3</v>
      </c>
      <c r="R8" s="25">
        <v>70346.64</v>
      </c>
      <c r="S8" s="25">
        <v>1829012.66</v>
      </c>
    </row>
    <row r="9" spans="1:19" x14ac:dyDescent="0.3">
      <c r="A9" s="24" t="s">
        <v>97</v>
      </c>
      <c r="B9" s="24" t="s">
        <v>98</v>
      </c>
      <c r="C9" s="24" t="s">
        <v>99</v>
      </c>
      <c r="D9" s="24" t="s">
        <v>100</v>
      </c>
      <c r="E9" s="24" t="s">
        <v>101</v>
      </c>
      <c r="F9" s="24" t="s">
        <v>119</v>
      </c>
      <c r="G9" s="24" t="s">
        <v>120</v>
      </c>
      <c r="H9" s="24" t="s">
        <v>104</v>
      </c>
      <c r="I9" s="24" t="s">
        <v>105</v>
      </c>
      <c r="J9" s="24" t="s">
        <v>106</v>
      </c>
      <c r="K9" s="25">
        <v>2110399.2200000002</v>
      </c>
      <c r="L9" s="26">
        <v>0</v>
      </c>
      <c r="M9" s="26">
        <v>0</v>
      </c>
      <c r="N9" s="26">
        <v>0</v>
      </c>
      <c r="O9" s="25">
        <v>2110399.2200000002</v>
      </c>
      <c r="P9" s="25">
        <v>211039.92</v>
      </c>
      <c r="Q9" s="25">
        <v>1899359.3</v>
      </c>
      <c r="R9" s="25">
        <v>70346.64</v>
      </c>
      <c r="S9" s="25">
        <v>1829012.66</v>
      </c>
    </row>
    <row r="10" spans="1:19" x14ac:dyDescent="0.3">
      <c r="A10" s="24" t="s">
        <v>97</v>
      </c>
      <c r="B10" s="24" t="s">
        <v>98</v>
      </c>
      <c r="C10" s="24" t="s">
        <v>99</v>
      </c>
      <c r="D10" s="24" t="s">
        <v>100</v>
      </c>
      <c r="E10" s="24" t="s">
        <v>101</v>
      </c>
      <c r="F10" s="24" t="s">
        <v>121</v>
      </c>
      <c r="G10" s="24" t="s">
        <v>122</v>
      </c>
      <c r="H10" s="24" t="s">
        <v>104</v>
      </c>
      <c r="I10" s="24" t="s">
        <v>105</v>
      </c>
      <c r="J10" s="24" t="s">
        <v>106</v>
      </c>
      <c r="K10" s="25">
        <v>2110399.2200000002</v>
      </c>
      <c r="L10" s="26">
        <v>0</v>
      </c>
      <c r="M10" s="26">
        <v>0</v>
      </c>
      <c r="N10" s="26">
        <v>0</v>
      </c>
      <c r="O10" s="25">
        <v>2110399.2200000002</v>
      </c>
      <c r="P10" s="25">
        <v>211039.92</v>
      </c>
      <c r="Q10" s="25">
        <v>1899359.3</v>
      </c>
      <c r="R10" s="25">
        <v>70346.64</v>
      </c>
      <c r="S10" s="25">
        <v>1829012.66</v>
      </c>
    </row>
    <row r="11" spans="1:19" x14ac:dyDescent="0.3">
      <c r="A11" s="24" t="s">
        <v>97</v>
      </c>
      <c r="B11" s="24" t="s">
        <v>98</v>
      </c>
      <c r="C11" s="24" t="s">
        <v>99</v>
      </c>
      <c r="D11" s="24" t="s">
        <v>100</v>
      </c>
      <c r="E11" s="24" t="s">
        <v>101</v>
      </c>
      <c r="F11" s="24" t="s">
        <v>123</v>
      </c>
      <c r="G11" s="24" t="s">
        <v>124</v>
      </c>
      <c r="H11" s="24" t="s">
        <v>104</v>
      </c>
      <c r="I11" s="24" t="s">
        <v>105</v>
      </c>
      <c r="J11" s="24" t="s">
        <v>106</v>
      </c>
      <c r="K11" s="25">
        <v>2110399.2200000002</v>
      </c>
      <c r="L11" s="26">
        <v>0</v>
      </c>
      <c r="M11" s="26">
        <v>0</v>
      </c>
      <c r="N11" s="26">
        <v>0</v>
      </c>
      <c r="O11" s="25">
        <v>2110399.2200000002</v>
      </c>
      <c r="P11" s="25">
        <v>211039.92</v>
      </c>
      <c r="Q11" s="25">
        <v>1899359.3</v>
      </c>
      <c r="R11" s="25">
        <v>70346.64</v>
      </c>
      <c r="S11" s="25">
        <v>1829012.66</v>
      </c>
    </row>
    <row r="12" spans="1:19" x14ac:dyDescent="0.3">
      <c r="A12" s="24" t="s">
        <v>97</v>
      </c>
      <c r="B12" s="24" t="s">
        <v>98</v>
      </c>
      <c r="C12" s="24" t="s">
        <v>99</v>
      </c>
      <c r="D12" s="24" t="s">
        <v>100</v>
      </c>
      <c r="E12" s="24" t="s">
        <v>101</v>
      </c>
      <c r="F12" s="24" t="s">
        <v>125</v>
      </c>
      <c r="G12" s="24" t="s">
        <v>126</v>
      </c>
      <c r="H12" s="24" t="s">
        <v>104</v>
      </c>
      <c r="I12" s="24" t="s">
        <v>105</v>
      </c>
      <c r="J12" s="24" t="s">
        <v>106</v>
      </c>
      <c r="K12" s="25">
        <v>2110399.2200000002</v>
      </c>
      <c r="L12" s="26">
        <v>0</v>
      </c>
      <c r="M12" s="26">
        <v>0</v>
      </c>
      <c r="N12" s="26">
        <v>0</v>
      </c>
      <c r="O12" s="25">
        <v>2110399.2200000002</v>
      </c>
      <c r="P12" s="25">
        <v>211039.92</v>
      </c>
      <c r="Q12" s="25">
        <v>1899359.3</v>
      </c>
      <c r="R12" s="25">
        <v>70346.64</v>
      </c>
      <c r="S12" s="25">
        <v>1829012.66</v>
      </c>
    </row>
    <row r="13" spans="1:19" x14ac:dyDescent="0.3">
      <c r="A13" s="24" t="s">
        <v>97</v>
      </c>
      <c r="B13" s="24" t="s">
        <v>98</v>
      </c>
      <c r="C13" s="24" t="s">
        <v>99</v>
      </c>
      <c r="D13" s="24" t="s">
        <v>100</v>
      </c>
      <c r="E13" s="24" t="s">
        <v>101</v>
      </c>
      <c r="F13" s="24" t="s">
        <v>127</v>
      </c>
      <c r="G13" s="24" t="s">
        <v>128</v>
      </c>
      <c r="H13" s="24" t="s">
        <v>104</v>
      </c>
      <c r="I13" s="24" t="s">
        <v>105</v>
      </c>
      <c r="J13" s="24" t="s">
        <v>106</v>
      </c>
      <c r="K13" s="25">
        <v>2110399.2200000002</v>
      </c>
      <c r="L13" s="26">
        <v>0</v>
      </c>
      <c r="M13" s="26">
        <v>0</v>
      </c>
      <c r="N13" s="26">
        <v>0</v>
      </c>
      <c r="O13" s="25">
        <v>2110399.2200000002</v>
      </c>
      <c r="P13" s="25">
        <v>211039.92</v>
      </c>
      <c r="Q13" s="25">
        <v>1899359.3</v>
      </c>
      <c r="R13" s="25">
        <v>70346.64</v>
      </c>
      <c r="S13" s="25">
        <v>1829012.66</v>
      </c>
    </row>
    <row r="14" spans="1:19" x14ac:dyDescent="0.3">
      <c r="A14" s="24" t="s">
        <v>97</v>
      </c>
      <c r="B14" s="24" t="s">
        <v>98</v>
      </c>
      <c r="C14" s="24" t="s">
        <v>99</v>
      </c>
      <c r="D14" s="24" t="s">
        <v>100</v>
      </c>
      <c r="E14" s="24" t="s">
        <v>101</v>
      </c>
      <c r="F14" s="24" t="s">
        <v>129</v>
      </c>
      <c r="G14" s="24" t="s">
        <v>130</v>
      </c>
      <c r="H14" s="24" t="s">
        <v>104</v>
      </c>
      <c r="I14" s="24" t="s">
        <v>105</v>
      </c>
      <c r="J14" s="24" t="s">
        <v>106</v>
      </c>
      <c r="K14" s="25">
        <v>2110399.2200000002</v>
      </c>
      <c r="L14" s="26">
        <v>0</v>
      </c>
      <c r="M14" s="26">
        <v>0</v>
      </c>
      <c r="N14" s="26">
        <v>0</v>
      </c>
      <c r="O14" s="25">
        <v>2110399.2200000002</v>
      </c>
      <c r="P14" s="25">
        <v>211039.92</v>
      </c>
      <c r="Q14" s="25">
        <v>1899359.3</v>
      </c>
      <c r="R14" s="25">
        <v>70346.64</v>
      </c>
      <c r="S14" s="25">
        <v>1829012.66</v>
      </c>
    </row>
    <row r="15" spans="1:19" x14ac:dyDescent="0.3">
      <c r="A15" s="24" t="s">
        <v>97</v>
      </c>
      <c r="B15" s="24" t="s">
        <v>98</v>
      </c>
      <c r="C15" s="24" t="s">
        <v>99</v>
      </c>
      <c r="D15" s="24" t="s">
        <v>100</v>
      </c>
      <c r="E15" s="24" t="s">
        <v>101</v>
      </c>
      <c r="F15" s="24" t="s">
        <v>131</v>
      </c>
      <c r="G15" s="24" t="s">
        <v>132</v>
      </c>
      <c r="H15" s="24" t="s">
        <v>104</v>
      </c>
      <c r="I15" s="24" t="s">
        <v>105</v>
      </c>
      <c r="J15" s="24" t="s">
        <v>106</v>
      </c>
      <c r="K15" s="25">
        <v>2110399.2200000002</v>
      </c>
      <c r="L15" s="26">
        <v>0</v>
      </c>
      <c r="M15" s="26">
        <v>0</v>
      </c>
      <c r="N15" s="26">
        <v>0</v>
      </c>
      <c r="O15" s="25">
        <v>2110399.2200000002</v>
      </c>
      <c r="P15" s="25">
        <v>211039.92</v>
      </c>
      <c r="Q15" s="25">
        <v>1899359.3</v>
      </c>
      <c r="R15" s="25">
        <v>70346.64</v>
      </c>
      <c r="S15" s="25">
        <v>1829012.66</v>
      </c>
    </row>
    <row r="16" spans="1:19" x14ac:dyDescent="0.3">
      <c r="A16" s="24" t="s">
        <v>97</v>
      </c>
      <c r="B16" s="24" t="s">
        <v>98</v>
      </c>
      <c r="C16" s="24" t="s">
        <v>99</v>
      </c>
      <c r="D16" s="24" t="s">
        <v>100</v>
      </c>
      <c r="E16" s="24" t="s">
        <v>101</v>
      </c>
      <c r="F16" s="24" t="s">
        <v>133</v>
      </c>
      <c r="G16" s="24" t="s">
        <v>134</v>
      </c>
      <c r="H16" s="24" t="s">
        <v>104</v>
      </c>
      <c r="I16" s="24" t="s">
        <v>105</v>
      </c>
      <c r="J16" s="24" t="s">
        <v>106</v>
      </c>
      <c r="K16" s="25">
        <v>2110399.2200000002</v>
      </c>
      <c r="L16" s="26">
        <v>0</v>
      </c>
      <c r="M16" s="26">
        <v>0</v>
      </c>
      <c r="N16" s="26">
        <v>0</v>
      </c>
      <c r="O16" s="25">
        <v>2110399.2200000002</v>
      </c>
      <c r="P16" s="25">
        <v>211039.92</v>
      </c>
      <c r="Q16" s="25">
        <v>1899359.3</v>
      </c>
      <c r="R16" s="25">
        <v>70346.64</v>
      </c>
      <c r="S16" s="25">
        <v>1829012.66</v>
      </c>
    </row>
    <row r="17" spans="1:19" x14ac:dyDescent="0.3">
      <c r="A17" s="24" t="s">
        <v>97</v>
      </c>
      <c r="B17" s="24" t="s">
        <v>98</v>
      </c>
      <c r="C17" s="24" t="s">
        <v>99</v>
      </c>
      <c r="D17" s="24" t="s">
        <v>100</v>
      </c>
      <c r="E17" s="24" t="s">
        <v>101</v>
      </c>
      <c r="F17" s="24" t="s">
        <v>135</v>
      </c>
      <c r="G17" s="24" t="s">
        <v>136</v>
      </c>
      <c r="H17" s="24" t="s">
        <v>104</v>
      </c>
      <c r="I17" s="24" t="s">
        <v>105</v>
      </c>
      <c r="J17" s="24" t="s">
        <v>106</v>
      </c>
      <c r="K17" s="25">
        <v>2110399.2200000002</v>
      </c>
      <c r="L17" s="26">
        <v>0</v>
      </c>
      <c r="M17" s="26">
        <v>0</v>
      </c>
      <c r="N17" s="26">
        <v>0</v>
      </c>
      <c r="O17" s="25">
        <v>2110399.2200000002</v>
      </c>
      <c r="P17" s="25">
        <v>211039.92</v>
      </c>
      <c r="Q17" s="25">
        <v>1899359.3</v>
      </c>
      <c r="R17" s="25">
        <v>70346.64</v>
      </c>
      <c r="S17" s="25">
        <v>1829012.66</v>
      </c>
    </row>
    <row r="18" spans="1:19" x14ac:dyDescent="0.3">
      <c r="A18" s="24" t="s">
        <v>97</v>
      </c>
      <c r="B18" s="24" t="s">
        <v>98</v>
      </c>
      <c r="C18" s="24" t="s">
        <v>99</v>
      </c>
      <c r="D18" s="24" t="s">
        <v>100</v>
      </c>
      <c r="E18" s="24" t="s">
        <v>101</v>
      </c>
      <c r="F18" s="24" t="s">
        <v>137</v>
      </c>
      <c r="G18" s="24" t="s">
        <v>138</v>
      </c>
      <c r="H18" s="24" t="s">
        <v>104</v>
      </c>
      <c r="I18" s="24" t="s">
        <v>105</v>
      </c>
      <c r="J18" s="24" t="s">
        <v>106</v>
      </c>
      <c r="K18" s="25">
        <v>2110399.2200000002</v>
      </c>
      <c r="L18" s="26">
        <v>0</v>
      </c>
      <c r="M18" s="26">
        <v>0</v>
      </c>
      <c r="N18" s="26">
        <v>0</v>
      </c>
      <c r="O18" s="25">
        <v>2110399.2200000002</v>
      </c>
      <c r="P18" s="25">
        <v>211039.92</v>
      </c>
      <c r="Q18" s="25">
        <v>1899359.3</v>
      </c>
      <c r="R18" s="25">
        <v>70346.64</v>
      </c>
      <c r="S18" s="25">
        <v>1829012.66</v>
      </c>
    </row>
    <row r="19" spans="1:19" x14ac:dyDescent="0.3">
      <c r="A19" s="24" t="s">
        <v>97</v>
      </c>
      <c r="B19" s="24" t="s">
        <v>98</v>
      </c>
      <c r="C19" s="24" t="s">
        <v>99</v>
      </c>
      <c r="D19" s="24" t="s">
        <v>100</v>
      </c>
      <c r="E19" s="24" t="s">
        <v>101</v>
      </c>
      <c r="F19" s="24" t="s">
        <v>139</v>
      </c>
      <c r="G19" s="24" t="s">
        <v>140</v>
      </c>
      <c r="H19" s="24" t="s">
        <v>104</v>
      </c>
      <c r="I19" s="24" t="s">
        <v>105</v>
      </c>
      <c r="J19" s="24" t="s">
        <v>106</v>
      </c>
      <c r="K19" s="25">
        <v>2110399.2200000002</v>
      </c>
      <c r="L19" s="26">
        <v>0</v>
      </c>
      <c r="M19" s="26">
        <v>0</v>
      </c>
      <c r="N19" s="26">
        <v>0</v>
      </c>
      <c r="O19" s="25">
        <v>2110399.2200000002</v>
      </c>
      <c r="P19" s="25">
        <v>211039.92</v>
      </c>
      <c r="Q19" s="25">
        <v>1899359.3</v>
      </c>
      <c r="R19" s="25">
        <v>70346.64</v>
      </c>
      <c r="S19" s="25">
        <v>1829012.66</v>
      </c>
    </row>
    <row r="20" spans="1:19" x14ac:dyDescent="0.3">
      <c r="A20" s="24" t="s">
        <v>97</v>
      </c>
      <c r="B20" s="24" t="s">
        <v>98</v>
      </c>
      <c r="C20" s="24" t="s">
        <v>99</v>
      </c>
      <c r="D20" s="24" t="s">
        <v>100</v>
      </c>
      <c r="E20" s="24" t="s">
        <v>101</v>
      </c>
      <c r="F20" s="24" t="s">
        <v>141</v>
      </c>
      <c r="G20" s="24" t="s">
        <v>142</v>
      </c>
      <c r="H20" s="24" t="s">
        <v>104</v>
      </c>
      <c r="I20" s="24" t="s">
        <v>105</v>
      </c>
      <c r="J20" s="24" t="s">
        <v>106</v>
      </c>
      <c r="K20" s="25">
        <v>2110399.2200000002</v>
      </c>
      <c r="L20" s="26">
        <v>0</v>
      </c>
      <c r="M20" s="26">
        <v>0</v>
      </c>
      <c r="N20" s="26">
        <v>0</v>
      </c>
      <c r="O20" s="25">
        <v>2110399.2200000002</v>
      </c>
      <c r="P20" s="25">
        <v>211039.92</v>
      </c>
      <c r="Q20" s="25">
        <v>1899359.3</v>
      </c>
      <c r="R20" s="25">
        <v>70346.64</v>
      </c>
      <c r="S20" s="25">
        <v>1829012.66</v>
      </c>
    </row>
    <row r="21" spans="1:19" x14ac:dyDescent="0.3">
      <c r="A21" s="24" t="s">
        <v>97</v>
      </c>
      <c r="B21" s="24" t="s">
        <v>98</v>
      </c>
      <c r="C21" s="24" t="s">
        <v>99</v>
      </c>
      <c r="D21" s="24" t="s">
        <v>100</v>
      </c>
      <c r="E21" s="24" t="s">
        <v>101</v>
      </c>
      <c r="F21" s="24" t="s">
        <v>143</v>
      </c>
      <c r="G21" s="24" t="s">
        <v>144</v>
      </c>
      <c r="H21" s="24" t="s">
        <v>104</v>
      </c>
      <c r="I21" s="24" t="s">
        <v>105</v>
      </c>
      <c r="J21" s="24" t="s">
        <v>106</v>
      </c>
      <c r="K21" s="25">
        <v>2110399.2200000002</v>
      </c>
      <c r="L21" s="26">
        <v>0</v>
      </c>
      <c r="M21" s="26">
        <v>0</v>
      </c>
      <c r="N21" s="26">
        <v>0</v>
      </c>
      <c r="O21" s="25">
        <v>2110399.2200000002</v>
      </c>
      <c r="P21" s="25">
        <v>211039.92</v>
      </c>
      <c r="Q21" s="25">
        <v>1899359.3</v>
      </c>
      <c r="R21" s="25">
        <v>70346.64</v>
      </c>
      <c r="S21" s="25">
        <v>1829012.66</v>
      </c>
    </row>
    <row r="22" spans="1:19" x14ac:dyDescent="0.3">
      <c r="A22" s="24" t="s">
        <v>97</v>
      </c>
      <c r="B22" s="24" t="s">
        <v>98</v>
      </c>
      <c r="C22" s="24" t="s">
        <v>99</v>
      </c>
      <c r="D22" s="24" t="s">
        <v>100</v>
      </c>
      <c r="E22" s="24" t="s">
        <v>101</v>
      </c>
      <c r="F22" s="24" t="s">
        <v>145</v>
      </c>
      <c r="G22" s="24" t="s">
        <v>146</v>
      </c>
      <c r="H22" s="24" t="s">
        <v>104</v>
      </c>
      <c r="I22" s="24" t="s">
        <v>105</v>
      </c>
      <c r="J22" s="24" t="s">
        <v>106</v>
      </c>
      <c r="K22" s="25">
        <v>2110399.2200000002</v>
      </c>
      <c r="L22" s="26">
        <v>0</v>
      </c>
      <c r="M22" s="26">
        <v>0</v>
      </c>
      <c r="N22" s="26">
        <v>0</v>
      </c>
      <c r="O22" s="25">
        <v>2110399.2200000002</v>
      </c>
      <c r="P22" s="25">
        <v>211039.92</v>
      </c>
      <c r="Q22" s="25">
        <v>1899359.3</v>
      </c>
      <c r="R22" s="25">
        <v>70346.64</v>
      </c>
      <c r="S22" s="25">
        <v>1829012.66</v>
      </c>
    </row>
    <row r="23" spans="1:19" x14ac:dyDescent="0.3">
      <c r="A23" s="24" t="s">
        <v>97</v>
      </c>
      <c r="B23" s="24" t="s">
        <v>98</v>
      </c>
      <c r="C23" s="24" t="s">
        <v>99</v>
      </c>
      <c r="D23" s="24" t="s">
        <v>100</v>
      </c>
      <c r="E23" s="24" t="s">
        <v>101</v>
      </c>
      <c r="F23" s="24" t="s">
        <v>147</v>
      </c>
      <c r="G23" s="24" t="s">
        <v>148</v>
      </c>
      <c r="H23" s="24" t="s">
        <v>104</v>
      </c>
      <c r="I23" s="24" t="s">
        <v>105</v>
      </c>
      <c r="J23" s="24" t="s">
        <v>106</v>
      </c>
      <c r="K23" s="25">
        <v>2110399.23</v>
      </c>
      <c r="L23" s="26">
        <v>0</v>
      </c>
      <c r="M23" s="26">
        <v>0</v>
      </c>
      <c r="N23" s="26">
        <v>0</v>
      </c>
      <c r="O23" s="25">
        <v>2110399.23</v>
      </c>
      <c r="P23" s="25">
        <v>211039.92</v>
      </c>
      <c r="Q23" s="25">
        <v>1899359.31</v>
      </c>
      <c r="R23" s="25">
        <v>70346.64</v>
      </c>
      <c r="S23" s="25">
        <v>1829012.67</v>
      </c>
    </row>
    <row r="24" spans="1:19" x14ac:dyDescent="0.3">
      <c r="A24" s="24" t="s">
        <v>97</v>
      </c>
      <c r="B24" s="24" t="s">
        <v>98</v>
      </c>
      <c r="C24" s="24" t="s">
        <v>99</v>
      </c>
      <c r="D24" s="24" t="s">
        <v>100</v>
      </c>
      <c r="E24" s="24" t="s">
        <v>101</v>
      </c>
      <c r="F24" s="24" t="s">
        <v>149</v>
      </c>
      <c r="G24" s="24" t="s">
        <v>150</v>
      </c>
      <c r="H24" s="24" t="s">
        <v>104</v>
      </c>
      <c r="I24" s="24" t="s">
        <v>105</v>
      </c>
      <c r="J24" s="24" t="s">
        <v>106</v>
      </c>
      <c r="K24" s="25">
        <v>2110399.23</v>
      </c>
      <c r="L24" s="26">
        <v>0</v>
      </c>
      <c r="M24" s="26">
        <v>0</v>
      </c>
      <c r="N24" s="26">
        <v>0</v>
      </c>
      <c r="O24" s="25">
        <v>2110399.23</v>
      </c>
      <c r="P24" s="25">
        <v>211039.92</v>
      </c>
      <c r="Q24" s="25">
        <v>1899359.31</v>
      </c>
      <c r="R24" s="25">
        <v>70346.64</v>
      </c>
      <c r="S24" s="25">
        <v>1829012.67</v>
      </c>
    </row>
    <row r="25" spans="1:19" x14ac:dyDescent="0.3">
      <c r="A25" s="24" t="s">
        <v>97</v>
      </c>
      <c r="B25" s="24" t="s">
        <v>98</v>
      </c>
      <c r="C25" s="24" t="s">
        <v>99</v>
      </c>
      <c r="D25" s="24" t="s">
        <v>100</v>
      </c>
      <c r="E25" s="24" t="s">
        <v>101</v>
      </c>
      <c r="F25" s="24" t="s">
        <v>151</v>
      </c>
      <c r="G25" s="24" t="s">
        <v>152</v>
      </c>
      <c r="H25" s="24" t="s">
        <v>104</v>
      </c>
      <c r="I25" s="24" t="s">
        <v>105</v>
      </c>
      <c r="J25" s="24" t="s">
        <v>106</v>
      </c>
      <c r="K25" s="25">
        <v>2110399.23</v>
      </c>
      <c r="L25" s="26">
        <v>0</v>
      </c>
      <c r="M25" s="26">
        <v>0</v>
      </c>
      <c r="N25" s="26">
        <v>0</v>
      </c>
      <c r="O25" s="25">
        <v>2110399.23</v>
      </c>
      <c r="P25" s="25">
        <v>211039.92</v>
      </c>
      <c r="Q25" s="25">
        <v>1899359.31</v>
      </c>
      <c r="R25" s="25">
        <v>70346.64</v>
      </c>
      <c r="S25" s="25">
        <v>1829012.67</v>
      </c>
    </row>
    <row r="26" spans="1:19" x14ac:dyDescent="0.3">
      <c r="A26" s="24" t="s">
        <v>97</v>
      </c>
      <c r="B26" s="24" t="s">
        <v>98</v>
      </c>
      <c r="C26" s="24" t="s">
        <v>99</v>
      </c>
      <c r="D26" s="24" t="s">
        <v>100</v>
      </c>
      <c r="E26" s="24" t="s">
        <v>101</v>
      </c>
      <c r="F26" s="24" t="s">
        <v>153</v>
      </c>
      <c r="G26" s="24" t="s">
        <v>154</v>
      </c>
      <c r="H26" s="24" t="s">
        <v>104</v>
      </c>
      <c r="I26" s="24" t="s">
        <v>105</v>
      </c>
      <c r="J26" s="24" t="s">
        <v>106</v>
      </c>
      <c r="K26" s="25">
        <v>2110399.23</v>
      </c>
      <c r="L26" s="26">
        <v>0</v>
      </c>
      <c r="M26" s="26">
        <v>0</v>
      </c>
      <c r="N26" s="26">
        <v>0</v>
      </c>
      <c r="O26" s="25">
        <v>2110399.23</v>
      </c>
      <c r="P26" s="25">
        <v>211039.92</v>
      </c>
      <c r="Q26" s="25">
        <v>1899359.31</v>
      </c>
      <c r="R26" s="25">
        <v>70346.64</v>
      </c>
      <c r="S26" s="25">
        <v>1829012.67</v>
      </c>
    </row>
    <row r="27" spans="1:19" x14ac:dyDescent="0.3">
      <c r="A27" s="24" t="s">
        <v>97</v>
      </c>
      <c r="B27" s="24" t="s">
        <v>98</v>
      </c>
      <c r="C27" s="24" t="s">
        <v>99</v>
      </c>
      <c r="D27" s="24" t="s">
        <v>100</v>
      </c>
      <c r="E27" s="24" t="s">
        <v>101</v>
      </c>
      <c r="F27" s="24" t="s">
        <v>155</v>
      </c>
      <c r="G27" s="24" t="s">
        <v>156</v>
      </c>
      <c r="H27" s="24" t="s">
        <v>104</v>
      </c>
      <c r="I27" s="24" t="s">
        <v>105</v>
      </c>
      <c r="J27" s="24" t="s">
        <v>106</v>
      </c>
      <c r="K27" s="25">
        <v>2110399.23</v>
      </c>
      <c r="L27" s="26">
        <v>0</v>
      </c>
      <c r="M27" s="26">
        <v>0</v>
      </c>
      <c r="N27" s="26">
        <v>0</v>
      </c>
      <c r="O27" s="25">
        <v>2110399.23</v>
      </c>
      <c r="P27" s="25">
        <v>211039.92</v>
      </c>
      <c r="Q27" s="25">
        <v>1899359.31</v>
      </c>
      <c r="R27" s="25">
        <v>70346.64</v>
      </c>
      <c r="S27" s="25">
        <v>1829012.67</v>
      </c>
    </row>
    <row r="28" spans="1:19" x14ac:dyDescent="0.3">
      <c r="A28" s="24" t="s">
        <v>97</v>
      </c>
      <c r="B28" s="24" t="s">
        <v>98</v>
      </c>
      <c r="C28" s="24" t="s">
        <v>99</v>
      </c>
      <c r="D28" s="24" t="s">
        <v>100</v>
      </c>
      <c r="E28" s="24" t="s">
        <v>101</v>
      </c>
      <c r="F28" s="24" t="s">
        <v>157</v>
      </c>
      <c r="G28" s="24" t="s">
        <v>158</v>
      </c>
      <c r="H28" s="24" t="s">
        <v>104</v>
      </c>
      <c r="I28" s="24" t="s">
        <v>105</v>
      </c>
      <c r="J28" s="24" t="s">
        <v>106</v>
      </c>
      <c r="K28" s="25">
        <v>2110399.23</v>
      </c>
      <c r="L28" s="26">
        <v>0</v>
      </c>
      <c r="M28" s="26">
        <v>0</v>
      </c>
      <c r="N28" s="26">
        <v>0</v>
      </c>
      <c r="O28" s="25">
        <v>2110399.23</v>
      </c>
      <c r="P28" s="25">
        <v>211039.92</v>
      </c>
      <c r="Q28" s="25">
        <v>1899359.31</v>
      </c>
      <c r="R28" s="25">
        <v>70346.64</v>
      </c>
      <c r="S28" s="25">
        <v>1829012.67</v>
      </c>
    </row>
    <row r="29" spans="1:19" x14ac:dyDescent="0.3">
      <c r="A29" s="24" t="s">
        <v>97</v>
      </c>
      <c r="B29" s="24" t="s">
        <v>98</v>
      </c>
      <c r="C29" s="24" t="s">
        <v>99</v>
      </c>
      <c r="D29" s="24" t="s">
        <v>100</v>
      </c>
      <c r="E29" s="24" t="s">
        <v>101</v>
      </c>
      <c r="F29" s="24" t="s">
        <v>159</v>
      </c>
      <c r="G29" s="24" t="s">
        <v>160</v>
      </c>
      <c r="H29" s="24" t="s">
        <v>104</v>
      </c>
      <c r="I29" s="24" t="s">
        <v>105</v>
      </c>
      <c r="J29" s="24" t="s">
        <v>161</v>
      </c>
      <c r="K29" s="25">
        <v>2521315.62</v>
      </c>
      <c r="L29" s="26">
        <v>0</v>
      </c>
      <c r="M29" s="26">
        <v>0</v>
      </c>
      <c r="N29" s="26">
        <v>0</v>
      </c>
      <c r="O29" s="25">
        <v>2521315.62</v>
      </c>
      <c r="P29" s="25">
        <v>84043.85</v>
      </c>
      <c r="Q29" s="25">
        <v>2437271.77</v>
      </c>
      <c r="R29" s="25">
        <v>84043.85</v>
      </c>
      <c r="S29" s="25">
        <v>2353227.92</v>
      </c>
    </row>
    <row r="30" spans="1:19" x14ac:dyDescent="0.3">
      <c r="A30" s="24" t="s">
        <v>97</v>
      </c>
      <c r="B30" s="24" t="s">
        <v>98</v>
      </c>
      <c r="C30" s="24" t="s">
        <v>99</v>
      </c>
      <c r="D30" s="24" t="s">
        <v>100</v>
      </c>
      <c r="E30" s="24" t="s">
        <v>101</v>
      </c>
      <c r="F30" s="24" t="s">
        <v>162</v>
      </c>
      <c r="G30" s="24" t="s">
        <v>163</v>
      </c>
      <c r="H30" s="24" t="s">
        <v>104</v>
      </c>
      <c r="I30" s="24" t="s">
        <v>105</v>
      </c>
      <c r="J30" s="24" t="s">
        <v>161</v>
      </c>
      <c r="K30" s="25">
        <v>2521315.62</v>
      </c>
      <c r="L30" s="26">
        <v>0</v>
      </c>
      <c r="M30" s="26">
        <v>0</v>
      </c>
      <c r="N30" s="26">
        <v>0</v>
      </c>
      <c r="O30" s="25">
        <v>2521315.62</v>
      </c>
      <c r="P30" s="25">
        <v>84043.85</v>
      </c>
      <c r="Q30" s="25">
        <v>2437271.77</v>
      </c>
      <c r="R30" s="25">
        <v>84043.85</v>
      </c>
      <c r="S30" s="25">
        <v>2353227.92</v>
      </c>
    </row>
    <row r="31" spans="1:19" x14ac:dyDescent="0.3">
      <c r="A31" s="24" t="s">
        <v>97</v>
      </c>
      <c r="B31" s="24" t="s">
        <v>98</v>
      </c>
      <c r="C31" s="24" t="s">
        <v>99</v>
      </c>
      <c r="D31" s="24" t="s">
        <v>100</v>
      </c>
      <c r="E31" s="24" t="s">
        <v>101</v>
      </c>
      <c r="F31" s="24" t="s">
        <v>164</v>
      </c>
      <c r="G31" s="24" t="s">
        <v>165</v>
      </c>
      <c r="H31" s="24" t="s">
        <v>104</v>
      </c>
      <c r="I31" s="24" t="s">
        <v>105</v>
      </c>
      <c r="J31" s="24" t="s">
        <v>161</v>
      </c>
      <c r="K31" s="25">
        <v>2521315.62</v>
      </c>
      <c r="L31" s="26">
        <v>0</v>
      </c>
      <c r="M31" s="26">
        <v>0</v>
      </c>
      <c r="N31" s="26">
        <v>0</v>
      </c>
      <c r="O31" s="25">
        <v>2521315.62</v>
      </c>
      <c r="P31" s="25">
        <v>84043.85</v>
      </c>
      <c r="Q31" s="25">
        <v>2437271.77</v>
      </c>
      <c r="R31" s="25">
        <v>84043.85</v>
      </c>
      <c r="S31" s="25">
        <v>2353227.92</v>
      </c>
    </row>
    <row r="32" spans="1:19" x14ac:dyDescent="0.3">
      <c r="A32" s="24" t="s">
        <v>97</v>
      </c>
      <c r="B32" s="24" t="s">
        <v>98</v>
      </c>
      <c r="C32" s="24" t="s">
        <v>99</v>
      </c>
      <c r="D32" s="24" t="s">
        <v>100</v>
      </c>
      <c r="E32" s="24" t="s">
        <v>101</v>
      </c>
      <c r="F32" s="24" t="s">
        <v>166</v>
      </c>
      <c r="G32" s="24" t="s">
        <v>167</v>
      </c>
      <c r="H32" s="24" t="s">
        <v>104</v>
      </c>
      <c r="I32" s="24" t="s">
        <v>105</v>
      </c>
      <c r="J32" s="24" t="s">
        <v>161</v>
      </c>
      <c r="K32" s="25">
        <v>2521315.62</v>
      </c>
      <c r="L32" s="26">
        <v>0</v>
      </c>
      <c r="M32" s="26">
        <v>0</v>
      </c>
      <c r="N32" s="26">
        <v>0</v>
      </c>
      <c r="O32" s="25">
        <v>2521315.62</v>
      </c>
      <c r="P32" s="25">
        <v>84043.85</v>
      </c>
      <c r="Q32" s="25">
        <v>2437271.77</v>
      </c>
      <c r="R32" s="25">
        <v>84043.85</v>
      </c>
      <c r="S32" s="25">
        <v>2353227.92</v>
      </c>
    </row>
    <row r="33" spans="1:19" x14ac:dyDescent="0.3">
      <c r="A33" s="24" t="s">
        <v>97</v>
      </c>
      <c r="B33" s="24" t="s">
        <v>98</v>
      </c>
      <c r="C33" s="24" t="s">
        <v>99</v>
      </c>
      <c r="D33" s="24" t="s">
        <v>100</v>
      </c>
      <c r="E33" s="24" t="s">
        <v>101</v>
      </c>
      <c r="F33" s="24" t="s">
        <v>168</v>
      </c>
      <c r="G33" s="24" t="s">
        <v>169</v>
      </c>
      <c r="H33" s="24" t="s">
        <v>104</v>
      </c>
      <c r="I33" s="24" t="s">
        <v>105</v>
      </c>
      <c r="J33" s="24" t="s">
        <v>161</v>
      </c>
      <c r="K33" s="25">
        <v>2521315.62</v>
      </c>
      <c r="L33" s="26">
        <v>0</v>
      </c>
      <c r="M33" s="26">
        <v>0</v>
      </c>
      <c r="N33" s="26">
        <v>0</v>
      </c>
      <c r="O33" s="25">
        <v>2521315.62</v>
      </c>
      <c r="P33" s="25">
        <v>84043.85</v>
      </c>
      <c r="Q33" s="25">
        <v>2437271.77</v>
      </c>
      <c r="R33" s="25">
        <v>84043.85</v>
      </c>
      <c r="S33" s="25">
        <v>2353227.92</v>
      </c>
    </row>
    <row r="34" spans="1:19" x14ac:dyDescent="0.3">
      <c r="A34" s="24" t="s">
        <v>97</v>
      </c>
      <c r="B34" s="24" t="s">
        <v>98</v>
      </c>
      <c r="C34" s="24" t="s">
        <v>99</v>
      </c>
      <c r="D34" s="24" t="s">
        <v>100</v>
      </c>
      <c r="E34" s="24" t="s">
        <v>101</v>
      </c>
      <c r="F34" s="24" t="s">
        <v>170</v>
      </c>
      <c r="G34" s="24" t="s">
        <v>171</v>
      </c>
      <c r="H34" s="24" t="s">
        <v>104</v>
      </c>
      <c r="I34" s="24" t="s">
        <v>105</v>
      </c>
      <c r="J34" s="24" t="s">
        <v>161</v>
      </c>
      <c r="K34" s="25">
        <v>2521315.62</v>
      </c>
      <c r="L34" s="26">
        <v>0</v>
      </c>
      <c r="M34" s="26">
        <v>0</v>
      </c>
      <c r="N34" s="26">
        <v>0</v>
      </c>
      <c r="O34" s="25">
        <v>2521315.62</v>
      </c>
      <c r="P34" s="25">
        <v>84043.85</v>
      </c>
      <c r="Q34" s="25">
        <v>2437271.77</v>
      </c>
      <c r="R34" s="25">
        <v>84043.85</v>
      </c>
      <c r="S34" s="25">
        <v>2353227.92</v>
      </c>
    </row>
    <row r="35" spans="1:19" x14ac:dyDescent="0.3">
      <c r="A35" s="24" t="s">
        <v>97</v>
      </c>
      <c r="B35" s="24" t="s">
        <v>98</v>
      </c>
      <c r="C35" s="24" t="s">
        <v>99</v>
      </c>
      <c r="D35" s="24" t="s">
        <v>100</v>
      </c>
      <c r="E35" s="24" t="s">
        <v>101</v>
      </c>
      <c r="F35" s="24" t="s">
        <v>172</v>
      </c>
      <c r="G35" s="24" t="s">
        <v>173</v>
      </c>
      <c r="H35" s="24" t="s">
        <v>104</v>
      </c>
      <c r="I35" s="24" t="s">
        <v>105</v>
      </c>
      <c r="J35" s="24" t="s">
        <v>161</v>
      </c>
      <c r="K35" s="25">
        <v>2521315.62</v>
      </c>
      <c r="L35" s="26">
        <v>0</v>
      </c>
      <c r="M35" s="26">
        <v>0</v>
      </c>
      <c r="N35" s="26">
        <v>0</v>
      </c>
      <c r="O35" s="25">
        <v>2521315.62</v>
      </c>
      <c r="P35" s="25">
        <v>84043.85</v>
      </c>
      <c r="Q35" s="25">
        <v>2437271.77</v>
      </c>
      <c r="R35" s="25">
        <v>84043.85</v>
      </c>
      <c r="S35" s="25">
        <v>2353227.92</v>
      </c>
    </row>
    <row r="36" spans="1:19" x14ac:dyDescent="0.3">
      <c r="A36" s="24" t="s">
        <v>97</v>
      </c>
      <c r="B36" s="24" t="s">
        <v>98</v>
      </c>
      <c r="C36" s="24" t="s">
        <v>99</v>
      </c>
      <c r="D36" s="24" t="s">
        <v>100</v>
      </c>
      <c r="E36" s="24" t="s">
        <v>101</v>
      </c>
      <c r="F36" s="24" t="s">
        <v>174</v>
      </c>
      <c r="G36" s="24" t="s">
        <v>175</v>
      </c>
      <c r="H36" s="24" t="s">
        <v>104</v>
      </c>
      <c r="I36" s="24" t="s">
        <v>105</v>
      </c>
      <c r="J36" s="24" t="s">
        <v>161</v>
      </c>
      <c r="K36" s="25">
        <v>2521315.62</v>
      </c>
      <c r="L36" s="26">
        <v>0</v>
      </c>
      <c r="M36" s="26">
        <v>0</v>
      </c>
      <c r="N36" s="26">
        <v>0</v>
      </c>
      <c r="O36" s="25">
        <v>2521315.62</v>
      </c>
      <c r="P36" s="25">
        <v>84043.85</v>
      </c>
      <c r="Q36" s="25">
        <v>2437271.77</v>
      </c>
      <c r="R36" s="25">
        <v>84043.85</v>
      </c>
      <c r="S36" s="25">
        <v>2353227.92</v>
      </c>
    </row>
    <row r="37" spans="1:19" x14ac:dyDescent="0.3">
      <c r="A37" s="24" t="s">
        <v>97</v>
      </c>
      <c r="B37" s="24" t="s">
        <v>98</v>
      </c>
      <c r="C37" s="24" t="s">
        <v>99</v>
      </c>
      <c r="D37" s="24" t="s">
        <v>100</v>
      </c>
      <c r="E37" s="24" t="s">
        <v>101</v>
      </c>
      <c r="F37" s="24" t="s">
        <v>176</v>
      </c>
      <c r="G37" s="24" t="s">
        <v>177</v>
      </c>
      <c r="H37" s="24" t="s">
        <v>104</v>
      </c>
      <c r="I37" s="24" t="s">
        <v>105</v>
      </c>
      <c r="J37" s="24" t="s">
        <v>161</v>
      </c>
      <c r="K37" s="25">
        <v>2521315.62</v>
      </c>
      <c r="L37" s="26">
        <v>0</v>
      </c>
      <c r="M37" s="26">
        <v>0</v>
      </c>
      <c r="N37" s="26">
        <v>0</v>
      </c>
      <c r="O37" s="25">
        <v>2521315.62</v>
      </c>
      <c r="P37" s="25">
        <v>84043.85</v>
      </c>
      <c r="Q37" s="25">
        <v>2437271.77</v>
      </c>
      <c r="R37" s="25">
        <v>84043.85</v>
      </c>
      <c r="S37" s="25">
        <v>2353227.92</v>
      </c>
    </row>
    <row r="38" spans="1:19" x14ac:dyDescent="0.3">
      <c r="A38" s="24" t="s">
        <v>97</v>
      </c>
      <c r="B38" s="24" t="s">
        <v>98</v>
      </c>
      <c r="C38" s="24" t="s">
        <v>99</v>
      </c>
      <c r="D38" s="24" t="s">
        <v>100</v>
      </c>
      <c r="E38" s="24" t="s">
        <v>101</v>
      </c>
      <c r="F38" s="24" t="s">
        <v>178</v>
      </c>
      <c r="G38" s="24" t="s">
        <v>179</v>
      </c>
      <c r="H38" s="24" t="s">
        <v>104</v>
      </c>
      <c r="I38" s="24" t="s">
        <v>105</v>
      </c>
      <c r="J38" s="24" t="s">
        <v>161</v>
      </c>
      <c r="K38" s="25">
        <v>2521315.62</v>
      </c>
      <c r="L38" s="26">
        <v>0</v>
      </c>
      <c r="M38" s="26">
        <v>0</v>
      </c>
      <c r="N38" s="26">
        <v>0</v>
      </c>
      <c r="O38" s="25">
        <v>2521315.62</v>
      </c>
      <c r="P38" s="25">
        <v>84043.85</v>
      </c>
      <c r="Q38" s="25">
        <v>2437271.77</v>
      </c>
      <c r="R38" s="25">
        <v>84043.85</v>
      </c>
      <c r="S38" s="25">
        <v>2353227.92</v>
      </c>
    </row>
    <row r="39" spans="1:19" x14ac:dyDescent="0.3">
      <c r="A39" s="24" t="s">
        <v>97</v>
      </c>
      <c r="B39" s="24" t="s">
        <v>98</v>
      </c>
      <c r="C39" s="24" t="s">
        <v>99</v>
      </c>
      <c r="D39" s="24" t="s">
        <v>100</v>
      </c>
      <c r="E39" s="24" t="s">
        <v>101</v>
      </c>
      <c r="F39" s="24" t="s">
        <v>180</v>
      </c>
      <c r="G39" s="24" t="s">
        <v>181</v>
      </c>
      <c r="H39" s="24" t="s">
        <v>104</v>
      </c>
      <c r="I39" s="24" t="s">
        <v>105</v>
      </c>
      <c r="J39" s="24" t="s">
        <v>161</v>
      </c>
      <c r="K39" s="25">
        <v>2521315.62</v>
      </c>
      <c r="L39" s="26">
        <v>0</v>
      </c>
      <c r="M39" s="26">
        <v>0</v>
      </c>
      <c r="N39" s="26">
        <v>0</v>
      </c>
      <c r="O39" s="25">
        <v>2521315.62</v>
      </c>
      <c r="P39" s="25">
        <v>84043.85</v>
      </c>
      <c r="Q39" s="25">
        <v>2437271.77</v>
      </c>
      <c r="R39" s="25">
        <v>84043.85</v>
      </c>
      <c r="S39" s="25">
        <v>2353227.92</v>
      </c>
    </row>
    <row r="40" spans="1:19" x14ac:dyDescent="0.3">
      <c r="A40" s="24" t="s">
        <v>97</v>
      </c>
      <c r="B40" s="24" t="s">
        <v>98</v>
      </c>
      <c r="C40" s="24" t="s">
        <v>99</v>
      </c>
      <c r="D40" s="24" t="s">
        <v>100</v>
      </c>
      <c r="E40" s="24" t="s">
        <v>101</v>
      </c>
      <c r="F40" s="24" t="s">
        <v>182</v>
      </c>
      <c r="G40" s="24" t="s">
        <v>183</v>
      </c>
      <c r="H40" s="24" t="s">
        <v>104</v>
      </c>
      <c r="I40" s="24" t="s">
        <v>105</v>
      </c>
      <c r="J40" s="24" t="s">
        <v>161</v>
      </c>
      <c r="K40" s="25">
        <v>2521315.62</v>
      </c>
      <c r="L40" s="26">
        <v>0</v>
      </c>
      <c r="M40" s="26">
        <v>0</v>
      </c>
      <c r="N40" s="26">
        <v>0</v>
      </c>
      <c r="O40" s="25">
        <v>2521315.62</v>
      </c>
      <c r="P40" s="25">
        <v>84043.85</v>
      </c>
      <c r="Q40" s="25">
        <v>2437271.77</v>
      </c>
      <c r="R40" s="25">
        <v>84043.85</v>
      </c>
      <c r="S40" s="25">
        <v>2353227.92</v>
      </c>
    </row>
    <row r="41" spans="1:19" x14ac:dyDescent="0.3">
      <c r="A41" s="24" t="s">
        <v>97</v>
      </c>
      <c r="B41" s="24" t="s">
        <v>98</v>
      </c>
      <c r="C41" s="24" t="s">
        <v>99</v>
      </c>
      <c r="D41" s="24" t="s">
        <v>100</v>
      </c>
      <c r="E41" s="24" t="s">
        <v>101</v>
      </c>
      <c r="F41" s="24" t="s">
        <v>184</v>
      </c>
      <c r="G41" s="24" t="s">
        <v>185</v>
      </c>
      <c r="H41" s="24" t="s">
        <v>104</v>
      </c>
      <c r="I41" s="24" t="s">
        <v>105</v>
      </c>
      <c r="J41" s="24" t="s">
        <v>161</v>
      </c>
      <c r="K41" s="25">
        <v>2521315.62</v>
      </c>
      <c r="L41" s="26">
        <v>0</v>
      </c>
      <c r="M41" s="26">
        <v>0</v>
      </c>
      <c r="N41" s="26">
        <v>0</v>
      </c>
      <c r="O41" s="25">
        <v>2521315.62</v>
      </c>
      <c r="P41" s="25">
        <v>84043.85</v>
      </c>
      <c r="Q41" s="25">
        <v>2437271.77</v>
      </c>
      <c r="R41" s="25">
        <v>84043.85</v>
      </c>
      <c r="S41" s="25">
        <v>2353227.92</v>
      </c>
    </row>
    <row r="42" spans="1:19" x14ac:dyDescent="0.3">
      <c r="A42" s="24" t="s">
        <v>97</v>
      </c>
      <c r="B42" s="24" t="s">
        <v>98</v>
      </c>
      <c r="C42" s="24" t="s">
        <v>99</v>
      </c>
      <c r="D42" s="24" t="s">
        <v>100</v>
      </c>
      <c r="E42" s="24" t="s">
        <v>101</v>
      </c>
      <c r="F42" s="24" t="s">
        <v>186</v>
      </c>
      <c r="G42" s="24" t="s">
        <v>187</v>
      </c>
      <c r="H42" s="24" t="s">
        <v>104</v>
      </c>
      <c r="I42" s="24" t="s">
        <v>105</v>
      </c>
      <c r="J42" s="24" t="s">
        <v>161</v>
      </c>
      <c r="K42" s="25">
        <v>2521315.62</v>
      </c>
      <c r="L42" s="26">
        <v>0</v>
      </c>
      <c r="M42" s="26">
        <v>0</v>
      </c>
      <c r="N42" s="26">
        <v>0</v>
      </c>
      <c r="O42" s="25">
        <v>2521315.62</v>
      </c>
      <c r="P42" s="25">
        <v>84043.85</v>
      </c>
      <c r="Q42" s="25">
        <v>2437271.77</v>
      </c>
      <c r="R42" s="25">
        <v>84043.85</v>
      </c>
      <c r="S42" s="25">
        <v>2353227.92</v>
      </c>
    </row>
    <row r="43" spans="1:19" x14ac:dyDescent="0.3">
      <c r="A43" s="24" t="s">
        <v>97</v>
      </c>
      <c r="B43" s="24" t="s">
        <v>98</v>
      </c>
      <c r="C43" s="24" t="s">
        <v>99</v>
      </c>
      <c r="D43" s="24" t="s">
        <v>100</v>
      </c>
      <c r="E43" s="24" t="s">
        <v>101</v>
      </c>
      <c r="F43" s="24" t="s">
        <v>188</v>
      </c>
      <c r="G43" s="24" t="s">
        <v>189</v>
      </c>
      <c r="H43" s="24" t="s">
        <v>104</v>
      </c>
      <c r="I43" s="24" t="s">
        <v>105</v>
      </c>
      <c r="J43" s="24" t="s">
        <v>161</v>
      </c>
      <c r="K43" s="25">
        <v>2521315.62</v>
      </c>
      <c r="L43" s="26">
        <v>0</v>
      </c>
      <c r="M43" s="26">
        <v>0</v>
      </c>
      <c r="N43" s="26">
        <v>0</v>
      </c>
      <c r="O43" s="25">
        <v>2521315.62</v>
      </c>
      <c r="P43" s="25">
        <v>84043.85</v>
      </c>
      <c r="Q43" s="25">
        <v>2437271.77</v>
      </c>
      <c r="R43" s="25">
        <v>84043.85</v>
      </c>
      <c r="S43" s="25">
        <v>2353227.92</v>
      </c>
    </row>
    <row r="44" spans="1:19" x14ac:dyDescent="0.3">
      <c r="A44" s="24" t="s">
        <v>97</v>
      </c>
      <c r="B44" s="24" t="s">
        <v>98</v>
      </c>
      <c r="C44" s="24" t="s">
        <v>99</v>
      </c>
      <c r="D44" s="24" t="s">
        <v>100</v>
      </c>
      <c r="E44" s="24" t="s">
        <v>101</v>
      </c>
      <c r="F44" s="24" t="s">
        <v>190</v>
      </c>
      <c r="G44" s="24" t="s">
        <v>191</v>
      </c>
      <c r="H44" s="24" t="s">
        <v>104</v>
      </c>
      <c r="I44" s="24" t="s">
        <v>105</v>
      </c>
      <c r="J44" s="24" t="s">
        <v>161</v>
      </c>
      <c r="K44" s="25">
        <v>2521315.62</v>
      </c>
      <c r="L44" s="26">
        <v>0</v>
      </c>
      <c r="M44" s="26">
        <v>0</v>
      </c>
      <c r="N44" s="26">
        <v>0</v>
      </c>
      <c r="O44" s="25">
        <v>2521315.62</v>
      </c>
      <c r="P44" s="25">
        <v>84043.85</v>
      </c>
      <c r="Q44" s="25">
        <v>2437271.77</v>
      </c>
      <c r="R44" s="25">
        <v>84043.85</v>
      </c>
      <c r="S44" s="25">
        <v>2353227.92</v>
      </c>
    </row>
    <row r="45" spans="1:19" x14ac:dyDescent="0.3">
      <c r="A45" s="24" t="s">
        <v>97</v>
      </c>
      <c r="B45" s="24" t="s">
        <v>98</v>
      </c>
      <c r="C45" s="24" t="s">
        <v>99</v>
      </c>
      <c r="D45" s="24" t="s">
        <v>100</v>
      </c>
      <c r="E45" s="24" t="s">
        <v>101</v>
      </c>
      <c r="F45" s="24" t="s">
        <v>192</v>
      </c>
      <c r="G45" s="24" t="s">
        <v>193</v>
      </c>
      <c r="H45" s="24" t="s">
        <v>104</v>
      </c>
      <c r="I45" s="24" t="s">
        <v>105</v>
      </c>
      <c r="J45" s="24" t="s">
        <v>161</v>
      </c>
      <c r="K45" s="25">
        <v>2521315.62</v>
      </c>
      <c r="L45" s="26">
        <v>0</v>
      </c>
      <c r="M45" s="26">
        <v>0</v>
      </c>
      <c r="N45" s="26">
        <v>0</v>
      </c>
      <c r="O45" s="25">
        <v>2521315.62</v>
      </c>
      <c r="P45" s="25">
        <v>84043.85</v>
      </c>
      <c r="Q45" s="25">
        <v>2437271.77</v>
      </c>
      <c r="R45" s="25">
        <v>84043.85</v>
      </c>
      <c r="S45" s="25">
        <v>2353227.92</v>
      </c>
    </row>
    <row r="46" spans="1:19" x14ac:dyDescent="0.3">
      <c r="A46" s="24" t="s">
        <v>97</v>
      </c>
      <c r="B46" s="24" t="s">
        <v>98</v>
      </c>
      <c r="C46" s="24" t="s">
        <v>99</v>
      </c>
      <c r="D46" s="24" t="s">
        <v>100</v>
      </c>
      <c r="E46" s="24" t="s">
        <v>101</v>
      </c>
      <c r="F46" s="24" t="s">
        <v>194</v>
      </c>
      <c r="G46" s="24" t="s">
        <v>195</v>
      </c>
      <c r="H46" s="24" t="s">
        <v>104</v>
      </c>
      <c r="I46" s="24" t="s">
        <v>105</v>
      </c>
      <c r="J46" s="24" t="s">
        <v>161</v>
      </c>
      <c r="K46" s="25">
        <v>2521315.62</v>
      </c>
      <c r="L46" s="26">
        <v>0</v>
      </c>
      <c r="M46" s="26">
        <v>0</v>
      </c>
      <c r="N46" s="26">
        <v>0</v>
      </c>
      <c r="O46" s="25">
        <v>2521315.62</v>
      </c>
      <c r="P46" s="25">
        <v>84043.85</v>
      </c>
      <c r="Q46" s="25">
        <v>2437271.77</v>
      </c>
      <c r="R46" s="25">
        <v>84043.85</v>
      </c>
      <c r="S46" s="25">
        <v>2353227.92</v>
      </c>
    </row>
    <row r="47" spans="1:19" x14ac:dyDescent="0.3">
      <c r="A47" s="24" t="s">
        <v>97</v>
      </c>
      <c r="B47" s="24" t="s">
        <v>98</v>
      </c>
      <c r="C47" s="24" t="s">
        <v>99</v>
      </c>
      <c r="D47" s="24" t="s">
        <v>100</v>
      </c>
      <c r="E47" s="24" t="s">
        <v>101</v>
      </c>
      <c r="F47" s="24" t="s">
        <v>196</v>
      </c>
      <c r="G47" s="24" t="s">
        <v>197</v>
      </c>
      <c r="H47" s="24" t="s">
        <v>104</v>
      </c>
      <c r="I47" s="24" t="s">
        <v>105</v>
      </c>
      <c r="J47" s="24" t="s">
        <v>161</v>
      </c>
      <c r="K47" s="25">
        <v>2521315.62</v>
      </c>
      <c r="L47" s="26">
        <v>0</v>
      </c>
      <c r="M47" s="26">
        <v>0</v>
      </c>
      <c r="N47" s="26">
        <v>0</v>
      </c>
      <c r="O47" s="25">
        <v>2521315.62</v>
      </c>
      <c r="P47" s="25">
        <v>84043.85</v>
      </c>
      <c r="Q47" s="25">
        <v>2437271.77</v>
      </c>
      <c r="R47" s="25">
        <v>84043.85</v>
      </c>
      <c r="S47" s="25">
        <v>2353227.92</v>
      </c>
    </row>
    <row r="48" spans="1:19" x14ac:dyDescent="0.3">
      <c r="A48" s="24" t="s">
        <v>97</v>
      </c>
      <c r="B48" s="24" t="s">
        <v>98</v>
      </c>
      <c r="C48" s="24" t="s">
        <v>99</v>
      </c>
      <c r="D48" s="24" t="s">
        <v>100</v>
      </c>
      <c r="E48" s="24" t="s">
        <v>101</v>
      </c>
      <c r="F48" s="24" t="s">
        <v>198</v>
      </c>
      <c r="G48" s="24" t="s">
        <v>199</v>
      </c>
      <c r="H48" s="24" t="s">
        <v>104</v>
      </c>
      <c r="I48" s="24" t="s">
        <v>105</v>
      </c>
      <c r="J48" s="24" t="s">
        <v>161</v>
      </c>
      <c r="K48" s="25">
        <v>2521315.62</v>
      </c>
      <c r="L48" s="26">
        <v>0</v>
      </c>
      <c r="M48" s="26">
        <v>0</v>
      </c>
      <c r="N48" s="26">
        <v>0</v>
      </c>
      <c r="O48" s="25">
        <v>2521315.62</v>
      </c>
      <c r="P48" s="25">
        <v>84043.85</v>
      </c>
      <c r="Q48" s="25">
        <v>2437271.77</v>
      </c>
      <c r="R48" s="25">
        <v>84043.85</v>
      </c>
      <c r="S48" s="25">
        <v>2353227.92</v>
      </c>
    </row>
    <row r="49" spans="1:19" x14ac:dyDescent="0.3">
      <c r="A49" s="24" t="s">
        <v>97</v>
      </c>
      <c r="B49" s="24" t="s">
        <v>98</v>
      </c>
      <c r="C49" s="24" t="s">
        <v>99</v>
      </c>
      <c r="D49" s="24" t="s">
        <v>100</v>
      </c>
      <c r="E49" s="24" t="s">
        <v>101</v>
      </c>
      <c r="F49" s="24" t="s">
        <v>200</v>
      </c>
      <c r="G49" s="24" t="s">
        <v>201</v>
      </c>
      <c r="H49" s="24" t="s">
        <v>104</v>
      </c>
      <c r="I49" s="24" t="s">
        <v>105</v>
      </c>
      <c r="J49" s="24" t="s">
        <v>161</v>
      </c>
      <c r="K49" s="25">
        <v>2521315.62</v>
      </c>
      <c r="L49" s="26">
        <v>0</v>
      </c>
      <c r="M49" s="26">
        <v>0</v>
      </c>
      <c r="N49" s="26">
        <v>0</v>
      </c>
      <c r="O49" s="25">
        <v>2521315.62</v>
      </c>
      <c r="P49" s="25">
        <v>84043.85</v>
      </c>
      <c r="Q49" s="25">
        <v>2437271.77</v>
      </c>
      <c r="R49" s="25">
        <v>84043.85</v>
      </c>
      <c r="S49" s="25">
        <v>2353227.92</v>
      </c>
    </row>
    <row r="50" spans="1:19" x14ac:dyDescent="0.3">
      <c r="A50" s="24" t="s">
        <v>97</v>
      </c>
      <c r="B50" s="24" t="s">
        <v>98</v>
      </c>
      <c r="C50" s="24" t="s">
        <v>99</v>
      </c>
      <c r="D50" s="24" t="s">
        <v>100</v>
      </c>
      <c r="E50" s="24" t="s">
        <v>101</v>
      </c>
      <c r="F50" s="24" t="s">
        <v>202</v>
      </c>
      <c r="G50" s="24" t="s">
        <v>203</v>
      </c>
      <c r="H50" s="24" t="s">
        <v>104</v>
      </c>
      <c r="I50" s="24" t="s">
        <v>105</v>
      </c>
      <c r="J50" s="24" t="s">
        <v>161</v>
      </c>
      <c r="K50" s="25">
        <v>2521315.62</v>
      </c>
      <c r="L50" s="26">
        <v>0</v>
      </c>
      <c r="M50" s="26">
        <v>0</v>
      </c>
      <c r="N50" s="26">
        <v>0</v>
      </c>
      <c r="O50" s="25">
        <v>2521315.62</v>
      </c>
      <c r="P50" s="25">
        <v>84043.85</v>
      </c>
      <c r="Q50" s="25">
        <v>2437271.77</v>
      </c>
      <c r="R50" s="25">
        <v>84043.85</v>
      </c>
      <c r="S50" s="25">
        <v>2353227.92</v>
      </c>
    </row>
    <row r="51" spans="1:19" x14ac:dyDescent="0.3">
      <c r="A51" s="24" t="s">
        <v>97</v>
      </c>
      <c r="B51" s="24" t="s">
        <v>98</v>
      </c>
      <c r="C51" s="24" t="s">
        <v>99</v>
      </c>
      <c r="D51" s="24" t="s">
        <v>100</v>
      </c>
      <c r="E51" s="24" t="s">
        <v>101</v>
      </c>
      <c r="F51" s="24" t="s">
        <v>204</v>
      </c>
      <c r="G51" s="24" t="s">
        <v>205</v>
      </c>
      <c r="H51" s="24" t="s">
        <v>104</v>
      </c>
      <c r="I51" s="24" t="s">
        <v>105</v>
      </c>
      <c r="J51" s="24" t="s">
        <v>161</v>
      </c>
      <c r="K51" s="25">
        <v>3351348</v>
      </c>
      <c r="L51" s="26">
        <v>0</v>
      </c>
      <c r="M51" s="26">
        <v>0</v>
      </c>
      <c r="N51" s="26">
        <v>0</v>
      </c>
      <c r="O51" s="25">
        <v>3351348</v>
      </c>
      <c r="P51" s="25">
        <v>111711.6</v>
      </c>
      <c r="Q51" s="25">
        <v>3239636.4</v>
      </c>
      <c r="R51" s="25">
        <v>111711.6</v>
      </c>
      <c r="S51" s="25">
        <v>3127924.8</v>
      </c>
    </row>
    <row r="52" spans="1:19" x14ac:dyDescent="0.3">
      <c r="A52" s="24" t="s">
        <v>97</v>
      </c>
      <c r="B52" s="24" t="s">
        <v>98</v>
      </c>
      <c r="C52" s="24" t="s">
        <v>99</v>
      </c>
      <c r="D52" s="24" t="s">
        <v>100</v>
      </c>
      <c r="E52" s="24" t="s">
        <v>101</v>
      </c>
      <c r="F52" s="24" t="s">
        <v>206</v>
      </c>
      <c r="G52" s="24" t="s">
        <v>207</v>
      </c>
      <c r="H52" s="24" t="s">
        <v>104</v>
      </c>
      <c r="I52" s="24" t="s">
        <v>105</v>
      </c>
      <c r="J52" s="24" t="s">
        <v>161</v>
      </c>
      <c r="K52" s="25">
        <v>3351348</v>
      </c>
      <c r="L52" s="26">
        <v>0</v>
      </c>
      <c r="M52" s="26">
        <v>0</v>
      </c>
      <c r="N52" s="26">
        <v>0</v>
      </c>
      <c r="O52" s="25">
        <v>3351348</v>
      </c>
      <c r="P52" s="25">
        <v>111711.6</v>
      </c>
      <c r="Q52" s="25">
        <v>3239636.4</v>
      </c>
      <c r="R52" s="25">
        <v>111711.6</v>
      </c>
      <c r="S52" s="25">
        <v>3127924.8</v>
      </c>
    </row>
    <row r="53" spans="1:19" x14ac:dyDescent="0.3">
      <c r="A53" s="24" t="s">
        <v>97</v>
      </c>
      <c r="B53" s="24" t="s">
        <v>98</v>
      </c>
      <c r="C53" s="24" t="s">
        <v>99</v>
      </c>
      <c r="D53" s="24" t="s">
        <v>100</v>
      </c>
      <c r="E53" s="24" t="s">
        <v>101</v>
      </c>
      <c r="F53" s="24" t="s">
        <v>208</v>
      </c>
      <c r="G53" s="24" t="s">
        <v>209</v>
      </c>
      <c r="H53" s="24" t="s">
        <v>104</v>
      </c>
      <c r="I53" s="24" t="s">
        <v>105</v>
      </c>
      <c r="J53" s="24" t="s">
        <v>210</v>
      </c>
      <c r="K53" s="25">
        <v>3351348</v>
      </c>
      <c r="L53" s="26">
        <v>0</v>
      </c>
      <c r="M53" s="26">
        <v>0</v>
      </c>
      <c r="N53" s="26">
        <v>0</v>
      </c>
      <c r="O53" s="25">
        <v>3351348</v>
      </c>
      <c r="P53" s="26">
        <v>0</v>
      </c>
      <c r="Q53" s="25">
        <v>3351348</v>
      </c>
      <c r="R53" s="25">
        <v>111711.6</v>
      </c>
      <c r="S53" s="25">
        <v>3239636.4</v>
      </c>
    </row>
    <row r="54" spans="1:19" x14ac:dyDescent="0.3">
      <c r="A54" s="24" t="s">
        <v>97</v>
      </c>
      <c r="B54" s="24" t="s">
        <v>98</v>
      </c>
      <c r="C54" s="24" t="s">
        <v>99</v>
      </c>
      <c r="D54" s="24" t="s">
        <v>100</v>
      </c>
      <c r="E54" s="24" t="s">
        <v>101</v>
      </c>
      <c r="F54" s="24" t="s">
        <v>211</v>
      </c>
      <c r="G54" s="24" t="s">
        <v>212</v>
      </c>
      <c r="H54" s="24" t="s">
        <v>104</v>
      </c>
      <c r="I54" s="24" t="s">
        <v>105</v>
      </c>
      <c r="J54" s="24" t="s">
        <v>210</v>
      </c>
      <c r="K54" s="25">
        <v>3351348</v>
      </c>
      <c r="L54" s="26">
        <v>0</v>
      </c>
      <c r="M54" s="26">
        <v>0</v>
      </c>
      <c r="N54" s="26">
        <v>0</v>
      </c>
      <c r="O54" s="25">
        <v>3351348</v>
      </c>
      <c r="P54" s="26">
        <v>0</v>
      </c>
      <c r="Q54" s="25">
        <v>3351348</v>
      </c>
      <c r="R54" s="25">
        <v>111711.6</v>
      </c>
      <c r="S54" s="25">
        <v>3239636.4</v>
      </c>
    </row>
    <row r="55" spans="1:19" x14ac:dyDescent="0.3">
      <c r="A55" s="24" t="s">
        <v>97</v>
      </c>
      <c r="B55" s="24" t="s">
        <v>98</v>
      </c>
      <c r="C55" s="24" t="s">
        <v>99</v>
      </c>
      <c r="D55" s="24" t="s">
        <v>100</v>
      </c>
      <c r="E55" s="24" t="s">
        <v>101</v>
      </c>
      <c r="F55" s="24" t="s">
        <v>213</v>
      </c>
      <c r="G55" s="24" t="s">
        <v>214</v>
      </c>
      <c r="H55" s="24" t="s">
        <v>104</v>
      </c>
      <c r="I55" s="24" t="s">
        <v>105</v>
      </c>
      <c r="J55" s="24" t="s">
        <v>210</v>
      </c>
      <c r="K55" s="25">
        <v>3351348</v>
      </c>
      <c r="L55" s="26">
        <v>0</v>
      </c>
      <c r="M55" s="26">
        <v>0</v>
      </c>
      <c r="N55" s="26">
        <v>0</v>
      </c>
      <c r="O55" s="25">
        <v>3351348</v>
      </c>
      <c r="P55" s="26">
        <v>0</v>
      </c>
      <c r="Q55" s="25">
        <v>3351348</v>
      </c>
      <c r="R55" s="25">
        <v>111711.6</v>
      </c>
      <c r="S55" s="25">
        <v>3239636.4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Verzekerde sommen 01-06-2024</vt:lpstr>
      <vt:lpstr>Boekwaarde trams 01-01-2024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Beentjes Joost</dc:creator>
  <cp:lastModifiedBy>Joost Beentjes</cp:lastModifiedBy>
  <dcterms:created xsi:type="dcterms:W3CDTF">2022-02-18T14:13:36Z</dcterms:created>
  <dcterms:modified xsi:type="dcterms:W3CDTF">2024-02-26T10:06:42Z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