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https://stichtingrogplus.sharepoint.com/sites/AanbestedingDrukwerk2024/Gedeelde documenten/General/Publicatiedocumenten/"/>
    </mc:Choice>
  </mc:AlternateContent>
  <xr:revisionPtr revIDLastSave="537" documentId="11_809B4089BFD7B42D20149EC52D91D1EA0FAD53EA" xr6:coauthVersionLast="47" xr6:coauthVersionMax="47" xr10:uidLastSave="{32116E29-3C33-4107-9D59-3D0A2023AE32}"/>
  <workbookProtection workbookAlgorithmName="SHA-512" workbookHashValue="6O22gxr2n8HgswBLPzunLA5YR1edZARpjCr0hxSIRRrCgMxhq5wFhHw6y0mnlTn0ArsMh/5wuQLzrs/zdO+p+w==" workbookSaltValue="aaE50lLhiG4gsPRMqqzEmw==" workbookSpinCount="100000" lockStructure="1"/>
  <bookViews>
    <workbookView xWindow="28680" yWindow="-2040" windowWidth="29040" windowHeight="15720" xr2:uid="{00000000-000D-0000-FFFF-FFFF00000000}"/>
  </bookViews>
  <sheets>
    <sheet name="Uitleg - Toelichting" sheetId="2" r:id="rId1"/>
    <sheet name="Rekenbla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G14" i="1" s="1"/>
  <c r="D13" i="1"/>
  <c r="G13" i="1" s="1"/>
  <c r="D11" i="1"/>
  <c r="G11" i="1" s="1"/>
  <c r="D12" i="1"/>
  <c r="G12" i="1" s="1"/>
  <c r="D38" i="1"/>
  <c r="G38" i="1" s="1"/>
  <c r="D37" i="1"/>
  <c r="G37" i="1" s="1"/>
  <c r="D30" i="1"/>
  <c r="G30" i="1" s="1"/>
  <c r="D29" i="1"/>
  <c r="G29" i="1" s="1"/>
  <c r="D34" i="1"/>
  <c r="G34" i="1" s="1"/>
  <c r="D33" i="1"/>
  <c r="G33" i="1" s="1"/>
  <c r="D32" i="1"/>
  <c r="G32" i="1" s="1"/>
  <c r="D31" i="1"/>
  <c r="G31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7" i="1"/>
  <c r="G17" i="1" s="1"/>
  <c r="D16" i="1"/>
  <c r="G16" i="1" s="1"/>
  <c r="D15" i="1"/>
  <c r="G15" i="1" s="1"/>
  <c r="D8" i="1"/>
  <c r="G8" i="1" s="1"/>
  <c r="D10" i="1"/>
  <c r="G10" i="1" s="1"/>
  <c r="D9" i="1"/>
  <c r="G9" i="1" s="1"/>
  <c r="D5" i="1"/>
  <c r="G5" i="1" s="1"/>
  <c r="D4" i="1"/>
  <c r="G4" i="1" s="1"/>
  <c r="G1" i="1" l="1"/>
</calcChain>
</file>

<file path=xl/sharedStrings.xml><?xml version="1.0" encoding="utf-8"?>
<sst xmlns="http://schemas.openxmlformats.org/spreadsheetml/2006/main" count="74" uniqueCount="47">
  <si>
    <t>Rogplus Magazine</t>
  </si>
  <si>
    <t>Enveloppen</t>
  </si>
  <si>
    <t>Mailings</t>
  </si>
  <si>
    <t>Drukwerk</t>
  </si>
  <si>
    <t>Aantal</t>
  </si>
  <si>
    <t>frequentie</t>
  </si>
  <si>
    <t>rekenfactor</t>
  </si>
  <si>
    <t>prijs per eenheid</t>
  </si>
  <si>
    <t>vergelijkingsprijs</t>
  </si>
  <si>
    <t>C5 venster striplock</t>
  </si>
  <si>
    <t>C5 z. venster striplock</t>
  </si>
  <si>
    <t>C5 z. venster striplock, postbus</t>
  </si>
  <si>
    <t>C5 z. venster striplock, antw.nr</t>
  </si>
  <si>
    <t>C5 venster gegomd</t>
  </si>
  <si>
    <t>C4 venster striplock</t>
  </si>
  <si>
    <t>C4 z. venster striplock</t>
  </si>
  <si>
    <t>Folders en formulieren</t>
  </si>
  <si>
    <t>Mailing 1 A4 dubbelzijdig</t>
  </si>
  <si>
    <t>Mailiing 2 A4 dubbelzijdig</t>
  </si>
  <si>
    <t>Mailing 2 A4 dubbelzijdig met retourenvelop</t>
  </si>
  <si>
    <t>Mailing 3 A4 dubbelzijdig met retourenvelop</t>
  </si>
  <si>
    <t>Distributie / mailing</t>
  </si>
  <si>
    <t>Globale Jaarwaarde</t>
  </si>
  <si>
    <t>&lt;= invullen op TenderNed</t>
  </si>
  <si>
    <t>Algemene brochure A5 gevouwen, geniet 8 pag.</t>
  </si>
  <si>
    <t>Prijsinvulformulier bij aanbesteding</t>
  </si>
  <si>
    <t>DW-202501-Rogplus</t>
  </si>
  <si>
    <t>Besteleenheid</t>
  </si>
  <si>
    <t>Uitleg Prijsinvulformulier bij aanbesteding</t>
  </si>
  <si>
    <t>In het rekenblad staan de items binnen scope beschreven. In kolom B staat het globale jaarvolume.</t>
  </si>
  <si>
    <t>Kolom C bevat het aantal bestellingen per jaar, in kolom D worden B en C vermenigvuldigd</t>
  </si>
  <si>
    <t>In kolom E staat de omvang per bestelling / besteleenheid</t>
  </si>
  <si>
    <t>in Kolom F vult u uw tarieven per besteleenheid in. (lichtblauwe cellen)</t>
  </si>
  <si>
    <t>Kolom G rekent op basis van uw tarieven de vergelijkingsprijs uit.</t>
  </si>
  <si>
    <t>Uiteindelijk wordt in cel G1 de globale jaaromzet berekend, welke u invult op TenderNed.</t>
  </si>
  <si>
    <t>Formulier 1 A4 enkelzijdig</t>
  </si>
  <si>
    <t>Formulier 1 A4 dubbelzijdig</t>
  </si>
  <si>
    <t>Formulier 1 A3, gevouwen tot A4</t>
  </si>
  <si>
    <t>Visitekaartjes</t>
  </si>
  <si>
    <t>Batch van 200</t>
  </si>
  <si>
    <t>Batch van 100</t>
  </si>
  <si>
    <t>Folder ievo 4-luik</t>
  </si>
  <si>
    <t>Folder TKM - 3 luik</t>
  </si>
  <si>
    <t>Folder W&amp;S</t>
  </si>
  <si>
    <t>Flyer Fief - A5 dubbelzijdig</t>
  </si>
  <si>
    <t>Flyer Fief - A5 enkelzijdig</t>
  </si>
  <si>
    <t>Formulier 1 A5 enkelzijdig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</si>
</sst>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2" fillId="0" borderId="0" xfId="0" applyFont="1"/>
    <xf numFmtId="165" fontId="0" fillId="2" borderId="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4" fontId="0" fillId="3" borderId="2" xfId="0" applyNumberFormat="1" applyFill="1" applyBorder="1"/>
    <xf numFmtId="0" fontId="0" fillId="2" borderId="0" xfId="0" applyFill="1"/>
    <xf numFmtId="0" fontId="0" fillId="3" borderId="0" xfId="0" applyFill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2CEB9-8A32-4425-90C4-AC7A9D5FC327}">
  <dimension ref="A1:E8"/>
  <sheetViews>
    <sheetView tabSelected="1" zoomScale="150" zoomScaleNormal="150" workbookViewId="0"/>
  </sheetViews>
  <sheetFormatPr defaultRowHeight="14.4" x14ac:dyDescent="0.3"/>
  <cols>
    <col min="1" max="1" width="39.88671875" bestFit="1" customWidth="1"/>
    <col min="2" max="2" width="19.33203125" bestFit="1" customWidth="1"/>
  </cols>
  <sheetData>
    <row r="1" spans="1:5" x14ac:dyDescent="0.3">
      <c r="A1" s="1" t="s">
        <v>28</v>
      </c>
      <c r="B1" s="1" t="s">
        <v>26</v>
      </c>
    </row>
    <row r="3" spans="1:5" x14ac:dyDescent="0.3">
      <c r="A3" t="s">
        <v>29</v>
      </c>
    </row>
    <row r="4" spans="1:5" x14ac:dyDescent="0.3">
      <c r="A4" t="s">
        <v>30</v>
      </c>
    </row>
    <row r="5" spans="1:5" x14ac:dyDescent="0.3">
      <c r="A5" t="s">
        <v>31</v>
      </c>
    </row>
    <row r="6" spans="1:5" x14ac:dyDescent="0.3">
      <c r="A6" s="10" t="s">
        <v>32</v>
      </c>
      <c r="B6" s="10"/>
      <c r="C6" s="10"/>
      <c r="D6" s="10"/>
      <c r="E6" s="10"/>
    </row>
    <row r="7" spans="1:5" x14ac:dyDescent="0.3">
      <c r="A7" t="s">
        <v>33</v>
      </c>
    </row>
    <row r="8" spans="1:5" x14ac:dyDescent="0.3">
      <c r="A8" s="11" t="s">
        <v>34</v>
      </c>
      <c r="B8" s="11"/>
      <c r="C8" s="11"/>
      <c r="D8" s="11"/>
      <c r="E8" s="11"/>
    </row>
  </sheetData>
  <sheetProtection algorithmName="SHA-512" hashValue="LG2i1o3pYNYHeJVHDTH2soUwAVdel7jOg0COyBGWa6cCw4gB1EUV54MljWaI1O0C9YFa2mQFLRMuZJ5ml1aRfw==" saltValue="+tBVD8wa91w2BEtgS5V63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zoomScaleNormal="100" workbookViewId="0">
      <selection activeCell="F17" sqref="F17"/>
    </sheetView>
  </sheetViews>
  <sheetFormatPr defaultRowHeight="14.4" x14ac:dyDescent="0.3"/>
  <cols>
    <col min="1" max="1" width="41.6640625" bestFit="1" customWidth="1"/>
    <col min="2" max="2" width="8.5546875" customWidth="1"/>
    <col min="3" max="3" width="9.5546875" bestFit="1" customWidth="1"/>
    <col min="4" max="4" width="10.6640625" bestFit="1" customWidth="1"/>
    <col min="5" max="5" width="13" bestFit="1" customWidth="1"/>
    <col min="6" max="6" width="18" bestFit="1" customWidth="1"/>
    <col min="7" max="7" width="16.109375" style="2" bestFit="1" customWidth="1"/>
  </cols>
  <sheetData>
    <row r="1" spans="1:8" ht="15" thickBot="1" x14ac:dyDescent="0.35">
      <c r="A1" s="1" t="s">
        <v>25</v>
      </c>
      <c r="B1" s="1" t="s">
        <v>26</v>
      </c>
      <c r="F1" s="4" t="s">
        <v>22</v>
      </c>
      <c r="G1" s="9">
        <f>ROUND(SUM(G4:G38),0)</f>
        <v>0</v>
      </c>
      <c r="H1" s="5" t="s">
        <v>23</v>
      </c>
    </row>
    <row r="3" spans="1:8" ht="15" thickBot="1" x14ac:dyDescent="0.35">
      <c r="A3" s="1" t="s">
        <v>0</v>
      </c>
      <c r="B3" t="s">
        <v>4</v>
      </c>
      <c r="C3" t="s">
        <v>5</v>
      </c>
      <c r="D3" t="s">
        <v>6</v>
      </c>
      <c r="E3" t="s">
        <v>27</v>
      </c>
      <c r="F3" t="s">
        <v>7</v>
      </c>
      <c r="G3" s="2" t="s">
        <v>8</v>
      </c>
    </row>
    <row r="4" spans="1:8" x14ac:dyDescent="0.3">
      <c r="A4" t="s">
        <v>3</v>
      </c>
      <c r="B4">
        <v>14500</v>
      </c>
      <c r="C4">
        <v>3</v>
      </c>
      <c r="D4">
        <f>B4*C4</f>
        <v>43500</v>
      </c>
      <c r="E4">
        <v>14500</v>
      </c>
      <c r="F4" s="6"/>
      <c r="G4" s="2">
        <f>F4*D4/E4</f>
        <v>0</v>
      </c>
    </row>
    <row r="5" spans="1:8" ht="15" thickBot="1" x14ac:dyDescent="0.35">
      <c r="A5" t="s">
        <v>21</v>
      </c>
      <c r="B5">
        <v>14500</v>
      </c>
      <c r="C5">
        <v>3</v>
      </c>
      <c r="D5">
        <f>B5*C5</f>
        <v>43500</v>
      </c>
      <c r="E5">
        <v>14500</v>
      </c>
      <c r="F5" s="7"/>
      <c r="G5" s="2">
        <f>F5*D5/E5</f>
        <v>0</v>
      </c>
    </row>
    <row r="6" spans="1:8" x14ac:dyDescent="0.3">
      <c r="F6" s="3"/>
    </row>
    <row r="7" spans="1:8" ht="15" thickBot="1" x14ac:dyDescent="0.35">
      <c r="A7" s="1" t="s">
        <v>16</v>
      </c>
      <c r="B7" t="s">
        <v>4</v>
      </c>
      <c r="C7" t="s">
        <v>5</v>
      </c>
      <c r="D7" t="s">
        <v>6</v>
      </c>
      <c r="E7" t="s">
        <v>27</v>
      </c>
      <c r="F7" s="3" t="s">
        <v>7</v>
      </c>
      <c r="G7" s="2" t="s">
        <v>8</v>
      </c>
    </row>
    <row r="8" spans="1:8" x14ac:dyDescent="0.3">
      <c r="A8" t="s">
        <v>24</v>
      </c>
      <c r="B8">
        <v>2500</v>
      </c>
      <c r="C8">
        <v>2</v>
      </c>
      <c r="D8">
        <f>B8*C8</f>
        <v>5000</v>
      </c>
      <c r="E8">
        <v>2500</v>
      </c>
      <c r="F8" s="6"/>
      <c r="G8" s="2">
        <f t="shared" ref="G8:G17" si="0">F8*D8/E8</f>
        <v>0</v>
      </c>
    </row>
    <row r="9" spans="1:8" x14ac:dyDescent="0.3">
      <c r="A9" t="s">
        <v>41</v>
      </c>
      <c r="B9">
        <v>4250</v>
      </c>
      <c r="C9">
        <v>2</v>
      </c>
      <c r="D9">
        <f t="shared" ref="D9:D17" si="1">B9*C9</f>
        <v>8500</v>
      </c>
      <c r="E9">
        <v>4250</v>
      </c>
      <c r="F9" s="8"/>
      <c r="G9" s="2">
        <f t="shared" si="0"/>
        <v>0</v>
      </c>
    </row>
    <row r="10" spans="1:8" x14ac:dyDescent="0.3">
      <c r="A10" t="s">
        <v>42</v>
      </c>
      <c r="B10">
        <v>2300</v>
      </c>
      <c r="C10">
        <v>3</v>
      </c>
      <c r="D10">
        <f>B10*C10</f>
        <v>6900</v>
      </c>
      <c r="E10">
        <v>2300</v>
      </c>
      <c r="F10" s="8"/>
      <c r="G10" s="2">
        <f t="shared" si="0"/>
        <v>0</v>
      </c>
    </row>
    <row r="11" spans="1:8" x14ac:dyDescent="0.3">
      <c r="A11" t="s">
        <v>43</v>
      </c>
      <c r="B11">
        <v>250</v>
      </c>
      <c r="C11">
        <v>2</v>
      </c>
      <c r="D11">
        <f>B11*C11</f>
        <v>500</v>
      </c>
      <c r="E11">
        <v>2300</v>
      </c>
      <c r="F11" s="8"/>
      <c r="G11" s="2">
        <f t="shared" si="0"/>
        <v>0</v>
      </c>
    </row>
    <row r="12" spans="1:8" x14ac:dyDescent="0.3">
      <c r="A12" t="s">
        <v>44</v>
      </c>
      <c r="B12">
        <v>250</v>
      </c>
      <c r="C12">
        <v>3</v>
      </c>
      <c r="D12">
        <f t="shared" si="1"/>
        <v>750</v>
      </c>
      <c r="E12">
        <v>250</v>
      </c>
      <c r="F12" s="8"/>
      <c r="G12" s="2">
        <f t="shared" si="0"/>
        <v>0</v>
      </c>
    </row>
    <row r="13" spans="1:8" x14ac:dyDescent="0.3">
      <c r="A13" t="s">
        <v>45</v>
      </c>
      <c r="B13">
        <v>250</v>
      </c>
      <c r="C13">
        <v>2</v>
      </c>
      <c r="D13">
        <f t="shared" ref="D13:D14" si="2">B13*C13</f>
        <v>500</v>
      </c>
      <c r="E13">
        <v>250</v>
      </c>
      <c r="F13" s="8"/>
      <c r="G13" s="2">
        <f t="shared" ref="G13:G14" si="3">F13*D13/E13</f>
        <v>0</v>
      </c>
    </row>
    <row r="14" spans="1:8" x14ac:dyDescent="0.3">
      <c r="A14" t="s">
        <v>46</v>
      </c>
      <c r="B14">
        <v>500</v>
      </c>
      <c r="C14">
        <v>2</v>
      </c>
      <c r="D14">
        <f t="shared" si="2"/>
        <v>1000</v>
      </c>
      <c r="E14">
        <v>500</v>
      </c>
      <c r="F14" s="8"/>
      <c r="G14" s="2">
        <f t="shared" si="3"/>
        <v>0</v>
      </c>
    </row>
    <row r="15" spans="1:8" x14ac:dyDescent="0.3">
      <c r="A15" t="s">
        <v>35</v>
      </c>
      <c r="B15">
        <v>500</v>
      </c>
      <c r="C15">
        <v>2</v>
      </c>
      <c r="D15">
        <f t="shared" si="1"/>
        <v>1000</v>
      </c>
      <c r="E15">
        <v>500</v>
      </c>
      <c r="F15" s="8"/>
      <c r="G15" s="2">
        <f t="shared" si="0"/>
        <v>0</v>
      </c>
    </row>
    <row r="16" spans="1:8" x14ac:dyDescent="0.3">
      <c r="A16" t="s">
        <v>36</v>
      </c>
      <c r="B16">
        <v>500</v>
      </c>
      <c r="C16">
        <v>2</v>
      </c>
      <c r="D16">
        <f t="shared" si="1"/>
        <v>1000</v>
      </c>
      <c r="E16">
        <v>500</v>
      </c>
      <c r="F16" s="8"/>
      <c r="G16" s="2">
        <f t="shared" si="0"/>
        <v>0</v>
      </c>
    </row>
    <row r="17" spans="1:7" ht="15" thickBot="1" x14ac:dyDescent="0.35">
      <c r="A17" t="s">
        <v>37</v>
      </c>
      <c r="B17">
        <v>500</v>
      </c>
      <c r="C17">
        <v>3</v>
      </c>
      <c r="D17">
        <f t="shared" si="1"/>
        <v>1500</v>
      </c>
      <c r="E17">
        <v>500</v>
      </c>
      <c r="F17" s="7"/>
      <c r="G17" s="2">
        <f t="shared" si="0"/>
        <v>0</v>
      </c>
    </row>
    <row r="18" spans="1:7" x14ac:dyDescent="0.3">
      <c r="F18" s="3"/>
    </row>
    <row r="19" spans="1:7" ht="15" thickBot="1" x14ac:dyDescent="0.35">
      <c r="A19" s="1" t="s">
        <v>1</v>
      </c>
      <c r="B19" t="s">
        <v>4</v>
      </c>
      <c r="C19" t="s">
        <v>5</v>
      </c>
      <c r="D19" t="s">
        <v>6</v>
      </c>
      <c r="E19" t="s">
        <v>27</v>
      </c>
      <c r="F19" s="3" t="s">
        <v>7</v>
      </c>
      <c r="G19" s="2" t="s">
        <v>8</v>
      </c>
    </row>
    <row r="20" spans="1:7" x14ac:dyDescent="0.3">
      <c r="A20" t="s">
        <v>9</v>
      </c>
      <c r="B20">
        <v>50000</v>
      </c>
      <c r="C20">
        <v>1</v>
      </c>
      <c r="D20">
        <f t="shared" ref="D20:D26" si="4">B20*C20</f>
        <v>50000</v>
      </c>
      <c r="E20">
        <v>50000</v>
      </c>
      <c r="F20" s="6"/>
      <c r="G20" s="2">
        <f t="shared" ref="G20:G26" si="5">F20*D20/E20</f>
        <v>0</v>
      </c>
    </row>
    <row r="21" spans="1:7" x14ac:dyDescent="0.3">
      <c r="A21" t="s">
        <v>10</v>
      </c>
      <c r="B21">
        <v>15000</v>
      </c>
      <c r="C21">
        <v>1</v>
      </c>
      <c r="D21">
        <f t="shared" si="4"/>
        <v>15000</v>
      </c>
      <c r="E21">
        <v>15000</v>
      </c>
      <c r="F21" s="8"/>
      <c r="G21" s="2">
        <f t="shared" si="5"/>
        <v>0</v>
      </c>
    </row>
    <row r="22" spans="1:7" x14ac:dyDescent="0.3">
      <c r="A22" t="s">
        <v>11</v>
      </c>
      <c r="B22">
        <v>20000</v>
      </c>
      <c r="C22">
        <v>1</v>
      </c>
      <c r="D22">
        <f t="shared" si="4"/>
        <v>20000</v>
      </c>
      <c r="E22">
        <v>20000</v>
      </c>
      <c r="F22" s="8"/>
      <c r="G22" s="2">
        <f t="shared" si="5"/>
        <v>0</v>
      </c>
    </row>
    <row r="23" spans="1:7" x14ac:dyDescent="0.3">
      <c r="A23" t="s">
        <v>12</v>
      </c>
      <c r="B23">
        <v>3500</v>
      </c>
      <c r="C23">
        <v>2</v>
      </c>
      <c r="D23">
        <f t="shared" si="4"/>
        <v>7000</v>
      </c>
      <c r="E23">
        <v>4000</v>
      </c>
      <c r="F23" s="8"/>
      <c r="G23" s="2">
        <f t="shared" si="5"/>
        <v>0</v>
      </c>
    </row>
    <row r="24" spans="1:7" x14ac:dyDescent="0.3">
      <c r="A24" t="s">
        <v>13</v>
      </c>
      <c r="B24">
        <v>22500</v>
      </c>
      <c r="C24">
        <v>2</v>
      </c>
      <c r="D24">
        <f t="shared" si="4"/>
        <v>45000</v>
      </c>
      <c r="E24">
        <v>15000</v>
      </c>
      <c r="F24" s="8"/>
      <c r="G24" s="2">
        <f t="shared" si="5"/>
        <v>0</v>
      </c>
    </row>
    <row r="25" spans="1:7" x14ac:dyDescent="0.3">
      <c r="A25" t="s">
        <v>14</v>
      </c>
      <c r="B25">
        <v>2000</v>
      </c>
      <c r="C25">
        <v>1</v>
      </c>
      <c r="D25">
        <f t="shared" si="4"/>
        <v>2000</v>
      </c>
      <c r="E25">
        <v>2000</v>
      </c>
      <c r="F25" s="8"/>
      <c r="G25" s="2">
        <f t="shared" si="5"/>
        <v>0</v>
      </c>
    </row>
    <row r="26" spans="1:7" ht="15" thickBot="1" x14ac:dyDescent="0.35">
      <c r="A26" t="s">
        <v>15</v>
      </c>
      <c r="B26">
        <v>2000</v>
      </c>
      <c r="C26">
        <v>1</v>
      </c>
      <c r="D26">
        <f t="shared" si="4"/>
        <v>2000</v>
      </c>
      <c r="E26">
        <v>2000</v>
      </c>
      <c r="F26" s="7"/>
      <c r="G26" s="2">
        <f t="shared" si="5"/>
        <v>0</v>
      </c>
    </row>
    <row r="27" spans="1:7" x14ac:dyDescent="0.3">
      <c r="F27" s="3"/>
    </row>
    <row r="28" spans="1:7" ht="15" thickBot="1" x14ac:dyDescent="0.35">
      <c r="A28" s="1" t="s">
        <v>2</v>
      </c>
      <c r="B28" t="s">
        <v>4</v>
      </c>
      <c r="C28" t="s">
        <v>5</v>
      </c>
      <c r="D28" t="s">
        <v>6</v>
      </c>
      <c r="E28" t="s">
        <v>27</v>
      </c>
      <c r="F28" s="3" t="s">
        <v>7</v>
      </c>
      <c r="G28" s="2" t="s">
        <v>8</v>
      </c>
    </row>
    <row r="29" spans="1:7" x14ac:dyDescent="0.3">
      <c r="A29" t="s">
        <v>17</v>
      </c>
      <c r="B29">
        <v>450</v>
      </c>
      <c r="C29">
        <v>1</v>
      </c>
      <c r="D29">
        <f t="shared" ref="D29:D30" si="6">B29*C29</f>
        <v>450</v>
      </c>
      <c r="E29">
        <v>450</v>
      </c>
      <c r="F29" s="6"/>
      <c r="G29" s="2">
        <f t="shared" ref="G29:G34" si="7">F29*D29/E29</f>
        <v>0</v>
      </c>
    </row>
    <row r="30" spans="1:7" x14ac:dyDescent="0.3">
      <c r="A30" t="s">
        <v>17</v>
      </c>
      <c r="B30">
        <v>2600</v>
      </c>
      <c r="C30">
        <v>1</v>
      </c>
      <c r="D30">
        <f t="shared" si="6"/>
        <v>2600</v>
      </c>
      <c r="E30">
        <v>2600</v>
      </c>
      <c r="F30" s="8"/>
      <c r="G30" s="2">
        <f t="shared" si="7"/>
        <v>0</v>
      </c>
    </row>
    <row r="31" spans="1:7" x14ac:dyDescent="0.3">
      <c r="A31" t="s">
        <v>17</v>
      </c>
      <c r="B31">
        <v>8000</v>
      </c>
      <c r="C31">
        <v>1</v>
      </c>
      <c r="D31">
        <f t="shared" ref="D31:D34" si="8">B31*C31</f>
        <v>8000</v>
      </c>
      <c r="E31">
        <v>8000</v>
      </c>
      <c r="F31" s="8"/>
      <c r="G31" s="2">
        <f t="shared" si="7"/>
        <v>0</v>
      </c>
    </row>
    <row r="32" spans="1:7" x14ac:dyDescent="0.3">
      <c r="A32" t="s">
        <v>18</v>
      </c>
      <c r="B32">
        <v>8000</v>
      </c>
      <c r="C32">
        <v>1</v>
      </c>
      <c r="D32">
        <f t="shared" si="8"/>
        <v>8000</v>
      </c>
      <c r="E32">
        <v>8000</v>
      </c>
      <c r="F32" s="8"/>
      <c r="G32" s="2">
        <f t="shared" si="7"/>
        <v>0</v>
      </c>
    </row>
    <row r="33" spans="1:7" x14ac:dyDescent="0.3">
      <c r="A33" t="s">
        <v>19</v>
      </c>
      <c r="B33">
        <v>8000</v>
      </c>
      <c r="C33">
        <v>1</v>
      </c>
      <c r="D33">
        <f t="shared" si="8"/>
        <v>8000</v>
      </c>
      <c r="E33">
        <v>8000</v>
      </c>
      <c r="F33" s="8"/>
      <c r="G33" s="2">
        <f t="shared" si="7"/>
        <v>0</v>
      </c>
    </row>
    <row r="34" spans="1:7" ht="15" thickBot="1" x14ac:dyDescent="0.35">
      <c r="A34" t="s">
        <v>20</v>
      </c>
      <c r="B34">
        <v>8000</v>
      </c>
      <c r="C34">
        <v>1</v>
      </c>
      <c r="D34">
        <f t="shared" si="8"/>
        <v>8000</v>
      </c>
      <c r="E34">
        <v>8000</v>
      </c>
      <c r="F34" s="7"/>
      <c r="G34" s="2">
        <f t="shared" si="7"/>
        <v>0</v>
      </c>
    </row>
    <row r="36" spans="1:7" ht="15" thickBot="1" x14ac:dyDescent="0.35">
      <c r="A36" s="1" t="s">
        <v>38</v>
      </c>
      <c r="B36" t="s">
        <v>4</v>
      </c>
      <c r="C36" t="s">
        <v>5</v>
      </c>
      <c r="D36" t="s">
        <v>6</v>
      </c>
      <c r="E36" t="s">
        <v>27</v>
      </c>
      <c r="F36" s="3" t="s">
        <v>7</v>
      </c>
      <c r="G36" s="2" t="s">
        <v>8</v>
      </c>
    </row>
    <row r="37" spans="1:7" x14ac:dyDescent="0.3">
      <c r="A37" t="s">
        <v>39</v>
      </c>
      <c r="B37">
        <v>200</v>
      </c>
      <c r="C37">
        <v>6</v>
      </c>
      <c r="D37">
        <f t="shared" ref="D37:D38" si="9">B37*C37</f>
        <v>1200</v>
      </c>
      <c r="E37">
        <v>200</v>
      </c>
      <c r="F37" s="6"/>
      <c r="G37" s="2">
        <f>F37*D37/E37</f>
        <v>0</v>
      </c>
    </row>
    <row r="38" spans="1:7" ht="15" thickBot="1" x14ac:dyDescent="0.35">
      <c r="A38" t="s">
        <v>40</v>
      </c>
      <c r="B38">
        <v>100</v>
      </c>
      <c r="C38">
        <v>20</v>
      </c>
      <c r="D38">
        <f t="shared" si="9"/>
        <v>2000</v>
      </c>
      <c r="E38">
        <v>100</v>
      </c>
      <c r="F38" s="7"/>
      <c r="G38" s="2">
        <f>F38*D38/E38</f>
        <v>0</v>
      </c>
    </row>
  </sheetData>
  <sheetProtection algorithmName="SHA-512" hashValue="D/EkNEh5iAuHKByI0QZYqFHg2ppStkyDDUVaIqQ9fcItTFCEwHZPE2RmYpwgIktJSkpzDQ/eeyIvPyLrn64fhQ==" saltValue="O9e8BM7O5qItvAadmc3oS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32AF4C69F6DB409D637670828EA05F" ma:contentTypeVersion="6" ma:contentTypeDescription="Een nieuw document maken." ma:contentTypeScope="" ma:versionID="fa6327ce5ca377face7a472d39d2ceb2">
  <xsd:schema xmlns:xsd="http://www.w3.org/2001/XMLSchema" xmlns:xs="http://www.w3.org/2001/XMLSchema" xmlns:p="http://schemas.microsoft.com/office/2006/metadata/properties" xmlns:ns2="804183ff-5dc6-4c14-bd35-772ed01f539c" xmlns:ns3="f0ad8737-2ea2-4614-bbfe-93415f9c7631" targetNamespace="http://schemas.microsoft.com/office/2006/metadata/properties" ma:root="true" ma:fieldsID="ae84d6c935748938f4b8f63bfe687dcf" ns2:_="" ns3:_="">
    <xsd:import namespace="804183ff-5dc6-4c14-bd35-772ed01f539c"/>
    <xsd:import namespace="f0ad8737-2ea2-4614-bbfe-93415f9c7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183ff-5dc6-4c14-bd35-772ed01f53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d8737-2ea2-4614-bbfe-93415f9c76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4C53C-84E8-41D3-BC03-D98596562AC3}">
  <ds:schemaRefs>
    <ds:schemaRef ds:uri="f0ad8737-2ea2-4614-bbfe-93415f9c7631"/>
    <ds:schemaRef ds:uri="http://schemas.microsoft.com/office/infopath/2007/PartnerControls"/>
    <ds:schemaRef ds:uri="http://purl.org/dc/elements/1.1/"/>
    <ds:schemaRef ds:uri="804183ff-5dc6-4c14-bd35-772ed01f539c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7FF488-6E7C-40FA-BF15-483191CC2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183ff-5dc6-4c14-bd35-772ed01f539c"/>
    <ds:schemaRef ds:uri="f0ad8737-2ea2-4614-bbfe-93415f9c76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CBE82B-2E19-471F-9CC3-96894C6D76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Uitleg - Toelichting</vt:lpstr>
      <vt:lpstr>Rekenblad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Marco Kranenburg</cp:lastModifiedBy>
  <cp:revision/>
  <dcterms:created xsi:type="dcterms:W3CDTF">2024-05-21T08:02:57Z</dcterms:created>
  <dcterms:modified xsi:type="dcterms:W3CDTF">2024-05-28T13:43:46Z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0x0101008F32AF4C69F6DB409D637670828EA05F</vt:lpwstr>
  </property>
</Properties>
</file>