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eams\KDV\Algemeen\Inkoop\01 Aanbestedingen\2024\EA Print en mailservice\3 Offerteaanvraag\"/>
    </mc:Choice>
  </mc:AlternateContent>
  <xr:revisionPtr revIDLastSave="0" documentId="8_{A8A140A4-5B1A-4EA7-9081-5A98DD040B4B}" xr6:coauthVersionLast="47" xr6:coauthVersionMax="47" xr10:uidLastSave="{00000000-0000-0000-0000-000000000000}"/>
  <bookViews>
    <workbookView xWindow="-110" yWindow="-110" windowWidth="19420" windowHeight="10420" xr2:uid="{D90178FF-F440-40F6-9DE1-4CD32C8DFB1F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8" i="1" s="1"/>
  <c r="F56" i="1"/>
  <c r="F55" i="1"/>
  <c r="F54" i="1"/>
  <c r="F53" i="1"/>
  <c r="F50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59" i="1" l="1"/>
</calcChain>
</file>

<file path=xl/sharedStrings.xml><?xml version="1.0" encoding="utf-8"?>
<sst xmlns="http://schemas.openxmlformats.org/spreadsheetml/2006/main" count="73" uniqueCount="65">
  <si>
    <t>Nr.</t>
  </si>
  <si>
    <r>
      <rPr>
        <b/>
        <sz val="11"/>
        <color theme="1"/>
        <rFont val="Calibri"/>
      </rPr>
      <t xml:space="preserve">Behandelkosten bulk verwerkingen: </t>
    </r>
    <r>
      <rPr>
        <sz val="11"/>
        <color theme="1"/>
        <rFont val="Calibri"/>
      </rPr>
      <t xml:space="preserve">
Verrichten van print- en mailservice | zie verder het Programma van Eisen </t>
    </r>
  </si>
  <si>
    <t xml:space="preserve">Eenheid </t>
  </si>
  <si>
    <t>Afname (fictieve hoeveelheid) per jaar</t>
  </si>
  <si>
    <t>Prijs per eenheid excl. Btw</t>
  </si>
  <si>
    <t xml:space="preserve">Subtotaal </t>
  </si>
  <si>
    <t>Printen A4 dubbelzijdig (1 pagina)</t>
  </si>
  <si>
    <t>Printen A4 dubbelzijdig (meer dan 1 pagina)</t>
  </si>
  <si>
    <t>Couverteren</t>
  </si>
  <si>
    <t>Couverteren aanslagen met specificaties in één C5 venster envelop</t>
  </si>
  <si>
    <t>Blanco papier (80g)</t>
  </si>
  <si>
    <t>C5 venster enveloppen</t>
  </si>
  <si>
    <t>Porto basic, C5 enveloppen 0-20 gram</t>
  </si>
  <si>
    <t>Porto basic, C5 enveloppen 20-30 gram</t>
  </si>
  <si>
    <t>Porto basic, C5 enveloppen 30-40 gram</t>
  </si>
  <si>
    <t>Porto basic, C5 enveloppen 40-50 gram</t>
  </si>
  <si>
    <t>Plaatsing Aanslagen (en bijlages) met bericht naar MijnOverheid</t>
  </si>
  <si>
    <t>Toevoegen QR code Ideal (alleen niet-incassanten)</t>
  </si>
  <si>
    <t>Toevoegen digitale betaallink MijnOverheid (alleen niet-incassanten MijnOverheid)</t>
  </si>
  <si>
    <t>Vaste kosten per bulkverwerking (automatiseringskosten, update bestand, afhandelingskosten post)</t>
  </si>
  <si>
    <t>Spoedaanpassingen en wijzigingen in bestaande of nieuw te ontwikkelen documenten (per uur)</t>
  </si>
  <si>
    <t>Prijzenblad (excl. BTW)**</t>
  </si>
  <si>
    <t>Naam Aanbestedende dienst</t>
  </si>
  <si>
    <t>Aanbesteding</t>
  </si>
  <si>
    <t>Print- en mailservice</t>
  </si>
  <si>
    <t>Tendernummer</t>
  </si>
  <si>
    <t>Naam Inschrijver</t>
  </si>
  <si>
    <t>Gemeente Nijkerk</t>
  </si>
  <si>
    <t>Europese Aanbesteding Print- en mailservice</t>
  </si>
  <si>
    <t>Plaatsing brieven (en bijlages) met bericht naar MijnOverheid</t>
  </si>
  <si>
    <r>
      <rPr>
        <b/>
        <sz val="11"/>
        <color theme="1"/>
        <rFont val="Calibri"/>
      </rPr>
      <t xml:space="preserve">Kosten kleinere verwerkingen (max. 750 stuks)
</t>
    </r>
    <r>
      <rPr>
        <sz val="11"/>
        <color theme="1"/>
        <rFont val="Calibri"/>
      </rPr>
      <t xml:space="preserve">Verrichten van print- en mailservice | zie verder het Programma van Eisen </t>
    </r>
  </si>
  <si>
    <t>Subtotaal (fictieve hoeveelheid x prijs per eenheid excl. Btw)</t>
  </si>
  <si>
    <t>Brief verwerkingen 1 - 25 stuks</t>
  </si>
  <si>
    <t>Brief verwerkingen 26 - 250 stuks</t>
  </si>
  <si>
    <t>Brief verwerkingen 251 - 750 stuks</t>
  </si>
  <si>
    <t>Porto basic, C5 enveloppen 72 uur 0-20 gram</t>
  </si>
  <si>
    <t>Porto basic, C5 enveloppen 72 uur 20-30 gram</t>
  </si>
  <si>
    <t>Porto basic, C5 enveloppen 72 uur 30-40 gram</t>
  </si>
  <si>
    <t>Porto basic, C5 enveloppen 72 uur 40-50 gram</t>
  </si>
  <si>
    <t>C5 enveloppen</t>
  </si>
  <si>
    <t>Vaste kosten kleine verwerkingen (eenmalig bedrag) (automatiseringskosten, update bestand, afhandelingskosten post) (per jaar)</t>
  </si>
  <si>
    <t>Nr</t>
  </si>
  <si>
    <t>Vaste kosten</t>
  </si>
  <si>
    <t>Kosten webportaal (per jaar)</t>
  </si>
  <si>
    <t>Kosten aansluiting MijnOverheid (implementatie, abonnement, onderhoud, rapportage etc.) (per jaar)</t>
  </si>
  <si>
    <t>Digid en TPM audit (per jaar)</t>
  </si>
  <si>
    <t>Beheer en onderhoud aan de software voor de betaaloplossingen (per jaar)</t>
  </si>
  <si>
    <t>Portokosten verzending (contract printservice en postbedrijf) (per jaar)</t>
  </si>
  <si>
    <t xml:space="preserve">Eenmalige kosten </t>
  </si>
  <si>
    <t>Implementatiekosten</t>
  </si>
  <si>
    <t xml:space="preserve">Nr </t>
  </si>
  <si>
    <t>Optionele kosten</t>
  </si>
  <si>
    <t>Digitaal verzenden van documenten naar de Berichtenbox voor bedrijven</t>
  </si>
  <si>
    <t>Inrichting templates</t>
  </si>
  <si>
    <t>Inrichten nieuwe documentstroom bij MijnOverheid</t>
  </si>
  <si>
    <t xml:space="preserve">Totaalprijs per jaar exclusief BTW </t>
  </si>
  <si>
    <t>Totaalprijs vier (4) jaren exclusief BTW</t>
  </si>
  <si>
    <t xml:space="preserve">**Inschrijver dient alle groen gekleurde velden in te vullen. Eventueel kan inschrijver het groene veld invullen met €0,-, deze dient dan wel gemotiveerd te worden zoals beschreven in de aanbestedingsdocumenten.
</t>
  </si>
  <si>
    <t>Naam bedrijf</t>
  </si>
  <si>
    <t>Naam rechtsgeldig vertegenwoordiger Inschrijver</t>
  </si>
  <si>
    <t>Functie rechtsgeldig vertegenwoordiger Inschrijver</t>
  </si>
  <si>
    <t>Datum</t>
  </si>
  <si>
    <t>Handtekening rechtsgeldig vertegenwoordiger Inschrijver</t>
  </si>
  <si>
    <t>Bestanden vanuit andere applicatie aanleveren</t>
  </si>
  <si>
    <t>Databestand aanpassen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</si>
</sst>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26"/>
      <color theme="1"/>
      <name val="Calibri"/>
    </font>
    <font>
      <sz val="11"/>
      <color theme="1"/>
      <name val="Calibri"/>
      <family val="2"/>
    </font>
    <font>
      <sz val="10"/>
      <color rgb="FF000000"/>
      <name val="Verdana"/>
    </font>
    <font>
      <b/>
      <sz val="14"/>
      <color theme="1"/>
      <name val="Calibri"/>
    </font>
    <font>
      <b/>
      <sz val="1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  <fill>
      <patternFill patternType="solid">
        <fgColor rgb="FFC5E0B3"/>
        <bgColor rgb="FFC5E0B3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3" fontId="2" fillId="0" borderId="1" xfId="0" applyNumberFormat="1" applyFont="1" applyBorder="1" applyAlignment="1">
      <alignment horizontal="right" wrapText="1"/>
    </xf>
    <xf numFmtId="8" fontId="2" fillId="3" borderId="1" xfId="0" applyNumberFormat="1" applyFont="1" applyFill="1" applyBorder="1" applyAlignment="1" applyProtection="1">
      <alignment horizontal="right" wrapText="1"/>
      <protection locked="0"/>
    </xf>
    <xf numFmtId="44" fontId="2" fillId="0" borderId="1" xfId="0" applyNumberFormat="1" applyFont="1" applyBorder="1"/>
    <xf numFmtId="0" fontId="2" fillId="0" borderId="1" xfId="0" applyFont="1" applyBorder="1" applyAlignment="1">
      <alignment wrapText="1"/>
    </xf>
    <xf numFmtId="8" fontId="2" fillId="3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8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3" fillId="0" borderId="10" xfId="0" applyFont="1" applyBorder="1"/>
    <xf numFmtId="0" fontId="3" fillId="0" borderId="9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1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3" borderId="8" xfId="0" applyFont="1" applyFill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5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2" fillId="6" borderId="8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10" xfId="0" applyFont="1" applyBorder="1"/>
    <xf numFmtId="8" fontId="2" fillId="3" borderId="9" xfId="0" applyNumberFormat="1" applyFont="1" applyFill="1" applyBorder="1" applyAlignment="1" applyProtection="1">
      <alignment horizontal="right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8B42-DF0C-4EB3-B6FD-DAF44EF28808}">
  <dimension ref="A1:F66"/>
  <sheetViews>
    <sheetView tabSelected="1" topLeftCell="B48" workbookViewId="0">
      <selection activeCell="F58" sqref="F58"/>
    </sheetView>
  </sheetViews>
  <sheetFormatPr defaultColWidth="74.7265625" defaultRowHeight="14.5"/>
  <cols>
    <col min="1" max="1" width="3.7265625" bestFit="1" customWidth="1"/>
    <col min="2" max="2" width="92.7265625" bestFit="1" customWidth="1"/>
    <col min="3" max="3" width="8.26953125" bestFit="1" customWidth="1"/>
    <col min="4" max="4" width="36.26953125" bestFit="1" customWidth="1"/>
    <col min="5" max="5" width="25" bestFit="1" customWidth="1"/>
    <col min="6" max="6" width="25.7265625" customWidth="1"/>
  </cols>
  <sheetData>
    <row r="1" spans="1:6">
      <c r="A1" s="32" t="s">
        <v>28</v>
      </c>
      <c r="B1" s="22"/>
      <c r="C1" s="22"/>
      <c r="D1" s="22"/>
      <c r="E1" s="22"/>
      <c r="F1" s="23"/>
    </row>
    <row r="2" spans="1:6">
      <c r="A2" s="24"/>
      <c r="B2" s="25"/>
      <c r="C2" s="25"/>
      <c r="D2" s="25"/>
      <c r="E2" s="25"/>
      <c r="F2" s="26"/>
    </row>
    <row r="3" spans="1:6">
      <c r="A3" s="21" t="s">
        <v>21</v>
      </c>
      <c r="B3" s="22"/>
      <c r="C3" s="22"/>
      <c r="D3" s="22"/>
      <c r="E3" s="22"/>
      <c r="F3" s="23"/>
    </row>
    <row r="4" spans="1:6">
      <c r="A4" s="24"/>
      <c r="B4" s="25"/>
      <c r="C4" s="25"/>
      <c r="D4" s="25"/>
      <c r="E4" s="25"/>
      <c r="F4" s="26"/>
    </row>
    <row r="5" spans="1:6">
      <c r="A5" s="27" t="s">
        <v>22</v>
      </c>
      <c r="B5" s="20"/>
      <c r="C5" s="28" t="s">
        <v>27</v>
      </c>
      <c r="D5" s="19"/>
      <c r="E5" s="20"/>
      <c r="F5" s="9"/>
    </row>
    <row r="6" spans="1:6">
      <c r="A6" s="27" t="s">
        <v>23</v>
      </c>
      <c r="B6" s="20"/>
      <c r="C6" s="28" t="s">
        <v>24</v>
      </c>
      <c r="D6" s="19"/>
      <c r="E6" s="20"/>
      <c r="F6" s="9"/>
    </row>
    <row r="7" spans="1:6">
      <c r="A7" s="27" t="s">
        <v>25</v>
      </c>
      <c r="B7" s="20"/>
      <c r="C7" s="28"/>
      <c r="D7" s="19"/>
      <c r="E7" s="20"/>
      <c r="F7" s="9"/>
    </row>
    <row r="8" spans="1:6">
      <c r="A8" s="27" t="s">
        <v>26</v>
      </c>
      <c r="B8" s="20"/>
      <c r="C8" s="29"/>
      <c r="D8" s="30"/>
      <c r="E8" s="31"/>
      <c r="F8" s="9"/>
    </row>
    <row r="9" spans="1:6">
      <c r="A9" s="7"/>
      <c r="B9" s="7"/>
      <c r="C9" s="7"/>
      <c r="D9" s="7"/>
      <c r="E9" s="7"/>
      <c r="F9" s="9"/>
    </row>
    <row r="10" spans="1:6" ht="29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</row>
    <row r="11" spans="1:6">
      <c r="A11" s="2">
        <v>1</v>
      </c>
      <c r="B11" s="3" t="s">
        <v>6</v>
      </c>
      <c r="C11" s="4">
        <v>1000</v>
      </c>
      <c r="D11" s="4">
        <v>100000</v>
      </c>
      <c r="E11" s="5">
        <v>0</v>
      </c>
      <c r="F11" s="6">
        <f>D11/C11*E11</f>
        <v>0</v>
      </c>
    </row>
    <row r="12" spans="1:6">
      <c r="A12" s="2">
        <v>2</v>
      </c>
      <c r="B12" s="3" t="s">
        <v>7</v>
      </c>
      <c r="C12" s="4">
        <v>1000</v>
      </c>
      <c r="D12" s="4">
        <v>3000</v>
      </c>
      <c r="E12" s="5">
        <v>0</v>
      </c>
      <c r="F12" s="6">
        <f t="shared" ref="F12:F25" si="0">D12/C12*E12</f>
        <v>0</v>
      </c>
    </row>
    <row r="13" spans="1:6">
      <c r="A13" s="2">
        <v>3</v>
      </c>
      <c r="B13" s="7" t="s">
        <v>8</v>
      </c>
      <c r="C13" s="4">
        <v>1000</v>
      </c>
      <c r="D13" s="4">
        <v>100000</v>
      </c>
      <c r="E13" s="5">
        <v>0</v>
      </c>
      <c r="F13" s="6">
        <f t="shared" si="0"/>
        <v>0</v>
      </c>
    </row>
    <row r="14" spans="1:6">
      <c r="A14" s="2">
        <v>4</v>
      </c>
      <c r="B14" s="7" t="s">
        <v>9</v>
      </c>
      <c r="C14" s="4">
        <v>1000</v>
      </c>
      <c r="D14" s="4">
        <v>3000</v>
      </c>
      <c r="E14" s="8">
        <v>0</v>
      </c>
      <c r="F14" s="6">
        <f t="shared" si="0"/>
        <v>0</v>
      </c>
    </row>
    <row r="15" spans="1:6">
      <c r="A15" s="2">
        <v>5</v>
      </c>
      <c r="B15" s="7" t="s">
        <v>10</v>
      </c>
      <c r="C15" s="4">
        <v>1000</v>
      </c>
      <c r="D15" s="4">
        <v>103000</v>
      </c>
      <c r="E15" s="5">
        <v>0</v>
      </c>
      <c r="F15" s="6">
        <f t="shared" si="0"/>
        <v>0</v>
      </c>
    </row>
    <row r="16" spans="1:6">
      <c r="A16" s="2">
        <v>6</v>
      </c>
      <c r="B16" s="3" t="s">
        <v>11</v>
      </c>
      <c r="C16" s="4">
        <v>1000</v>
      </c>
      <c r="D16" s="4">
        <v>103000</v>
      </c>
      <c r="E16" s="5">
        <v>0</v>
      </c>
      <c r="F16" s="6">
        <f t="shared" si="0"/>
        <v>0</v>
      </c>
    </row>
    <row r="17" spans="1:6">
      <c r="A17" s="2">
        <v>7</v>
      </c>
      <c r="B17" s="3" t="s">
        <v>12</v>
      </c>
      <c r="C17" s="2">
        <v>1</v>
      </c>
      <c r="D17" s="4">
        <v>100000</v>
      </c>
      <c r="E17" s="5">
        <v>0</v>
      </c>
      <c r="F17" s="6">
        <f t="shared" si="0"/>
        <v>0</v>
      </c>
    </row>
    <row r="18" spans="1:6">
      <c r="A18" s="2">
        <v>8</v>
      </c>
      <c r="B18" s="3" t="s">
        <v>13</v>
      </c>
      <c r="C18" s="2">
        <v>1</v>
      </c>
      <c r="D18" s="4">
        <v>2000</v>
      </c>
      <c r="E18" s="5">
        <v>0</v>
      </c>
      <c r="F18" s="6">
        <f t="shared" si="0"/>
        <v>0</v>
      </c>
    </row>
    <row r="19" spans="1:6">
      <c r="A19" s="2">
        <v>9</v>
      </c>
      <c r="B19" s="3" t="s">
        <v>14</v>
      </c>
      <c r="C19" s="2">
        <v>1</v>
      </c>
      <c r="D19" s="2">
        <v>500</v>
      </c>
      <c r="E19" s="5">
        <v>0</v>
      </c>
      <c r="F19" s="6">
        <f t="shared" si="0"/>
        <v>0</v>
      </c>
    </row>
    <row r="20" spans="1:6">
      <c r="A20" s="2">
        <v>10</v>
      </c>
      <c r="B20" s="3" t="s">
        <v>15</v>
      </c>
      <c r="C20" s="2">
        <v>1</v>
      </c>
      <c r="D20" s="2">
        <v>500</v>
      </c>
      <c r="E20" s="5">
        <v>0</v>
      </c>
      <c r="F20" s="6">
        <f t="shared" si="0"/>
        <v>0</v>
      </c>
    </row>
    <row r="21" spans="1:6">
      <c r="A21" s="2">
        <v>11</v>
      </c>
      <c r="B21" s="3" t="s">
        <v>29</v>
      </c>
      <c r="C21" s="2">
        <v>1</v>
      </c>
      <c r="D21" s="4">
        <v>40000</v>
      </c>
      <c r="E21" s="5">
        <v>0</v>
      </c>
      <c r="F21" s="6">
        <f t="shared" si="0"/>
        <v>0</v>
      </c>
    </row>
    <row r="22" spans="1:6">
      <c r="A22" s="2">
        <v>12</v>
      </c>
      <c r="B22" s="3" t="s">
        <v>17</v>
      </c>
      <c r="C22" s="2">
        <v>1</v>
      </c>
      <c r="D22" s="4">
        <v>18095</v>
      </c>
      <c r="E22" s="5">
        <v>0</v>
      </c>
      <c r="F22" s="6">
        <f t="shared" si="0"/>
        <v>0</v>
      </c>
    </row>
    <row r="23" spans="1:6">
      <c r="A23" s="2">
        <v>13</v>
      </c>
      <c r="B23" s="3" t="s">
        <v>18</v>
      </c>
      <c r="C23" s="2">
        <v>1</v>
      </c>
      <c r="D23" s="4">
        <v>15510</v>
      </c>
      <c r="E23" s="5">
        <v>0</v>
      </c>
      <c r="F23" s="6">
        <f t="shared" si="0"/>
        <v>0</v>
      </c>
    </row>
    <row r="24" spans="1:6">
      <c r="A24" s="2">
        <v>14</v>
      </c>
      <c r="B24" s="3" t="s">
        <v>19</v>
      </c>
      <c r="C24" s="2">
        <v>1</v>
      </c>
      <c r="D24" s="2">
        <v>5</v>
      </c>
      <c r="E24" s="5">
        <v>0</v>
      </c>
      <c r="F24" s="6">
        <f t="shared" si="0"/>
        <v>0</v>
      </c>
    </row>
    <row r="25" spans="1:6">
      <c r="A25" s="2">
        <v>15</v>
      </c>
      <c r="B25" s="3" t="s">
        <v>20</v>
      </c>
      <c r="C25" s="2">
        <v>1</v>
      </c>
      <c r="D25" s="2">
        <v>10</v>
      </c>
      <c r="E25" s="5">
        <v>0</v>
      </c>
      <c r="F25" s="6">
        <f t="shared" si="0"/>
        <v>0</v>
      </c>
    </row>
    <row r="26" spans="1:6">
      <c r="A26" s="9"/>
      <c r="B26" s="9"/>
      <c r="C26" s="9"/>
      <c r="D26" s="9"/>
      <c r="E26" s="9"/>
      <c r="F26" s="9"/>
    </row>
    <row r="27" spans="1:6" ht="43.5">
      <c r="A27" s="1" t="s">
        <v>0</v>
      </c>
      <c r="B27" s="1" t="s">
        <v>30</v>
      </c>
      <c r="C27" s="1" t="s">
        <v>2</v>
      </c>
      <c r="D27" s="1" t="s">
        <v>3</v>
      </c>
      <c r="E27" s="1" t="s">
        <v>4</v>
      </c>
      <c r="F27" s="1" t="s">
        <v>31</v>
      </c>
    </row>
    <row r="28" spans="1:6">
      <c r="A28" s="9">
        <v>16</v>
      </c>
      <c r="B28" s="9" t="s">
        <v>32</v>
      </c>
      <c r="C28" s="2">
        <v>1</v>
      </c>
      <c r="D28" s="9">
        <v>1000</v>
      </c>
      <c r="E28" s="5">
        <v>0</v>
      </c>
      <c r="F28" s="6">
        <f t="shared" ref="F28:F40" si="1">D28/C28*E28</f>
        <v>0</v>
      </c>
    </row>
    <row r="29" spans="1:6">
      <c r="A29" s="9">
        <v>17</v>
      </c>
      <c r="B29" s="9" t="s">
        <v>33</v>
      </c>
      <c r="C29" s="2">
        <v>1</v>
      </c>
      <c r="D29" s="10">
        <v>500</v>
      </c>
      <c r="E29" s="5">
        <v>0</v>
      </c>
      <c r="F29" s="6">
        <f t="shared" si="1"/>
        <v>0</v>
      </c>
    </row>
    <row r="30" spans="1:6">
      <c r="A30" s="9">
        <v>18</v>
      </c>
      <c r="B30" s="9" t="s">
        <v>34</v>
      </c>
      <c r="C30" s="2">
        <v>1</v>
      </c>
      <c r="D30" s="10">
        <v>500</v>
      </c>
      <c r="E30" s="5">
        <v>0</v>
      </c>
      <c r="F30" s="6">
        <f t="shared" si="1"/>
        <v>0</v>
      </c>
    </row>
    <row r="31" spans="1:6">
      <c r="A31" s="9">
        <v>19</v>
      </c>
      <c r="B31" s="9" t="s">
        <v>35</v>
      </c>
      <c r="C31" s="2">
        <v>1</v>
      </c>
      <c r="D31" s="10">
        <v>1500</v>
      </c>
      <c r="E31" s="5">
        <v>0</v>
      </c>
      <c r="F31" s="6">
        <f t="shared" si="1"/>
        <v>0</v>
      </c>
    </row>
    <row r="32" spans="1:6">
      <c r="A32" s="9">
        <v>20</v>
      </c>
      <c r="B32" s="9" t="s">
        <v>36</v>
      </c>
      <c r="C32" s="2">
        <v>1</v>
      </c>
      <c r="D32" s="9">
        <v>200</v>
      </c>
      <c r="E32" s="5">
        <v>0</v>
      </c>
      <c r="F32" s="6">
        <f t="shared" si="1"/>
        <v>0</v>
      </c>
    </row>
    <row r="33" spans="1:6">
      <c r="A33" s="9">
        <v>21</v>
      </c>
      <c r="B33" s="9" t="s">
        <v>37</v>
      </c>
      <c r="C33" s="2">
        <v>1</v>
      </c>
      <c r="D33" s="9">
        <v>200</v>
      </c>
      <c r="E33" s="5">
        <v>0</v>
      </c>
      <c r="F33" s="6">
        <f t="shared" si="1"/>
        <v>0</v>
      </c>
    </row>
    <row r="34" spans="1:6">
      <c r="A34" s="9">
        <v>22</v>
      </c>
      <c r="B34" s="9" t="s">
        <v>38</v>
      </c>
      <c r="C34" s="2">
        <v>1</v>
      </c>
      <c r="D34" s="9">
        <v>100</v>
      </c>
      <c r="E34" s="5">
        <v>0</v>
      </c>
      <c r="F34" s="6">
        <f t="shared" si="1"/>
        <v>0</v>
      </c>
    </row>
    <row r="35" spans="1:6">
      <c r="A35" s="9">
        <v>23</v>
      </c>
      <c r="B35" s="9" t="s">
        <v>16</v>
      </c>
      <c r="C35" s="2">
        <v>1</v>
      </c>
      <c r="D35" s="10">
        <v>500</v>
      </c>
      <c r="E35" s="5">
        <v>0</v>
      </c>
      <c r="F35" s="6">
        <f t="shared" si="1"/>
        <v>0</v>
      </c>
    </row>
    <row r="36" spans="1:6">
      <c r="A36" s="9">
        <v>24</v>
      </c>
      <c r="B36" s="9" t="s">
        <v>17</v>
      </c>
      <c r="C36" s="2">
        <v>1</v>
      </c>
      <c r="D36" s="10">
        <v>500</v>
      </c>
      <c r="E36" s="5">
        <v>0</v>
      </c>
      <c r="F36" s="6">
        <f t="shared" si="1"/>
        <v>0</v>
      </c>
    </row>
    <row r="37" spans="1:6">
      <c r="A37" s="9">
        <v>25</v>
      </c>
      <c r="B37" s="9" t="s">
        <v>18</v>
      </c>
      <c r="C37" s="2">
        <v>1</v>
      </c>
      <c r="D37" s="9">
        <v>500</v>
      </c>
      <c r="E37" s="5">
        <v>0</v>
      </c>
      <c r="F37" s="6">
        <f t="shared" si="1"/>
        <v>0</v>
      </c>
    </row>
    <row r="38" spans="1:6">
      <c r="A38" s="9">
        <v>26</v>
      </c>
      <c r="B38" s="9" t="s">
        <v>39</v>
      </c>
      <c r="C38" s="4">
        <v>1000</v>
      </c>
      <c r="D38" s="10">
        <v>2000</v>
      </c>
      <c r="E38" s="5">
        <v>0</v>
      </c>
      <c r="F38" s="6">
        <f t="shared" si="1"/>
        <v>0</v>
      </c>
    </row>
    <row r="39" spans="1:6">
      <c r="A39" s="9">
        <v>27</v>
      </c>
      <c r="B39" s="9" t="s">
        <v>40</v>
      </c>
      <c r="C39" s="11">
        <v>1</v>
      </c>
      <c r="D39" s="9">
        <v>1</v>
      </c>
      <c r="E39" s="5">
        <v>0</v>
      </c>
      <c r="F39" s="6">
        <f t="shared" si="1"/>
        <v>0</v>
      </c>
    </row>
    <row r="40" spans="1:6">
      <c r="A40" s="9">
        <v>28</v>
      </c>
      <c r="B40" s="9" t="s">
        <v>20</v>
      </c>
      <c r="C40" s="11">
        <v>1</v>
      </c>
      <c r="D40" s="9">
        <v>10</v>
      </c>
      <c r="E40" s="5">
        <v>0</v>
      </c>
      <c r="F40" s="6">
        <f t="shared" si="1"/>
        <v>0</v>
      </c>
    </row>
    <row r="41" spans="1:6">
      <c r="A41" s="9"/>
      <c r="B41" s="9"/>
      <c r="C41" s="9"/>
      <c r="D41" s="9"/>
      <c r="E41" s="12"/>
      <c r="F41" s="6"/>
    </row>
    <row r="42" spans="1:6">
      <c r="A42" s="13" t="s">
        <v>41</v>
      </c>
      <c r="B42" s="13" t="s">
        <v>42</v>
      </c>
      <c r="C42" s="9"/>
      <c r="D42" s="9"/>
      <c r="E42" s="12"/>
      <c r="F42" s="6"/>
    </row>
    <row r="43" spans="1:6">
      <c r="A43" s="9">
        <v>29</v>
      </c>
      <c r="B43" s="14" t="s">
        <v>43</v>
      </c>
      <c r="C43" s="11">
        <v>1</v>
      </c>
      <c r="D43" s="9">
        <v>1</v>
      </c>
      <c r="E43" s="5">
        <v>0</v>
      </c>
      <c r="F43" s="6">
        <f t="shared" ref="F43:F47" si="2">D43/C43*E43</f>
        <v>0</v>
      </c>
    </row>
    <row r="44" spans="1:6">
      <c r="A44" s="9">
        <v>30</v>
      </c>
      <c r="B44" s="14" t="s">
        <v>44</v>
      </c>
      <c r="C44" s="11">
        <v>1</v>
      </c>
      <c r="D44" s="9">
        <v>1</v>
      </c>
      <c r="E44" s="5">
        <v>0</v>
      </c>
      <c r="F44" s="6">
        <f t="shared" si="2"/>
        <v>0</v>
      </c>
    </row>
    <row r="45" spans="1:6">
      <c r="A45" s="9">
        <v>31</v>
      </c>
      <c r="B45" s="14" t="s">
        <v>45</v>
      </c>
      <c r="C45" s="11">
        <v>1</v>
      </c>
      <c r="D45" s="9">
        <v>1</v>
      </c>
      <c r="E45" s="5">
        <v>0</v>
      </c>
      <c r="F45" s="6">
        <f t="shared" si="2"/>
        <v>0</v>
      </c>
    </row>
    <row r="46" spans="1:6">
      <c r="A46" s="9">
        <v>32</v>
      </c>
      <c r="B46" s="14" t="s">
        <v>46</v>
      </c>
      <c r="C46" s="11">
        <v>1</v>
      </c>
      <c r="D46" s="9">
        <v>1</v>
      </c>
      <c r="E46" s="5">
        <v>0</v>
      </c>
      <c r="F46" s="6">
        <f t="shared" si="2"/>
        <v>0</v>
      </c>
    </row>
    <row r="47" spans="1:6">
      <c r="A47" s="9">
        <v>33</v>
      </c>
      <c r="B47" s="14" t="s">
        <v>47</v>
      </c>
      <c r="C47" s="11">
        <v>1</v>
      </c>
      <c r="D47" s="9">
        <v>1</v>
      </c>
      <c r="E47" s="5">
        <v>0</v>
      </c>
      <c r="F47" s="6">
        <f t="shared" si="2"/>
        <v>0</v>
      </c>
    </row>
    <row r="48" spans="1:6">
      <c r="A48" s="9"/>
      <c r="B48" s="9"/>
      <c r="C48" s="9"/>
      <c r="D48" s="9"/>
      <c r="E48" s="12"/>
      <c r="F48" s="6"/>
    </row>
    <row r="49" spans="1:6">
      <c r="A49" s="13" t="s">
        <v>41</v>
      </c>
      <c r="B49" s="13" t="s">
        <v>48</v>
      </c>
      <c r="C49" s="9"/>
      <c r="D49" s="9"/>
      <c r="E49" s="12"/>
      <c r="F49" s="6"/>
    </row>
    <row r="50" spans="1:6">
      <c r="A50" s="9">
        <v>34</v>
      </c>
      <c r="B50" s="9" t="s">
        <v>49</v>
      </c>
      <c r="C50" s="11">
        <v>1</v>
      </c>
      <c r="D50" s="9">
        <v>1</v>
      </c>
      <c r="E50" s="5">
        <v>0</v>
      </c>
      <c r="F50" s="6">
        <f t="shared" ref="F50" si="3">D50/C50*E50</f>
        <v>0</v>
      </c>
    </row>
    <row r="51" spans="1:6">
      <c r="A51" s="9"/>
      <c r="B51" s="9"/>
      <c r="C51" s="9"/>
      <c r="D51" s="9"/>
      <c r="E51" s="12"/>
      <c r="F51" s="6"/>
    </row>
    <row r="52" spans="1:6">
      <c r="A52" s="13" t="s">
        <v>50</v>
      </c>
      <c r="B52" s="13" t="s">
        <v>51</v>
      </c>
      <c r="C52" s="9"/>
      <c r="D52" s="9"/>
      <c r="E52" s="12"/>
      <c r="F52" s="6"/>
    </row>
    <row r="53" spans="1:6">
      <c r="A53" s="9">
        <v>35</v>
      </c>
      <c r="B53" s="15" t="s">
        <v>52</v>
      </c>
      <c r="C53" s="11">
        <v>1</v>
      </c>
      <c r="D53" s="10">
        <v>1750</v>
      </c>
      <c r="E53" s="5">
        <v>0</v>
      </c>
      <c r="F53" s="6">
        <f t="shared" ref="F53:F55" si="4">D53/C53*E53</f>
        <v>0</v>
      </c>
    </row>
    <row r="54" spans="1:6">
      <c r="A54" s="9">
        <v>36</v>
      </c>
      <c r="B54" s="15" t="s">
        <v>53</v>
      </c>
      <c r="C54" s="11">
        <v>1</v>
      </c>
      <c r="D54" s="9">
        <v>3</v>
      </c>
      <c r="E54" s="5">
        <v>0</v>
      </c>
      <c r="F54" s="6">
        <f t="shared" si="4"/>
        <v>0</v>
      </c>
    </row>
    <row r="55" spans="1:6">
      <c r="A55" s="9">
        <v>37</v>
      </c>
      <c r="B55" s="15" t="s">
        <v>54</v>
      </c>
      <c r="C55" s="11">
        <v>1</v>
      </c>
      <c r="D55" s="9">
        <v>3</v>
      </c>
      <c r="E55" s="5">
        <v>0</v>
      </c>
      <c r="F55" s="6">
        <f t="shared" si="4"/>
        <v>0</v>
      </c>
    </row>
    <row r="56" spans="1:6">
      <c r="A56" s="9"/>
      <c r="B56" s="15" t="s">
        <v>63</v>
      </c>
      <c r="C56" s="11">
        <v>1</v>
      </c>
      <c r="D56" s="9">
        <v>1</v>
      </c>
      <c r="E56" s="5">
        <v>0</v>
      </c>
      <c r="F56" s="6">
        <f>D56/C56*E56</f>
        <v>0</v>
      </c>
    </row>
    <row r="57" spans="1:6">
      <c r="A57" s="9"/>
      <c r="B57" s="15" t="s">
        <v>64</v>
      </c>
      <c r="C57" s="38">
        <v>1</v>
      </c>
      <c r="D57" s="39">
        <v>1</v>
      </c>
      <c r="E57" s="40">
        <v>0</v>
      </c>
      <c r="F57" s="6">
        <f>D57/C57*E57</f>
        <v>0</v>
      </c>
    </row>
    <row r="58" spans="1:6" ht="18.5">
      <c r="A58" s="9"/>
      <c r="B58" s="15"/>
      <c r="C58" s="33" t="s">
        <v>55</v>
      </c>
      <c r="D58" s="19"/>
      <c r="E58" s="20"/>
      <c r="F58" s="6">
        <f>SUM(F10:F25,F28:F40,F43:F47,F50,F53:F57)</f>
        <v>0</v>
      </c>
    </row>
    <row r="59" spans="1:6" ht="16.5">
      <c r="A59" s="16"/>
      <c r="B59" s="16"/>
      <c r="C59" s="34" t="s">
        <v>56</v>
      </c>
      <c r="D59" s="19"/>
      <c r="E59" s="20"/>
      <c r="F59" s="17">
        <f>F58*4</f>
        <v>0</v>
      </c>
    </row>
    <row r="60" spans="1:6">
      <c r="A60" s="18" t="s">
        <v>57</v>
      </c>
      <c r="B60" s="19"/>
      <c r="C60" s="19"/>
      <c r="D60" s="19"/>
      <c r="E60" s="19"/>
      <c r="F60" s="20"/>
    </row>
    <row r="61" spans="1:6">
      <c r="A61" s="9"/>
      <c r="B61" s="9"/>
      <c r="C61" s="9"/>
      <c r="D61" s="9"/>
      <c r="E61" s="9"/>
      <c r="F61" s="9"/>
    </row>
    <row r="62" spans="1:6">
      <c r="A62" s="37" t="s">
        <v>58</v>
      </c>
      <c r="B62" s="26"/>
      <c r="C62" s="36"/>
      <c r="D62" s="30"/>
      <c r="E62" s="30"/>
      <c r="F62" s="31"/>
    </row>
    <row r="63" spans="1:6">
      <c r="A63" s="35" t="s">
        <v>59</v>
      </c>
      <c r="B63" s="20"/>
      <c r="C63" s="36"/>
      <c r="D63" s="30"/>
      <c r="E63" s="30"/>
      <c r="F63" s="31"/>
    </row>
    <row r="64" spans="1:6">
      <c r="A64" s="35" t="s">
        <v>60</v>
      </c>
      <c r="B64" s="20"/>
      <c r="C64" s="36"/>
      <c r="D64" s="30"/>
      <c r="E64" s="30"/>
      <c r="F64" s="31"/>
    </row>
    <row r="65" spans="1:6">
      <c r="A65" s="35" t="s">
        <v>61</v>
      </c>
      <c r="B65" s="20"/>
      <c r="C65" s="36"/>
      <c r="D65" s="30"/>
      <c r="E65" s="30"/>
      <c r="F65" s="31"/>
    </row>
    <row r="66" spans="1:6">
      <c r="A66" s="35" t="s">
        <v>62</v>
      </c>
      <c r="B66" s="20"/>
      <c r="C66" s="36"/>
      <c r="D66" s="30"/>
      <c r="E66" s="30"/>
      <c r="F66" s="31"/>
    </row>
  </sheetData>
  <mergeCells count="23">
    <mergeCell ref="A66:B66"/>
    <mergeCell ref="C66:F66"/>
    <mergeCell ref="A62:B62"/>
    <mergeCell ref="C62:F62"/>
    <mergeCell ref="A63:B63"/>
    <mergeCell ref="C63:F63"/>
    <mergeCell ref="A64:B64"/>
    <mergeCell ref="C64:F64"/>
    <mergeCell ref="A1:F2"/>
    <mergeCell ref="C58:E58"/>
    <mergeCell ref="C59:E59"/>
    <mergeCell ref="A65:B65"/>
    <mergeCell ref="C65:F65"/>
    <mergeCell ref="A60:F60"/>
    <mergeCell ref="A3:F4"/>
    <mergeCell ref="A5:B5"/>
    <mergeCell ref="C5:E5"/>
    <mergeCell ref="A6:B6"/>
    <mergeCell ref="C6:E6"/>
    <mergeCell ref="A7:B7"/>
    <mergeCell ref="C7:E7"/>
    <mergeCell ref="A8:B8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5A70-5938-4AF4-97DD-86044495A78E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Nijkerk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Muammer Saygin</dc:creator>
  <cp:lastModifiedBy>Jonie Bakarbessy</cp:lastModifiedBy>
  <dcterms:created xsi:type="dcterms:W3CDTF">2024-02-08T11:58:25Z</dcterms:created>
  <dcterms:modified xsi:type="dcterms:W3CDTF">2024-06-24T10:06:55Z</dcterms:modified>
</cp:coreProperties>
</file>