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24"/>
  </bookViews>
  <sheets>
    <sheet name="Calculatieblad koop" sheetId="1" r:id="rId1"/>
  </sheets>
  <calcPr calcId="144525" iterate="1" iterateCount="100" iterateDelta="0.001"/>
</workbook>
</file>

<file path=xl/sharedStrings.xml><?xml version="1.0" encoding="utf-8"?>
<sst xmlns="http://schemas.openxmlformats.org/spreadsheetml/2006/main" count="48" uniqueCount="40">
  <si>
    <t>Bijlage 5: Prijzenblad Lockers ROC Nijmegen</t>
  </si>
  <si>
    <t>2022/1223RN</t>
  </si>
  <si>
    <t>Alleen deze cellen invullen</t>
  </si>
  <si>
    <t>Levering nieuwe lockerblokken</t>
  </si>
  <si>
    <t>Type</t>
  </si>
  <si>
    <t>Merk</t>
  </si>
  <si>
    <t>Aantal</t>
  </si>
  <si>
    <t>Prijs per stuk excl. BTW</t>
  </si>
  <si>
    <t>Totaal</t>
  </si>
  <si>
    <t>Standaard Lockerblok (2 lockers breed x 4 lockers hoog)*</t>
  </si>
  <si>
    <t>Grote lockerblok (2 lockers breed x 4 lockers hoog)**</t>
  </si>
  <si>
    <t>Terminals met RFID paslezer</t>
  </si>
  <si>
    <t>Afwerkmateriaal schuinekappen per standaard lockerblok (2 standaard lockers breed x 4 standaard lockers hoog)</t>
  </si>
  <si>
    <t>Extra slot</t>
  </si>
  <si>
    <t>Kosten lockermanagementsysteem KUARIO***</t>
  </si>
  <si>
    <t>Bedrag excl. BTW (per jaar/per training)</t>
  </si>
  <si>
    <t>Aantal****</t>
  </si>
  <si>
    <t>Basisbedrag hosting en koppeling per jaar</t>
  </si>
  <si>
    <t>Software as a service per locker per jaar</t>
  </si>
  <si>
    <t>Gebruikerstraining op locatie (max. 6 personen tegelijkertijd)</t>
  </si>
  <si>
    <t>Kosten Service*****</t>
  </si>
  <si>
    <t>Bedrag per jaar excl. BTW</t>
  </si>
  <si>
    <t>Aantal jaar</t>
  </si>
  <si>
    <t>Kosten service zoals bereikbaarheid, communicatie etc.</t>
  </si>
  <si>
    <t>Kosten reparatie (na garantietermijn)</t>
  </si>
  <si>
    <t>Bedrag excl. BTW</t>
  </si>
  <si>
    <t>Voorrijkosten per keer</t>
  </si>
  <si>
    <t>uurtarief (standaard)</t>
  </si>
  <si>
    <t>uurtarief buiten kantoortijden</t>
  </si>
  <si>
    <t>Totaal (exclusief BTW)</t>
  </si>
  <si>
    <t>* Een standaardlockerblok bestaat uit 2 standaard lockers breed en 4 standaard lockers hoog. Elke locker heeft de volgende afmetingen:ca 45x30x50 cm (hxbxd)</t>
  </si>
  <si>
    <t>Totaal (inclusief BTW)</t>
  </si>
  <si>
    <t>** Een  groot lockerblok bestaat uit 2 grote lockers breed en 4 grote lockers hoog. Elke locker heeft de volgende afmetingen: ca 45x40x50 cm (hxbxd)</t>
  </si>
  <si>
    <t>*** Alle kosten voor het lockermanagementsysteem zoals kosten voor de implementatie, koppelingen, updates en alle andere kosten voor het lockermanagementsysteem dienen inclusief te zijn. Opdrachtgever vraagt een SAAS-oplossing hiervoor uit. Als een leverancier voor het lockermanagementsysteem één vaste prijs hanteert ongeacht het aantal lockers, dan dient Inschrijver alleen een prijs in te dienen voor regel 17: "Basisbedrag hosting en koppeling". In regel 18 kan dan 0 euro, een streepje of niets ingevuld worden.</t>
  </si>
  <si>
    <t>**** Het genoemde aantal van 10800 in kolom D:18 betreft het volgende: aantal lockers * maximum aantal jaar (6 jaar)</t>
  </si>
  <si>
    <t>***** Extra kosten voor bereikbaarheid en het voldoen aan de servicevereisten in het PvE. Als Inschrijver geen extra kosten in rekening brengt voor de servicediensten en dit al heeft inbegrepen in de prijs van de lockers, dan kan in regel 24 een prijs van 0 euro, een streepje of niets ingevuld worden.</t>
  </si>
  <si>
    <t>Naam Leverancier</t>
  </si>
  <si>
    <t>Naam ondertekenaar</t>
  </si>
  <si>
    <t>Handtekening</t>
  </si>
  <si>
    <t>Datum</t>
  </si>
</sst>
</file>

<file path=xl/styles.xml><?xml version="1.0" encoding="utf-8"?>
<styleSheet xmlns="http://schemas.openxmlformats.org/spreadsheetml/2006/main" xmlns:xr9="http://schemas.microsoft.com/office/spreadsheetml/2016/revision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_-&quot;€&quot;\ * #,##0.00_-;_-&quot;€&quot;\ * #,##0.00\-;_-&quot;€&quot;\ * &quot;-&quot;??_-;_-@_-"/>
    <numFmt numFmtId="179" formatCode="_ &quot;€&quot;\ * #,##0.00_ ;_ &quot;€&quot;\ * \-#,##0.00_ ;_ &quot;€&quot;\ * &quot;-&quot;??_ ;_ @_ "/>
  </numFmts>
  <fonts count="29">
    <font>
      <sz val="11"/>
      <color theme="1"/>
      <name val="Calibri"/>
      <charset val="134"/>
      <scheme val="minor"/>
    </font>
    <font>
      <sz val="10"/>
      <name val="Verdana"/>
      <charset val="134"/>
    </font>
    <font>
      <sz val="10"/>
      <color indexed="8"/>
      <name val="Verdana"/>
      <charset val="134"/>
    </font>
    <font>
      <b/>
      <sz val="10"/>
      <color indexed="8"/>
      <name val="Verdana"/>
      <charset val="134"/>
    </font>
    <font>
      <b/>
      <sz val="10"/>
      <color indexed="9"/>
      <name val="Verdana"/>
      <charset val="134"/>
    </font>
    <font>
      <sz val="10"/>
      <color indexed="62"/>
      <name val="Verdana"/>
      <charset val="134"/>
    </font>
    <font>
      <b/>
      <sz val="10"/>
      <name val="Verdana"/>
      <charset val="134"/>
    </font>
    <font>
      <u/>
      <sz val="10"/>
      <color indexed="8"/>
      <name val="Verdana"/>
      <charset val="134"/>
    </font>
    <font>
      <b/>
      <sz val="10"/>
      <color indexed="9"/>
      <name val="Tahoma"/>
      <charset val="134"/>
    </font>
    <font>
      <b/>
      <sz val="10"/>
      <color indexed="14"/>
      <name val="Tahoma"/>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9">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indexed="41"/>
        <bgColor indexed="64"/>
      </patternFill>
    </fill>
    <fill>
      <patternFill patternType="solid">
        <fgColor indexed="51"/>
        <bgColor indexed="64"/>
      </patternFill>
    </fill>
    <fill>
      <patternFill patternType="solid">
        <fgColor indexed="12"/>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9" borderId="6" applyNumberFormat="0" applyAlignment="0" applyProtection="0">
      <alignment vertical="center"/>
    </xf>
    <xf numFmtId="0" fontId="19" fillId="10" borderId="7" applyNumberFormat="0" applyAlignment="0" applyProtection="0">
      <alignment vertical="center"/>
    </xf>
    <xf numFmtId="0" fontId="20" fillId="10" borderId="6" applyNumberFormat="0" applyAlignment="0" applyProtection="0">
      <alignment vertical="center"/>
    </xf>
    <xf numFmtId="0" fontId="21" fillId="11"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7" fillId="38" borderId="0" applyNumberFormat="0" applyBorder="0" applyAlignment="0" applyProtection="0">
      <alignment vertical="center"/>
    </xf>
  </cellStyleXfs>
  <cellXfs count="31">
    <xf numFmtId="0" fontId="0" fillId="0" borderId="0" xfId="0"/>
    <xf numFmtId="0" fontId="1" fillId="0" borderId="0" xfId="0" applyFont="1"/>
    <xf numFmtId="0" fontId="2" fillId="0" borderId="0" xfId="0" applyFont="1"/>
    <xf numFmtId="0" fontId="3" fillId="2" borderId="0" xfId="0" applyFont="1" applyFill="1"/>
    <xf numFmtId="0" fontId="4" fillId="3" borderId="1" xfId="0" applyFont="1" applyFill="1" applyBorder="1" applyAlignment="1">
      <alignment wrapText="1"/>
    </xf>
    <xf numFmtId="0" fontId="2" fillId="4" borderId="1" xfId="0" applyFont="1" applyFill="1" applyBorder="1"/>
    <xf numFmtId="0" fontId="4" fillId="3" borderId="1" xfId="0" applyFont="1" applyFill="1" applyBorder="1" applyAlignment="1">
      <alignment horizontal="center"/>
    </xf>
    <xf numFmtId="0" fontId="2" fillId="0" borderId="1" xfId="0" applyFont="1" applyBorder="1"/>
    <xf numFmtId="0" fontId="5" fillId="4" borderId="1" xfId="0" applyFont="1" applyFill="1" applyBorder="1"/>
    <xf numFmtId="0" fontId="6" fillId="0" borderId="1" xfId="0" applyFont="1" applyBorder="1" applyAlignment="1">
      <alignment horizontal="center"/>
    </xf>
    <xf numFmtId="178" fontId="2" fillId="4" borderId="1" xfId="0" applyNumberFormat="1" applyFont="1" applyFill="1" applyBorder="1"/>
    <xf numFmtId="178" fontId="2" fillId="0" borderId="1" xfId="0" applyNumberFormat="1" applyFont="1" applyBorder="1"/>
    <xf numFmtId="0" fontId="2" fillId="0" borderId="1" xfId="0" applyFont="1" applyBorder="1" applyAlignment="1">
      <alignment wrapText="1"/>
    </xf>
    <xf numFmtId="0" fontId="3" fillId="0" borderId="1" xfId="0" applyFont="1" applyBorder="1" applyAlignment="1">
      <alignment horizontal="center"/>
    </xf>
    <xf numFmtId="0" fontId="2" fillId="5" borderId="1" xfId="0" applyFont="1" applyFill="1" applyBorder="1"/>
    <xf numFmtId="0" fontId="3" fillId="5" borderId="1" xfId="0" applyFont="1" applyFill="1" applyBorder="1" applyAlignment="1">
      <alignment horizontal="center"/>
    </xf>
    <xf numFmtId="0" fontId="7" fillId="5" borderId="1" xfId="0" applyFont="1" applyFill="1" applyBorder="1"/>
    <xf numFmtId="178" fontId="2" fillId="5" borderId="1" xfId="0" applyNumberFormat="1" applyFont="1" applyFill="1" applyBorder="1"/>
    <xf numFmtId="0" fontId="3" fillId="0" borderId="0" xfId="0" applyFont="1" applyAlignment="1">
      <alignment horizontal="center"/>
    </xf>
    <xf numFmtId="0" fontId="7" fillId="0" borderId="0" xfId="0" applyFont="1"/>
    <xf numFmtId="178" fontId="2" fillId="0" borderId="0" xfId="0" applyNumberFormat="1" applyFont="1"/>
    <xf numFmtId="0" fontId="4" fillId="3" borderId="1" xfId="0" applyFont="1" applyFill="1" applyBorder="1" applyAlignment="1">
      <alignment horizontal="left"/>
    </xf>
    <xf numFmtId="0" fontId="1" fillId="0" borderId="1" xfId="0" applyFont="1" applyBorder="1" applyAlignment="1">
      <alignment wrapText="1"/>
    </xf>
    <xf numFmtId="0" fontId="6" fillId="0" borderId="1" xfId="0" applyFont="1" applyBorder="1" applyAlignment="1">
      <alignment wrapText="1"/>
    </xf>
    <xf numFmtId="178" fontId="1" fillId="0" borderId="1" xfId="0" applyNumberFormat="1" applyFont="1" applyBorder="1" applyAlignment="1">
      <alignment horizontal="center"/>
    </xf>
    <xf numFmtId="0" fontId="1" fillId="0" borderId="1" xfId="0" applyFont="1" applyBorder="1"/>
    <xf numFmtId="0" fontId="3" fillId="0" borderId="0" xfId="0" applyFont="1"/>
    <xf numFmtId="179" fontId="3" fillId="5" borderId="2" xfId="0" applyNumberFormat="1" applyFont="1" applyFill="1" applyBorder="1"/>
    <xf numFmtId="0" fontId="2" fillId="0" borderId="0" xfId="0" applyFont="1" applyAlignment="1">
      <alignment wrapText="1"/>
    </xf>
    <xf numFmtId="0" fontId="8" fillId="6" borderId="1" xfId="0" applyFont="1" applyFill="1" applyBorder="1" applyAlignment="1">
      <alignment horizontal="left" vertical="top"/>
    </xf>
    <xf numFmtId="0" fontId="9" fillId="7" borderId="1" xfId="0" applyFont="1" applyFill="1" applyBorder="1" applyAlignment="1" applyProtection="1">
      <alignment horizontal="center" vertical="top"/>
      <protection locked="0"/>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9"/>
  <sheetViews>
    <sheetView tabSelected="1" workbookViewId="0">
      <selection activeCell="A8" sqref="A8"/>
    </sheetView>
  </sheetViews>
  <sheetFormatPr defaultColWidth="9.11111111111111" defaultRowHeight="12.6" outlineLevelCol="5"/>
  <cols>
    <col min="1" max="1" width="93.2222222222222" style="2" customWidth="1"/>
    <col min="2" max="2" width="21.8888888888889" style="2" customWidth="1"/>
    <col min="3" max="3" width="48.3333333333333" style="2" customWidth="1"/>
    <col min="4" max="4" width="32.8888888888889" style="2" customWidth="1"/>
    <col min="5" max="5" width="26.1111111111111" style="2" customWidth="1"/>
    <col min="6" max="6" width="22.2222222222222" style="2" customWidth="1"/>
    <col min="7" max="16384" width="9.11111111111111" style="2"/>
  </cols>
  <sheetData>
    <row r="1" spans="1:1">
      <c r="A1" s="3" t="s">
        <v>0</v>
      </c>
    </row>
    <row r="2" spans="1:1">
      <c r="A2" s="4" t="s">
        <v>1</v>
      </c>
    </row>
    <row r="3" spans="1:1">
      <c r="A3" s="5" t="s">
        <v>2</v>
      </c>
    </row>
    <row r="7" spans="1:6">
      <c r="A7" s="4" t="s">
        <v>3</v>
      </c>
      <c r="B7" s="4" t="s">
        <v>4</v>
      </c>
      <c r="C7" s="6" t="s">
        <v>5</v>
      </c>
      <c r="D7" s="6" t="s">
        <v>6</v>
      </c>
      <c r="E7" s="6" t="s">
        <v>7</v>
      </c>
      <c r="F7" s="6" t="s">
        <v>8</v>
      </c>
    </row>
    <row r="8" spans="1:6">
      <c r="A8" s="7" t="s">
        <v>9</v>
      </c>
      <c r="B8" s="8"/>
      <c r="C8" s="8"/>
      <c r="D8" s="9">
        <v>200</v>
      </c>
      <c r="E8" s="10">
        <v>0</v>
      </c>
      <c r="F8" s="11">
        <f>D8*E8</f>
        <v>0</v>
      </c>
    </row>
    <row r="9" spans="1:6">
      <c r="A9" s="7" t="s">
        <v>10</v>
      </c>
      <c r="B9" s="8"/>
      <c r="C9" s="8"/>
      <c r="D9" s="9">
        <v>25</v>
      </c>
      <c r="E9" s="10">
        <v>0</v>
      </c>
      <c r="F9" s="11">
        <f>D9*E9</f>
        <v>0</v>
      </c>
    </row>
    <row r="10" spans="1:6">
      <c r="A10" s="7" t="s">
        <v>11</v>
      </c>
      <c r="B10" s="8"/>
      <c r="C10" s="8"/>
      <c r="D10" s="9">
        <v>40</v>
      </c>
      <c r="E10" s="10">
        <v>0</v>
      </c>
      <c r="F10" s="11">
        <f>D10*E10</f>
        <v>0</v>
      </c>
    </row>
    <row r="11" ht="25.2" spans="1:6">
      <c r="A11" s="12" t="s">
        <v>12</v>
      </c>
      <c r="B11" s="8"/>
      <c r="C11" s="8"/>
      <c r="D11" s="13">
        <v>25</v>
      </c>
      <c r="E11" s="10">
        <v>0</v>
      </c>
      <c r="F11" s="11">
        <f>D11*E11</f>
        <v>0</v>
      </c>
    </row>
    <row r="12" spans="1:6">
      <c r="A12" s="7" t="s">
        <v>13</v>
      </c>
      <c r="B12" s="8"/>
      <c r="C12" s="8"/>
      <c r="D12" s="9">
        <v>50</v>
      </c>
      <c r="E12" s="10">
        <v>0</v>
      </c>
      <c r="F12" s="11">
        <f>D12*E12</f>
        <v>0</v>
      </c>
    </row>
    <row r="13" spans="1:6">
      <c r="A13" s="14" t="s">
        <v>8</v>
      </c>
      <c r="B13" s="14"/>
      <c r="C13" s="15"/>
      <c r="D13" s="16"/>
      <c r="E13" s="17"/>
      <c r="F13" s="17">
        <f>SUM(F8:F12)</f>
        <v>0</v>
      </c>
    </row>
    <row r="14" spans="3:6">
      <c r="C14" s="18"/>
      <c r="D14" s="19"/>
      <c r="E14" s="20"/>
      <c r="F14" s="20"/>
    </row>
    <row r="15" spans="3:6">
      <c r="C15" s="18"/>
      <c r="D15" s="19"/>
      <c r="E15" s="20"/>
      <c r="F15" s="20"/>
    </row>
    <row r="16" spans="1:5">
      <c r="A16" s="4" t="s">
        <v>14</v>
      </c>
      <c r="B16" s="4"/>
      <c r="C16" s="21" t="s">
        <v>15</v>
      </c>
      <c r="D16" s="6" t="s">
        <v>16</v>
      </c>
      <c r="E16" s="6" t="s">
        <v>8</v>
      </c>
    </row>
    <row r="17" s="1" customFormat="1" spans="1:5">
      <c r="A17" s="22" t="s">
        <v>17</v>
      </c>
      <c r="B17" s="23"/>
      <c r="C17" s="10">
        <v>0</v>
      </c>
      <c r="D17" s="9">
        <v>6</v>
      </c>
      <c r="E17" s="24">
        <f>C17*D17</f>
        <v>0</v>
      </c>
    </row>
    <row r="18" spans="1:5">
      <c r="A18" s="7" t="s">
        <v>18</v>
      </c>
      <c r="B18" s="25"/>
      <c r="C18" s="10">
        <v>0</v>
      </c>
      <c r="D18" s="9">
        <v>10800</v>
      </c>
      <c r="E18" s="11">
        <f>C18*D18</f>
        <v>0</v>
      </c>
    </row>
    <row r="19" spans="1:5">
      <c r="A19" s="7" t="s">
        <v>19</v>
      </c>
      <c r="B19" s="7"/>
      <c r="C19" s="10">
        <v>0</v>
      </c>
      <c r="D19" s="9">
        <v>6</v>
      </c>
      <c r="E19" s="11">
        <f>C19*D19</f>
        <v>0</v>
      </c>
    </row>
    <row r="20" spans="1:5">
      <c r="A20" s="14" t="s">
        <v>8</v>
      </c>
      <c r="B20" s="14"/>
      <c r="C20" s="15"/>
      <c r="D20" s="16"/>
      <c r="E20" s="17">
        <f>SUM(E17:E19)</f>
        <v>0</v>
      </c>
    </row>
    <row r="21" spans="3:6">
      <c r="C21" s="18"/>
      <c r="D21" s="19"/>
      <c r="E21" s="20"/>
      <c r="F21" s="20"/>
    </row>
    <row r="22" spans="3:6">
      <c r="C22" s="18"/>
      <c r="D22" s="19"/>
      <c r="E22" s="20"/>
      <c r="F22" s="20"/>
    </row>
    <row r="23" spans="1:5">
      <c r="A23" s="4" t="s">
        <v>20</v>
      </c>
      <c r="B23" s="4"/>
      <c r="C23" s="21" t="s">
        <v>21</v>
      </c>
      <c r="D23" s="6" t="s">
        <v>22</v>
      </c>
      <c r="E23" s="6" t="s">
        <v>8</v>
      </c>
    </row>
    <row r="24" spans="1:5">
      <c r="A24" s="22" t="s">
        <v>23</v>
      </c>
      <c r="B24" s="23"/>
      <c r="C24" s="10">
        <v>0</v>
      </c>
      <c r="D24" s="9">
        <v>6</v>
      </c>
      <c r="E24" s="11">
        <f>C24*D24</f>
        <v>0</v>
      </c>
    </row>
    <row r="25" spans="1:5">
      <c r="A25" s="14" t="s">
        <v>8</v>
      </c>
      <c r="B25" s="14"/>
      <c r="C25" s="15"/>
      <c r="D25" s="16"/>
      <c r="E25" s="17">
        <f>C24*D24</f>
        <v>0</v>
      </c>
    </row>
    <row r="26" spans="3:6">
      <c r="C26" s="18"/>
      <c r="D26" s="19"/>
      <c r="E26" s="20"/>
      <c r="F26" s="20"/>
    </row>
    <row r="27" spans="3:6">
      <c r="C27" s="18"/>
      <c r="D27" s="19"/>
      <c r="E27" s="20"/>
      <c r="F27" s="20"/>
    </row>
    <row r="28" spans="1:5">
      <c r="A28" s="4" t="s">
        <v>24</v>
      </c>
      <c r="B28" s="4"/>
      <c r="C28" s="21" t="s">
        <v>25</v>
      </c>
      <c r="D28" s="6" t="s">
        <v>6</v>
      </c>
      <c r="E28" s="6" t="s">
        <v>8</v>
      </c>
    </row>
    <row r="29" spans="1:5">
      <c r="A29" s="22" t="s">
        <v>26</v>
      </c>
      <c r="B29" s="23"/>
      <c r="C29" s="10"/>
      <c r="D29" s="9">
        <v>30</v>
      </c>
      <c r="E29" s="24">
        <f t="shared" ref="E29:E31" si="0">C29*D29</f>
        <v>0</v>
      </c>
    </row>
    <row r="30" spans="1:5">
      <c r="A30" s="22" t="s">
        <v>27</v>
      </c>
      <c r="B30" s="23"/>
      <c r="C30" s="10"/>
      <c r="D30" s="9">
        <v>120</v>
      </c>
      <c r="E30" s="24">
        <f t="shared" si="0"/>
        <v>0</v>
      </c>
    </row>
    <row r="31" spans="1:5">
      <c r="A31" s="25" t="s">
        <v>28</v>
      </c>
      <c r="B31" s="25"/>
      <c r="C31" s="10"/>
      <c r="D31" s="9">
        <v>20</v>
      </c>
      <c r="E31" s="24">
        <f t="shared" si="0"/>
        <v>0</v>
      </c>
    </row>
    <row r="32" spans="1:5">
      <c r="A32" s="14" t="s">
        <v>8</v>
      </c>
      <c r="B32" s="14"/>
      <c r="C32" s="15"/>
      <c r="D32" s="16"/>
      <c r="E32" s="17">
        <f>SUM(E29:E31)</f>
        <v>0</v>
      </c>
    </row>
    <row r="33" spans="3:6">
      <c r="C33" s="18"/>
      <c r="D33" s="19"/>
      <c r="E33" s="20"/>
      <c r="F33" s="20"/>
    </row>
    <row r="34" spans="3:6">
      <c r="C34" s="18"/>
      <c r="D34" s="19"/>
      <c r="E34" s="20"/>
      <c r="F34" s="20"/>
    </row>
    <row r="35" spans="3:6">
      <c r="C35" s="18"/>
      <c r="D35" s="19"/>
      <c r="E35" s="20"/>
      <c r="F35" s="20"/>
    </row>
    <row r="36" spans="3:6">
      <c r="C36" s="18"/>
      <c r="D36" s="19"/>
      <c r="E36" s="20"/>
      <c r="F36" s="20"/>
    </row>
    <row r="37" ht="13.35" spans="3:6">
      <c r="C37" s="18"/>
      <c r="D37" s="19"/>
      <c r="E37" s="20"/>
      <c r="F37" s="20"/>
    </row>
    <row r="38" ht="13.35" spans="5:6">
      <c r="E38" s="26" t="s">
        <v>29</v>
      </c>
      <c r="F38" s="27">
        <f>SUM(F13,E20,E25,E32)</f>
        <v>0</v>
      </c>
    </row>
    <row r="39" ht="25.95" spans="1:6">
      <c r="A39" s="28" t="s">
        <v>30</v>
      </c>
      <c r="E39" s="26" t="s">
        <v>31</v>
      </c>
      <c r="F39" s="27">
        <f>F38*1.21</f>
        <v>0</v>
      </c>
    </row>
    <row r="40" ht="25.2" spans="1:1">
      <c r="A40" s="28" t="s">
        <v>32</v>
      </c>
    </row>
    <row r="41" ht="75.6" spans="1:1">
      <c r="A41" s="28" t="s">
        <v>33</v>
      </c>
    </row>
    <row r="42" ht="25.2" spans="1:1">
      <c r="A42" s="28" t="s">
        <v>34</v>
      </c>
    </row>
    <row r="43" ht="50.4" spans="1:1">
      <c r="A43" s="28" t="s">
        <v>35</v>
      </c>
    </row>
    <row r="46" ht="13.2" spans="1:5">
      <c r="A46" s="29" t="s">
        <v>36</v>
      </c>
      <c r="B46" s="30"/>
      <c r="C46" s="30"/>
      <c r="D46" s="30"/>
      <c r="E46" s="30"/>
    </row>
    <row r="47" ht="13.2" spans="1:5">
      <c r="A47" s="29" t="s">
        <v>37</v>
      </c>
      <c r="B47" s="30"/>
      <c r="C47" s="30"/>
      <c r="D47" s="30"/>
      <c r="E47" s="30"/>
    </row>
    <row r="48" ht="70.5" customHeight="1" spans="1:5">
      <c r="A48" s="29" t="s">
        <v>38</v>
      </c>
      <c r="B48" s="30"/>
      <c r="C48" s="30"/>
      <c r="D48" s="30"/>
      <c r="E48" s="30"/>
    </row>
    <row r="49" ht="13.2" spans="1:5">
      <c r="A49" s="29" t="s">
        <v>39</v>
      </c>
      <c r="B49" s="30"/>
      <c r="C49" s="30"/>
      <c r="D49" s="30"/>
      <c r="E49" s="30"/>
    </row>
  </sheetData>
  <mergeCells count="4">
    <mergeCell ref="B46:E46"/>
    <mergeCell ref="B47:E47"/>
    <mergeCell ref="B48:E48"/>
    <mergeCell ref="B49:E49"/>
  </mergeCells>
  <pageMargins left="0.511811023622047" right="0.511811023622047" top="0.748031496062992" bottom="0.748031496062992" header="0.31496062992126" footer="0.31496062992126"/>
  <pageSetup paperSize="9" scale="84"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F2961EA-2B06-46CE-801F-C97FE5A6E3E5}">
  <ds:schemaRefs/>
</ds:datastoreItem>
</file>

<file path=customXml/itemProps2.xml><?xml version="1.0" encoding="utf-8"?>
<ds:datastoreItem xmlns:ds="http://schemas.openxmlformats.org/officeDocument/2006/customXml" ds:itemID="{7D8D143F-C2F7-47ED-A80E-253E3C580107}">
  <ds:schemaRefs/>
</ds:datastoreItem>
</file>

<file path=customXml/itemProps3.xml><?xml version="1.0" encoding="utf-8"?>
<ds:datastoreItem xmlns:ds="http://schemas.openxmlformats.org/officeDocument/2006/customXml" ds:itemID="{52CB6AD0-7476-4A2A-A234-F0F2165D14AC}">
  <ds:schemaRefs/>
</ds:datastoreItem>
</file>

<file path=customXml/itemProps4.xml><?xml version="1.0" encoding="utf-8"?>
<ds:datastoreItem xmlns:ds="http://schemas.openxmlformats.org/officeDocument/2006/customXml" ds:itemID="{3AD1FFFB-7308-49EF-9C8A-B11D0993FDD0}">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Calculatieblad koop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yassin elarkoubi</dc:creator>
  <cp:lastModifiedBy>Yassine</cp:lastModifiedBy>
  <dcterms:created xsi:type="dcterms:W3CDTF">2006-09-26T08:55:00Z</dcterms:created>
  <dcterms:modified xsi:type="dcterms:W3CDTF">2023-12-18T12:13:05Z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0x010100974B34005127B14D9BC05552EF701F15</vt:lpwstr>
  </property>
  <property fmtid="{D5CDD505-2E9C-101B-9397-08002B2CF9AE}" pid="3" name="MediaServiceImageTags">
    <vt:lpwstr/>
  </property>
  <property fmtid="{D5CDD505-2E9C-101B-9397-08002B2CF9AE}" pid="4" name="ICV">
    <vt:lpwstr>8CA6C9D724294B6AAE915B3D5A377051_13</vt:lpwstr>
  </property>
  <property fmtid="{D5CDD505-2E9C-101B-9397-08002B2CF9AE}" pid="5" name="KSOProductBuildVer">
    <vt:lpwstr>1033-12.2.0.13359</vt:lpwstr>
  </property>
</Properties>
</file>