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https://stdeltion.sharepoint.com/sites/Deltion-EUABusvervoer/Gedeelde documenten/General/03. Aanbestedingsdocumenten/01. Werkbestanden/"/>
    </mc:Choice>
  </mc:AlternateContent>
  <xr:revisionPtr revIDLastSave="238" documentId="11_9387C27ADB5AF059E87F5E43292AEEFDB31AC42D" xr6:coauthVersionLast="47" xr6:coauthVersionMax="47" xr10:uidLastSave="{1FED6BCC-20C2-47A4-BF97-BB79E5A7C97E}"/>
  <bookViews>
    <workbookView xWindow="-110" yWindow="-110" windowWidth="19420" windowHeight="10420" activeTab="1" xr2:uid="{00000000-000D-0000-FFFF-FFFF00000000}"/>
  </bookViews>
  <sheets>
    <sheet name="0. Toelichting" sheetId="2" r:id="rId1"/>
    <sheet name="1. Prijs per rit" sheetId="1" r:id="rId2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7" i="1" l="1"/>
  <c r="C28" i="1"/>
  <c r="C29" i="1"/>
  <c r="C30" i="1"/>
  <c r="C34" i="1"/>
  <c r="C35" i="1"/>
  <c r="C36" i="1"/>
  <c r="C37" i="1"/>
  <c r="C41" i="1"/>
  <c r="C42" i="1"/>
  <c r="C43" i="1"/>
  <c r="C44" i="1"/>
  <c r="C48" i="1"/>
  <c r="C49" i="1"/>
  <c r="C50" i="1"/>
  <c r="C51" i="1"/>
  <c r="C54" i="1"/>
</calcChain>
</file>

<file path=xl/sharedStrings.xml><?xml version="1.0" encoding="utf-8"?>
<sst xmlns="http://schemas.openxmlformats.org/spreadsheetml/2006/main" count="56" uniqueCount="43">
  <si>
    <t>Prijs per KM</t>
  </si>
  <si>
    <t>Prijs per uur</t>
  </si>
  <si>
    <t>Totaalprijs</t>
  </si>
  <si>
    <t>totaalprijs</t>
  </si>
  <si>
    <t>Starttarief</t>
  </si>
  <si>
    <t>Aanwijzingen gebruik:</t>
  </si>
  <si>
    <t>* Velden met een andere kleur zijn beveiligd en mogen niet worden ingevuld of gewijzigd.</t>
  </si>
  <si>
    <t>* Indien u een veld niet heeft ingevuld, dan geldt dit als een kortingspercentage van nul procent of en bedrag van nul euro.</t>
  </si>
  <si>
    <t>* Manipulatief inschrijven en/of aanpassen van het prijzenblad leidt tot uitsluiting.</t>
  </si>
  <si>
    <t>Formulier C. Prijsopgaveformulier EA Touringcarvervoer</t>
  </si>
  <si>
    <t>* U dient in tabblad 1 G.1.1 Prijs per rit alle gele velden invullen.</t>
  </si>
  <si>
    <t xml:space="preserve">Formulier C. Prijsopgaveformulier EA Touringcarvervoer </t>
  </si>
  <si>
    <t>Prijs per kilometer</t>
  </si>
  <si>
    <t xml:space="preserve">Casus 1 </t>
  </si>
  <si>
    <t>Casus 2</t>
  </si>
  <si>
    <t>Casus 3</t>
  </si>
  <si>
    <t>Casus 4</t>
  </si>
  <si>
    <t>09.00 uur vertrekken, 18.00 uur terug. 300 kilometer. 19 personen.</t>
  </si>
  <si>
    <t>09.00 uur vertrekken, 18.00 uur terug. 225 kilometer. 37 personen.</t>
  </si>
  <si>
    <t>08.00 uur vertrekken, 19.00 uur terug. 420 kilometer. 59 personen.</t>
  </si>
  <si>
    <t>09.00 uur vertrekken, 16.00 uur terug. 260 kilometer. 80 personen.</t>
  </si>
  <si>
    <t>Te beoordelen G.1.1 Totaalprijs</t>
  </si>
  <si>
    <t>Starttarief bij bus grootte 0-20 personen</t>
  </si>
  <si>
    <t>Starttarief bij bus grootte 30-45 personen</t>
  </si>
  <si>
    <t>Starttarief bij bus grootte 46-60 personen</t>
  </si>
  <si>
    <t>Starttarief bij bus grootte 61-90 personen</t>
  </si>
  <si>
    <t>Prijs per KM bij bus grootte 0-20 personen.</t>
  </si>
  <si>
    <t>Prijs per KM bij bus grootte 30-45 personen</t>
  </si>
  <si>
    <t>Prijs per KM bij bus grootte 46-60 personen</t>
  </si>
  <si>
    <t>Prijs per KM bij bus grootte 61-90 personen</t>
  </si>
  <si>
    <t>Prijs per uur bij bus grootte 0-20 personen</t>
  </si>
  <si>
    <t>Prijs per uur bij bus grootte 30-45 personen</t>
  </si>
  <si>
    <t>Prijs per uur bij bus grootte 46-60 personen</t>
  </si>
  <si>
    <t>Prijs per uur bij bus grootte 61-90 personen</t>
  </si>
  <si>
    <t>* Tarieven zijn all-in kosten, exclusief BTW.</t>
  </si>
  <si>
    <t xml:space="preserve">‘Starttarief’ is het tarief wat minimaal in rekening wordt gebracht voor de inzet van de betreffende bus. Denk aan; verzekering, onderhoud, afschrijvingen, belastingen etc. Dit bedrag wordt eenmalig per reis in rekening gebracht. Indien er meer kilometers worden gereden dan in de initiële offerte is opgenomen wordt het Starttarief niet achteraf verhoogd.
 </t>
  </si>
  <si>
    <t xml:space="preserve">Prijs per kilometer' is de prijs per kilometer per type bus. Dit tarief bestaat uit de componenten brandstof, afschrijving, onderhoud, overhead en winst. </t>
  </si>
  <si>
    <t xml:space="preserve">Uurtarief chauffeur' is het uurtarief van de chauffeur voor zowel de rijdende als de wachtende uren. Het uurtarief bestaat uit de componenten salaris en sociale lasten. </t>
  </si>
  <si>
    <t>Bedrijfsnaam:</t>
  </si>
  <si>
    <t>Naam ondertekenaar:</t>
  </si>
  <si>
    <t>Functie:</t>
  </si>
  <si>
    <t>Datum:</t>
  </si>
  <si>
    <t>Handtekening: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</si>
</sst>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7A00"/>
      <name val="Calibri"/>
      <family val="2"/>
    </font>
    <font>
      <b/>
      <sz val="11"/>
      <color rgb="FFFF7A00"/>
      <name val="Calibri"/>
      <family val="2"/>
    </font>
    <font>
      <b/>
      <sz val="11"/>
      <color theme="1"/>
      <name val="Calibri"/>
      <family val="2"/>
    </font>
    <font>
      <b/>
      <sz val="18"/>
      <color rgb="FFFF7A00"/>
      <name val="Calibri"/>
      <family val="2"/>
      <scheme val="minor"/>
    </font>
    <font>
      <b/>
      <sz val="11"/>
      <color rgb="FFFF7A0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 tint="-9.9978637043366805E-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1" fillId="0" borderId="0" xfId="0" applyFont="1"/>
    <xf numFmtId="0" fontId="5" fillId="3" borderId="0" xfId="0" applyFont="1" applyFill="1"/>
    <xf numFmtId="0" fontId="6" fillId="3" borderId="0" xfId="0" applyFont="1" applyFill="1"/>
    <xf numFmtId="0" fontId="7" fillId="3" borderId="0" xfId="0" applyFont="1" applyFill="1"/>
    <xf numFmtId="0" fontId="8" fillId="4" borderId="1" xfId="0" applyFont="1" applyFill="1" applyBorder="1"/>
    <xf numFmtId="0" fontId="8" fillId="4" borderId="2" xfId="0" applyFont="1" applyFill="1" applyBorder="1"/>
    <xf numFmtId="0" fontId="5" fillId="4" borderId="3" xfId="0" applyFont="1" applyFill="1" applyBorder="1"/>
    <xf numFmtId="0" fontId="5" fillId="4" borderId="4" xfId="0" applyFont="1" applyFill="1" applyBorder="1"/>
    <xf numFmtId="0" fontId="5" fillId="4" borderId="0" xfId="0" applyFont="1" applyFill="1"/>
    <xf numFmtId="0" fontId="5" fillId="4" borderId="5" xfId="0" applyFont="1" applyFill="1" applyBorder="1"/>
    <xf numFmtId="0" fontId="5" fillId="4" borderId="4" xfId="0" quotePrefix="1" applyFont="1" applyFill="1" applyBorder="1" applyAlignment="1">
      <alignment horizontal="left"/>
    </xf>
    <xf numFmtId="0" fontId="5" fillId="4" borderId="0" xfId="0" quotePrefix="1" applyFont="1" applyFill="1" applyAlignment="1">
      <alignment horizontal="left"/>
    </xf>
    <xf numFmtId="0" fontId="5" fillId="4" borderId="6" xfId="0" quotePrefix="1" applyFont="1" applyFill="1" applyBorder="1" applyAlignment="1">
      <alignment horizontal="left"/>
    </xf>
    <xf numFmtId="0" fontId="5" fillId="4" borderId="7" xfId="1" quotePrefix="1" applyFont="1" applyFill="1" applyBorder="1" applyAlignment="1">
      <alignment horizontal="left"/>
    </xf>
    <xf numFmtId="0" fontId="5" fillId="4" borderId="8" xfId="1" applyFont="1" applyFill="1" applyBorder="1"/>
    <xf numFmtId="0" fontId="0" fillId="3" borderId="0" xfId="0" applyFill="1"/>
    <xf numFmtId="0" fontId="9" fillId="3" borderId="0" xfId="0" applyFont="1" applyFill="1"/>
    <xf numFmtId="0" fontId="10" fillId="3" borderId="0" xfId="0" applyFont="1" applyFill="1"/>
    <xf numFmtId="0" fontId="0" fillId="0" borderId="4" xfId="0" applyBorder="1"/>
    <xf numFmtId="0" fontId="1" fillId="0" borderId="6" xfId="0" applyFont="1" applyBorder="1"/>
    <xf numFmtId="44" fontId="1" fillId="2" borderId="8" xfId="0" applyNumberFormat="1" applyFont="1" applyFill="1" applyBorder="1"/>
    <xf numFmtId="44" fontId="0" fillId="0" borderId="5" xfId="0" applyNumberFormat="1" applyBorder="1"/>
    <xf numFmtId="44" fontId="0" fillId="5" borderId="5" xfId="0" applyNumberFormat="1" applyFill="1" applyBorder="1" applyProtection="1">
      <protection locked="0"/>
    </xf>
    <xf numFmtId="44" fontId="0" fillId="5" borderId="8" xfId="0" applyNumberFormat="1" applyFill="1" applyBorder="1" applyProtection="1">
      <protection locked="0"/>
    </xf>
    <xf numFmtId="0" fontId="0" fillId="0" borderId="6" xfId="0" applyBorder="1"/>
    <xf numFmtId="0" fontId="2" fillId="0" borderId="0" xfId="0" applyFont="1"/>
    <xf numFmtId="0" fontId="11" fillId="6" borderId="9" xfId="0" applyFont="1" applyFill="1" applyBorder="1" applyAlignment="1">
      <alignment vertical="center"/>
    </xf>
    <xf numFmtId="164" fontId="11" fillId="6" borderId="10" xfId="0" applyNumberFormat="1" applyFont="1" applyFill="1" applyBorder="1" applyAlignment="1">
      <alignment vertical="center"/>
    </xf>
    <xf numFmtId="0" fontId="0" fillId="7" borderId="11" xfId="0" applyFill="1" applyBorder="1"/>
    <xf numFmtId="0" fontId="0" fillId="7" borderId="12" xfId="0" applyFill="1" applyBorder="1" applyAlignment="1">
      <alignment horizontal="left" vertical="top"/>
    </xf>
    <xf numFmtId="0" fontId="0" fillId="7" borderId="13" xfId="0" applyFill="1" applyBorder="1"/>
    <xf numFmtId="0" fontId="0" fillId="7" borderId="14" xfId="0" applyFill="1" applyBorder="1"/>
    <xf numFmtId="0" fontId="0" fillId="0" borderId="0" xfId="0" applyAlignment="1">
      <alignment wrapText="1"/>
    </xf>
    <xf numFmtId="0" fontId="0" fillId="6" borderId="15" xfId="0" applyFill="1" applyBorder="1" applyAlignment="1">
      <alignment horizontal="left" vertical="top" wrapText="1"/>
    </xf>
    <xf numFmtId="0" fontId="0" fillId="6" borderId="16" xfId="0" applyFill="1" applyBorder="1" applyAlignment="1">
      <alignment horizontal="left" vertical="top" wrapText="1"/>
    </xf>
    <xf numFmtId="0" fontId="0" fillId="6" borderId="17" xfId="0" applyFill="1" applyBorder="1" applyAlignment="1">
      <alignment horizontal="left" vertical="top" wrapText="1"/>
    </xf>
    <xf numFmtId="0" fontId="0" fillId="6" borderId="15" xfId="0" quotePrefix="1" applyFill="1" applyBorder="1" applyAlignment="1">
      <alignment vertical="top" wrapText="1"/>
    </xf>
    <xf numFmtId="0" fontId="0" fillId="6" borderId="16" xfId="0" applyFill="1" applyBorder="1" applyAlignment="1">
      <alignment vertical="top" wrapText="1"/>
    </xf>
    <xf numFmtId="0" fontId="0" fillId="6" borderId="17" xfId="0" applyFill="1" applyBorder="1" applyAlignment="1">
      <alignment vertical="top" wrapText="1"/>
    </xf>
    <xf numFmtId="0" fontId="4" fillId="6" borderId="1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</cellXfs>
  <cellStyles count="2">
    <cellStyle name="Standaard" xfId="0" builtinId="0"/>
    <cellStyle name="Standaard 3" xfId="1" xr:uid="{58AFA5CC-573C-4DEA-B851-3D4B3FCCF1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5515494</xdr:colOff>
      <xdr:row>0</xdr:row>
      <xdr:rowOff>57150</xdr:rowOff>
    </xdr:from>
    <xdr:to>
      <xdr:col>3</xdr:col>
      <xdr:colOff>1085215</xdr:colOff>
      <xdr:row>2</xdr:row>
      <xdr:rowOff>139700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7A4DBBF1-11F4-4D1B-872F-874551809B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5894" y="57150"/>
          <a:ext cx="1599046" cy="444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762000</xdr:colOff>
      <xdr:row>0</xdr:row>
      <xdr:rowOff>180975</xdr:rowOff>
    </xdr:from>
    <xdr:to>
      <xdr:col>7</xdr:col>
      <xdr:colOff>87746</xdr:colOff>
      <xdr:row>3</xdr:row>
      <xdr:rowOff>82550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2627CBE1-E081-49BF-997F-23D3DE173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4900" y="180975"/>
          <a:ext cx="1322821" cy="444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DC049-A99C-4749-B83A-0825BE52B440}">
  <dimension ref="B2:D10"/>
  <sheetViews>
    <sheetView workbookViewId="0">
      <selection activeCell="C21" sqref="C21"/>
    </sheetView>
  </sheetViews>
  <sheetFormatPr defaultColWidth="9.08984375" defaultRowHeight="14.5" x14ac:dyDescent="0.35"/>
  <cols>
    <col min="1" max="1" width="3.54296875" style="2" customWidth="1"/>
    <col min="2" max="2" width="24.08984375" style="2" customWidth="1"/>
    <col min="3" max="3" width="87" style="2" customWidth="1"/>
    <col min="4" max="4" width="16" style="2" bestFit="1" customWidth="1"/>
    <col min="5" max="16384" width="9.08984375" style="2"/>
  </cols>
  <sheetData>
    <row r="2" spans="2:4" ht="23.5" x14ac:dyDescent="0.55000000000000004">
      <c r="B2" s="3" t="s">
        <v>9</v>
      </c>
      <c r="C2" s="4"/>
    </row>
    <row r="3" spans="2:4" ht="15" thickBot="1" x14ac:dyDescent="0.4"/>
    <row r="4" spans="2:4" x14ac:dyDescent="0.35">
      <c r="B4" s="5" t="s">
        <v>5</v>
      </c>
      <c r="C4" s="6"/>
      <c r="D4" s="7"/>
    </row>
    <row r="5" spans="2:4" x14ac:dyDescent="0.35">
      <c r="B5" s="8" t="s">
        <v>10</v>
      </c>
      <c r="C5" s="9"/>
      <c r="D5" s="10"/>
    </row>
    <row r="6" spans="2:4" x14ac:dyDescent="0.35">
      <c r="B6" s="8" t="s">
        <v>6</v>
      </c>
      <c r="C6" s="9"/>
      <c r="D6" s="10"/>
    </row>
    <row r="7" spans="2:4" x14ac:dyDescent="0.35">
      <c r="B7" s="8" t="s">
        <v>7</v>
      </c>
      <c r="C7" s="9"/>
      <c r="D7" s="10"/>
    </row>
    <row r="8" spans="2:4" x14ac:dyDescent="0.35">
      <c r="B8" s="11" t="s">
        <v>8</v>
      </c>
      <c r="C8" s="12"/>
      <c r="D8" s="10"/>
    </row>
    <row r="9" spans="2:4" x14ac:dyDescent="0.35">
      <c r="B9" s="11" t="s">
        <v>34</v>
      </c>
      <c r="C9" s="12"/>
      <c r="D9" s="10"/>
    </row>
    <row r="10" spans="2:4" ht="15" thickBot="1" x14ac:dyDescent="0.4">
      <c r="B10" s="13"/>
      <c r="C10" s="14"/>
      <c r="D10" s="15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58"/>
  <sheetViews>
    <sheetView tabSelected="1" topLeftCell="A17" zoomScale="80" zoomScaleNormal="80" workbookViewId="0">
      <selection activeCell="E35" sqref="E35"/>
    </sheetView>
  </sheetViews>
  <sheetFormatPr defaultColWidth="9.08984375" defaultRowHeight="14.5" x14ac:dyDescent="0.35"/>
  <cols>
    <col min="2" max="2" width="81.90625" bestFit="1" customWidth="1"/>
    <col min="3" max="3" width="21.453125" customWidth="1"/>
    <col min="5" max="5" width="70.1796875" customWidth="1"/>
    <col min="6" max="6" width="46.453125" customWidth="1"/>
    <col min="7" max="7" width="28.6328125" customWidth="1"/>
    <col min="8" max="8" width="16.453125" customWidth="1"/>
    <col min="9" max="9" width="29.54296875" bestFit="1" customWidth="1"/>
    <col min="10" max="10" width="20" customWidth="1"/>
    <col min="11" max="11" width="33" customWidth="1"/>
    <col min="12" max="12" width="15.54296875" customWidth="1"/>
  </cols>
  <sheetData>
    <row r="1" spans="2:5" s="16" customFormat="1" x14ac:dyDescent="0.35"/>
    <row r="2" spans="2:5" s="16" customFormat="1" ht="23.5" x14ac:dyDescent="0.55000000000000004">
      <c r="B2" s="17" t="s">
        <v>11</v>
      </c>
      <c r="C2" s="17"/>
      <c r="D2" s="18"/>
    </row>
    <row r="3" spans="2:5" s="16" customFormat="1" x14ac:dyDescent="0.35"/>
    <row r="5" spans="2:5" ht="19" thickBot="1" x14ac:dyDescent="0.5">
      <c r="B5" s="26"/>
    </row>
    <row r="6" spans="2:5" ht="14.5" customHeight="1" x14ac:dyDescent="0.35">
      <c r="B6" s="40" t="s">
        <v>4</v>
      </c>
      <c r="C6" s="41"/>
      <c r="E6" s="34" t="s">
        <v>35</v>
      </c>
    </row>
    <row r="7" spans="2:5" x14ac:dyDescent="0.35">
      <c r="B7" s="19" t="s">
        <v>22</v>
      </c>
      <c r="C7" s="23">
        <v>0</v>
      </c>
      <c r="E7" s="35"/>
    </row>
    <row r="8" spans="2:5" x14ac:dyDescent="0.35">
      <c r="B8" s="19" t="s">
        <v>23</v>
      </c>
      <c r="C8" s="23">
        <v>0</v>
      </c>
      <c r="E8" s="35"/>
    </row>
    <row r="9" spans="2:5" x14ac:dyDescent="0.35">
      <c r="B9" s="19" t="s">
        <v>24</v>
      </c>
      <c r="C9" s="23">
        <v>0</v>
      </c>
      <c r="E9" s="35"/>
    </row>
    <row r="10" spans="2:5" ht="15" thickBot="1" x14ac:dyDescent="0.4">
      <c r="B10" s="25" t="s">
        <v>25</v>
      </c>
      <c r="C10" s="24">
        <v>0</v>
      </c>
      <c r="E10" s="36"/>
    </row>
    <row r="11" spans="2:5" ht="15" thickBot="1" x14ac:dyDescent="0.4">
      <c r="E11" s="33"/>
    </row>
    <row r="12" spans="2:5" ht="14.5" customHeight="1" x14ac:dyDescent="0.35">
      <c r="B12" s="40" t="s">
        <v>12</v>
      </c>
      <c r="C12" s="41"/>
      <c r="E12" s="37" t="s">
        <v>36</v>
      </c>
    </row>
    <row r="13" spans="2:5" x14ac:dyDescent="0.35">
      <c r="B13" s="19" t="s">
        <v>26</v>
      </c>
      <c r="C13" s="23">
        <v>0</v>
      </c>
      <c r="E13" s="38"/>
    </row>
    <row r="14" spans="2:5" x14ac:dyDescent="0.35">
      <c r="B14" s="19" t="s">
        <v>27</v>
      </c>
      <c r="C14" s="23">
        <v>0</v>
      </c>
      <c r="E14" s="38"/>
    </row>
    <row r="15" spans="2:5" x14ac:dyDescent="0.35">
      <c r="B15" s="19" t="s">
        <v>28</v>
      </c>
      <c r="C15" s="23">
        <v>0</v>
      </c>
      <c r="E15" s="38"/>
    </row>
    <row r="16" spans="2:5" ht="15" thickBot="1" x14ac:dyDescent="0.4">
      <c r="B16" s="25" t="s">
        <v>29</v>
      </c>
      <c r="C16" s="24">
        <v>0</v>
      </c>
      <c r="E16" s="39"/>
    </row>
    <row r="17" spans="2:5" ht="15" thickBot="1" x14ac:dyDescent="0.4">
      <c r="B17" s="1"/>
      <c r="E17" s="33"/>
    </row>
    <row r="18" spans="2:5" ht="14.5" customHeight="1" x14ac:dyDescent="0.35">
      <c r="B18" s="40" t="s">
        <v>1</v>
      </c>
      <c r="C18" s="41"/>
      <c r="E18" s="37" t="s">
        <v>37</v>
      </c>
    </row>
    <row r="19" spans="2:5" x14ac:dyDescent="0.35">
      <c r="B19" s="19" t="s">
        <v>30</v>
      </c>
      <c r="C19" s="23">
        <v>0</v>
      </c>
      <c r="E19" s="38"/>
    </row>
    <row r="20" spans="2:5" x14ac:dyDescent="0.35">
      <c r="B20" s="19" t="s">
        <v>31</v>
      </c>
      <c r="C20" s="23">
        <v>0</v>
      </c>
      <c r="E20" s="38"/>
    </row>
    <row r="21" spans="2:5" x14ac:dyDescent="0.35">
      <c r="B21" s="19" t="s">
        <v>32</v>
      </c>
      <c r="C21" s="23">
        <v>0</v>
      </c>
      <c r="E21" s="38"/>
    </row>
    <row r="22" spans="2:5" ht="15" thickBot="1" x14ac:dyDescent="0.4">
      <c r="B22" s="25" t="s">
        <v>33</v>
      </c>
      <c r="C22" s="24">
        <v>0</v>
      </c>
      <c r="E22" s="39"/>
    </row>
    <row r="23" spans="2:5" x14ac:dyDescent="0.35">
      <c r="B23" s="1"/>
      <c r="C23" s="1"/>
      <c r="E23" s="33"/>
    </row>
    <row r="24" spans="2:5" ht="15" thickBot="1" x14ac:dyDescent="0.4">
      <c r="B24" s="1"/>
      <c r="C24" s="1"/>
      <c r="E24" s="33"/>
    </row>
    <row r="25" spans="2:5" x14ac:dyDescent="0.35">
      <c r="B25" s="40" t="s">
        <v>13</v>
      </c>
      <c r="C25" s="41"/>
      <c r="E25" s="29" t="s">
        <v>38</v>
      </c>
    </row>
    <row r="26" spans="2:5" x14ac:dyDescent="0.35">
      <c r="B26" s="42" t="s">
        <v>17</v>
      </c>
      <c r="C26" s="43"/>
      <c r="E26" s="29" t="s">
        <v>39</v>
      </c>
    </row>
    <row r="27" spans="2:5" x14ac:dyDescent="0.35">
      <c r="B27" s="19" t="s">
        <v>4</v>
      </c>
      <c r="C27" s="22">
        <f>C7</f>
        <v>0</v>
      </c>
      <c r="E27" s="29" t="s">
        <v>40</v>
      </c>
    </row>
    <row r="28" spans="2:5" x14ac:dyDescent="0.35">
      <c r="B28" s="19" t="s">
        <v>0</v>
      </c>
      <c r="C28" s="22">
        <f>SUM(C13*300)</f>
        <v>0</v>
      </c>
      <c r="E28" s="29" t="s">
        <v>41</v>
      </c>
    </row>
    <row r="29" spans="2:5" x14ac:dyDescent="0.35">
      <c r="B29" s="19" t="s">
        <v>1</v>
      </c>
      <c r="C29" s="22">
        <f>SUM(C19*9)</f>
        <v>0</v>
      </c>
      <c r="E29" s="30" t="s">
        <v>42</v>
      </c>
    </row>
    <row r="30" spans="2:5" ht="15" thickBot="1" x14ac:dyDescent="0.4">
      <c r="B30" s="20" t="s">
        <v>2</v>
      </c>
      <c r="C30" s="21">
        <f>SUM(C27:C29)</f>
        <v>0</v>
      </c>
      <c r="E30" s="31"/>
    </row>
    <row r="31" spans="2:5" ht="15" thickBot="1" x14ac:dyDescent="0.4">
      <c r="B31" s="1"/>
      <c r="E31" s="31"/>
    </row>
    <row r="32" spans="2:5" x14ac:dyDescent="0.35">
      <c r="B32" s="40" t="s">
        <v>14</v>
      </c>
      <c r="C32" s="41"/>
      <c r="E32" s="31"/>
    </row>
    <row r="33" spans="2:5" x14ac:dyDescent="0.35">
      <c r="B33" s="42" t="s">
        <v>18</v>
      </c>
      <c r="C33" s="43"/>
      <c r="E33" s="32"/>
    </row>
    <row r="34" spans="2:5" x14ac:dyDescent="0.35">
      <c r="B34" s="19" t="s">
        <v>4</v>
      </c>
      <c r="C34" s="22">
        <f>C8</f>
        <v>0</v>
      </c>
      <c r="E34" s="33"/>
    </row>
    <row r="35" spans="2:5" x14ac:dyDescent="0.35">
      <c r="B35" s="19" t="s">
        <v>0</v>
      </c>
      <c r="C35" s="22">
        <f>SUM(C14*225)</f>
        <v>0</v>
      </c>
      <c r="E35" s="33"/>
    </row>
    <row r="36" spans="2:5" x14ac:dyDescent="0.35">
      <c r="B36" s="19" t="s">
        <v>1</v>
      </c>
      <c r="C36" s="22">
        <f>SUM(C20*9)</f>
        <v>0</v>
      </c>
      <c r="E36" s="33"/>
    </row>
    <row r="37" spans="2:5" ht="15" thickBot="1" x14ac:dyDescent="0.4">
      <c r="B37" s="20" t="s">
        <v>2</v>
      </c>
      <c r="C37" s="21">
        <f>SUM(C34:C36)</f>
        <v>0</v>
      </c>
      <c r="E37" s="33"/>
    </row>
    <row r="38" spans="2:5" ht="15" thickBot="1" x14ac:dyDescent="0.4">
      <c r="E38" s="33"/>
    </row>
    <row r="39" spans="2:5" x14ac:dyDescent="0.35">
      <c r="B39" s="40" t="s">
        <v>15</v>
      </c>
      <c r="C39" s="41"/>
      <c r="E39" s="33"/>
    </row>
    <row r="40" spans="2:5" x14ac:dyDescent="0.35">
      <c r="B40" s="42" t="s">
        <v>19</v>
      </c>
      <c r="C40" s="43"/>
      <c r="E40" s="33"/>
    </row>
    <row r="41" spans="2:5" x14ac:dyDescent="0.35">
      <c r="B41" s="19" t="s">
        <v>4</v>
      </c>
      <c r="C41" s="22">
        <f>C9</f>
        <v>0</v>
      </c>
      <c r="E41" s="33"/>
    </row>
    <row r="42" spans="2:5" x14ac:dyDescent="0.35">
      <c r="B42" s="19" t="s">
        <v>0</v>
      </c>
      <c r="C42" s="22">
        <f>SUM(C15*420)</f>
        <v>0</v>
      </c>
      <c r="E42" s="33"/>
    </row>
    <row r="43" spans="2:5" x14ac:dyDescent="0.35">
      <c r="B43" s="19" t="s">
        <v>1</v>
      </c>
      <c r="C43" s="22">
        <f>SUM(C21*11)</f>
        <v>0</v>
      </c>
      <c r="E43" s="33"/>
    </row>
    <row r="44" spans="2:5" ht="15" thickBot="1" x14ac:dyDescent="0.4">
      <c r="B44" s="20" t="s">
        <v>3</v>
      </c>
      <c r="C44" s="21">
        <f>SUM(C41:C43)</f>
        <v>0</v>
      </c>
      <c r="E44" s="33"/>
    </row>
    <row r="45" spans="2:5" ht="15" thickBot="1" x14ac:dyDescent="0.4">
      <c r="E45" s="33"/>
    </row>
    <row r="46" spans="2:5" x14ac:dyDescent="0.35">
      <c r="B46" s="40" t="s">
        <v>16</v>
      </c>
      <c r="C46" s="41"/>
      <c r="E46" s="33"/>
    </row>
    <row r="47" spans="2:5" x14ac:dyDescent="0.35">
      <c r="B47" s="42" t="s">
        <v>20</v>
      </c>
      <c r="C47" s="43"/>
      <c r="E47" s="33"/>
    </row>
    <row r="48" spans="2:5" x14ac:dyDescent="0.35">
      <c r="B48" s="19" t="s">
        <v>4</v>
      </c>
      <c r="C48" s="22">
        <f>C10</f>
        <v>0</v>
      </c>
      <c r="E48" s="33"/>
    </row>
    <row r="49" spans="2:5" x14ac:dyDescent="0.35">
      <c r="B49" s="19" t="s">
        <v>0</v>
      </c>
      <c r="C49" s="22">
        <f>SUM(C16*260)</f>
        <v>0</v>
      </c>
      <c r="E49" s="33"/>
    </row>
    <row r="50" spans="2:5" x14ac:dyDescent="0.35">
      <c r="B50" s="19" t="s">
        <v>1</v>
      </c>
      <c r="C50" s="22">
        <f>SUM(C22*7)</f>
        <v>0</v>
      </c>
      <c r="E50" s="33"/>
    </row>
    <row r="51" spans="2:5" ht="15" thickBot="1" x14ac:dyDescent="0.4">
      <c r="B51" s="20" t="s">
        <v>3</v>
      </c>
      <c r="C51" s="21">
        <f>SUM(C48:C50)</f>
        <v>0</v>
      </c>
      <c r="E51" s="33"/>
    </row>
    <row r="53" spans="2:5" ht="15" thickBot="1" x14ac:dyDescent="0.4"/>
    <row r="54" spans="2:5" ht="19" thickBot="1" x14ac:dyDescent="0.4">
      <c r="B54" s="27" t="s">
        <v>21</v>
      </c>
      <c r="C54" s="28">
        <f>SUM(C30+C37+C44+C51)</f>
        <v>0</v>
      </c>
    </row>
    <row r="58" spans="2:5" ht="68" customHeight="1" x14ac:dyDescent="0.35"/>
  </sheetData>
  <sheetProtection algorithmName="SHA-512" hashValue="XRsVdgJafom8w/bM5YgCk4b2Jw7XCj4oalhI0Pce6kLQv1YaoGcqKB0KxEOj5RjkGzdLFegrZ9PqT8lTsbb04Q==" saltValue="ulCiiXIyQ8i+yeUrZ31wjA==" spinCount="100000" sheet="1" objects="1" scenarios="1"/>
  <mergeCells count="14">
    <mergeCell ref="B26:C26"/>
    <mergeCell ref="B33:C33"/>
    <mergeCell ref="B47:C47"/>
    <mergeCell ref="B25:C25"/>
    <mergeCell ref="B32:C32"/>
    <mergeCell ref="B39:C39"/>
    <mergeCell ref="B46:C46"/>
    <mergeCell ref="B40:C40"/>
    <mergeCell ref="E6:E10"/>
    <mergeCell ref="E12:E16"/>
    <mergeCell ref="E18:E22"/>
    <mergeCell ref="B6:C6"/>
    <mergeCell ref="B12:C12"/>
    <mergeCell ref="B18:C18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e51e5ed2-5791-4a0d-9b91-cd83d5f8793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285A1DA9F3E645ABE224951AC0EB16" ma:contentTypeVersion="5" ma:contentTypeDescription="Een nieuw document maken." ma:contentTypeScope="" ma:versionID="e7cda661b94db07b00e8327df6e3e7ed">
  <xsd:schema xmlns:xsd="http://www.w3.org/2001/XMLSchema" xmlns:xs="http://www.w3.org/2001/XMLSchema" xmlns:p="http://schemas.microsoft.com/office/2006/metadata/properties" xmlns:ns2="e51e5ed2-5791-4a0d-9b91-cd83d5f8793c" targetNamespace="http://schemas.microsoft.com/office/2006/metadata/properties" ma:root="true" ma:fieldsID="2a3d78460beb14b16e685e1d0e8e648c" ns2:_="">
    <xsd:import namespace="e51e5ed2-5791-4a0d-9b91-cd83d5f879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Statu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1e5ed2-5791-4a0d-9b91-cd83d5f879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Status" ma:index="11" nillable="true" ma:displayName="Status" ma:format="Dropdown" ma:internalName="Status">
      <xsd:simpleType>
        <xsd:restriction base="dms:Choice">
          <xsd:enumeration value="Voorbeeld"/>
          <xsd:enumeration value="Definitief"/>
          <xsd:enumeration value="Concept"/>
        </xsd:restriction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E21B18B-4CD5-433F-9118-B8E3D46296A9}">
  <ds:schemaRefs>
    <ds:schemaRef ds:uri="http://schemas.microsoft.com/office/2006/metadata/properties"/>
    <ds:schemaRef ds:uri="http://schemas.microsoft.com/office/infopath/2007/PartnerControls"/>
    <ds:schemaRef ds:uri="e51e5ed2-5791-4a0d-9b91-cd83d5f8793c"/>
  </ds:schemaRefs>
</ds:datastoreItem>
</file>

<file path=customXml/itemProps2.xml><?xml version="1.0" encoding="utf-8"?>
<ds:datastoreItem xmlns:ds="http://schemas.openxmlformats.org/officeDocument/2006/customXml" ds:itemID="{939EC328-0700-4614-99CD-4D74A082525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86061D8-EC0E-4064-9A23-312098AA3A7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0. Toelichting</vt:lpstr>
      <vt:lpstr>1. Prijs per rit</vt:lpstr>
    </vt:vector>
  </TitlesOfParts>
  <Company>Deltion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Anouk Lorist</dc:creator>
  <cp:lastModifiedBy>Fleur Noordzij</cp:lastModifiedBy>
  <dcterms:created xsi:type="dcterms:W3CDTF">2020-01-28T08:23:45Z</dcterms:created>
  <dcterms:modified xsi:type="dcterms:W3CDTF">2024-01-18T15:18:04Z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0x0101005D285A1DA9F3E645ABE224951AC0EB16</vt:lpwstr>
  </property>
  <property fmtid="{D5CDD505-2E9C-101B-9397-08002B2CF9AE}" pid="3" name="Order">
    <vt:r8>4433400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</Properties>
</file>