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nota van inlichtingen/Nota van Toelichting/"/>
    </mc:Choice>
  </mc:AlternateContent>
  <xr:revisionPtr revIDLastSave="0" documentId="13_ncr:1_{4F14D948-2602-7E42-9F4D-0F15EFBB07BC}" xr6:coauthVersionLast="47" xr6:coauthVersionMax="47" xr10:uidLastSave="{00000000-0000-0000-0000-000000000000}"/>
  <bookViews>
    <workbookView xWindow="31720" yWindow="500" windowWidth="36300" windowHeight="18600" xr2:uid="{171CD0A4-94E6-E94C-A051-A0F2F4AA7006}"/>
  </bookViews>
  <sheets>
    <sheet name="Locatiegegeven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16" i="1"/>
  <c r="C3" i="1"/>
  <c r="C4" i="1"/>
  <c r="C6" i="1"/>
  <c r="C7" i="1"/>
  <c r="C8" i="1"/>
  <c r="C12" i="1"/>
  <c r="C13" i="1"/>
  <c r="C14" i="1"/>
  <c r="C15" i="1"/>
  <c r="C17" i="1"/>
  <c r="C18" i="1"/>
  <c r="C20" i="1"/>
  <c r="C22" i="1"/>
  <c r="C23" i="1"/>
  <c r="C25" i="1"/>
  <c r="C26" i="1"/>
  <c r="C28" i="1"/>
  <c r="C29" i="1"/>
  <c r="C30" i="1"/>
  <c r="C31" i="1"/>
  <c r="C33" i="1"/>
  <c r="C34" i="1"/>
  <c r="C35" i="1"/>
  <c r="C37" i="1"/>
</calcChain>
</file>

<file path=xl/sharedStrings.xml><?xml version="1.0" encoding="utf-8"?>
<sst xmlns="http://schemas.openxmlformats.org/spreadsheetml/2006/main" count="109" uniqueCount="94">
  <si>
    <t>m²</t>
  </si>
  <si>
    <t>Locatie</t>
  </si>
  <si>
    <t>Adres</t>
  </si>
  <si>
    <t>Vloer oppervlakte met berging</t>
  </si>
  <si>
    <t>Tapijt</t>
  </si>
  <si>
    <t>Linoleum</t>
  </si>
  <si>
    <t>Marmoleum</t>
  </si>
  <si>
    <t>PVC</t>
  </si>
  <si>
    <t>Tegels</t>
  </si>
  <si>
    <t>Flotex</t>
  </si>
  <si>
    <t>Sânleansterdyk 20
8736 JB Reahûs</t>
  </si>
  <si>
    <t xml:space="preserve">Leeuwarderweg 30                               
8605 AH Sneek </t>
  </si>
  <si>
    <t>Kapellaan 3
9101 WB Dokkum</t>
  </si>
  <si>
    <t xml:space="preserve">Melchior Clantstrjitte 18
8551 NL Woudsend </t>
  </si>
  <si>
    <t xml:space="preserve">Johan de Walestraat 1
8921 XB Leeuwarden </t>
  </si>
  <si>
    <t>Lycklamaweg 14
8471 JX Wolvega</t>
  </si>
  <si>
    <t>Van der Looswei 4
8615 LV Blauwhuis</t>
  </si>
  <si>
    <t xml:space="preserve">van Dekemalaan 2
8442 BC Heerenveen  </t>
  </si>
  <si>
    <t>Markerstraat 9
8531 KM Lemmer</t>
  </si>
  <si>
    <t>Tuinen 28
8801 VW Franeker</t>
  </si>
  <si>
    <t>Rients Koopmansstraat 1
8802 TA Franeker</t>
  </si>
  <si>
    <t>De Pit 2
8521 PD Sint Nicolaasga</t>
  </si>
  <si>
    <t>Weverswei 4a
8711 GP Workum</t>
  </si>
  <si>
    <t>Siemen de Jongstraat 4
8561 DP Balk</t>
  </si>
  <si>
    <t>Pier Panderstraat 3
9203 SG Drachten</t>
  </si>
  <si>
    <t>Plein 1455-1
8701 EW Bolsward</t>
  </si>
  <si>
    <t>Ds. L. Touwenlaan 3
8754 BP Makkum</t>
  </si>
  <si>
    <t>Uilke Boonstralaan 32
8501 EC Joure</t>
  </si>
  <si>
    <t>Schritsen 52
8861 CV Harlingen</t>
  </si>
  <si>
    <t>Burgemeester Praamsmalaan 34
8701 AP Bolsward</t>
  </si>
  <si>
    <t xml:space="preserve">Julianalaan 40
8932 AB Leeuwarden </t>
  </si>
  <si>
    <t>Dollard 19
9204 CK Drachten</t>
  </si>
  <si>
    <t>Ljouwertertrekwei 4
9035 ED Dronryp</t>
  </si>
  <si>
    <t>Tjissema 6
9089 BG Wytgaard</t>
  </si>
  <si>
    <t>Wilhelminastraat 18
8471 PK Wolvega</t>
  </si>
  <si>
    <t>Idzerdastins 63
8925 AG Leeuwarden</t>
  </si>
  <si>
    <t xml:space="preserve">Wegeasterdyk 58
8941 ZX Leeuwarden  </t>
  </si>
  <si>
    <t>Averkampstraat 10
8916 EL Leeuwarden</t>
  </si>
  <si>
    <t xml:space="preserve">Louw Doniastraat 1 
8607 AT Sneek </t>
  </si>
  <si>
    <t>Ageommeleane 14
8574 TN Bakhuizen</t>
  </si>
  <si>
    <t>Dwarswyk 346
9202 CA Drachten</t>
  </si>
  <si>
    <t>Rubber/ Nora</t>
  </si>
  <si>
    <t>Coral</t>
  </si>
  <si>
    <t>Tarkett</t>
  </si>
  <si>
    <t>Sportvloer</t>
  </si>
  <si>
    <t>Coating</t>
  </si>
  <si>
    <t>Pulastic</t>
  </si>
  <si>
    <t>Gietvloer
(epoxy)</t>
  </si>
  <si>
    <t>Idzerdastins 59
8925 AG Leeuwarden</t>
  </si>
  <si>
    <t>Hout/Parket</t>
  </si>
  <si>
    <t>Zeil/Vinyl</t>
  </si>
  <si>
    <t>Grind</t>
  </si>
  <si>
    <t>Cocos</t>
  </si>
  <si>
    <t>Underlayment</t>
  </si>
  <si>
    <t>DHG tegels</t>
  </si>
  <si>
    <t>Schoonloop</t>
  </si>
  <si>
    <t>Borstelmat</t>
  </si>
  <si>
    <t>Looxmastraat 39
8603 XR Sneek</t>
  </si>
  <si>
    <t>Hofstraat 35
8861 EP Harlingen</t>
  </si>
  <si>
    <t>Bonifacius-Reahus</t>
  </si>
  <si>
    <t>Bonifatius-Sneek</t>
  </si>
  <si>
    <t>Bonifatius-Sneek-Bonnetop</t>
  </si>
  <si>
    <t>Bonifatius-Dokkum</t>
  </si>
  <si>
    <t>Bonifatius-Woudsend</t>
  </si>
  <si>
    <t>Franciscus-Leeuwarden</t>
  </si>
  <si>
    <t>Franciscus-Wolvega</t>
  </si>
  <si>
    <t>Gregorius-Blauwhuis</t>
  </si>
  <si>
    <t>Gregorius-Blauwhuis-DeSingel</t>
  </si>
  <si>
    <t>Jozef-Heerenveen</t>
  </si>
  <si>
    <t>Jozef-Lemmer</t>
  </si>
  <si>
    <t>DeKabas-Franeker</t>
  </si>
  <si>
    <t>DeKabas-Franeker-Dep</t>
  </si>
  <si>
    <t>ItKlimmerblêd-SintNicolaasga</t>
  </si>
  <si>
    <t>Ludgerus-Workum</t>
  </si>
  <si>
    <t>Ludgerus-Balk</t>
  </si>
  <si>
    <t>Lukas-Drachten</t>
  </si>
  <si>
    <t>Maarten-Bolsward</t>
  </si>
  <si>
    <t>Martinus-Makkum</t>
  </si>
  <si>
    <t>Mattheüs-Joure</t>
  </si>
  <si>
    <t>Michaël-Harlingen</t>
  </si>
  <si>
    <t>Michaël-Harlingen-Dep</t>
  </si>
  <si>
    <t>DeOpbouw-Bolsward</t>
  </si>
  <si>
    <t>Paulus-Leeuwarden</t>
  </si>
  <si>
    <t>DePlotter-Drachten</t>
  </si>
  <si>
    <t>Radbodus-Dronryp</t>
  </si>
  <si>
    <t>TeakeJanRoorda-Wytgaard</t>
  </si>
  <si>
    <t>Scholtens-Wolvega</t>
  </si>
  <si>
    <t>Sprong-Leeuwarden</t>
  </si>
  <si>
    <t>Teresa-Leeuwarden</t>
  </si>
  <si>
    <t>Thomas-Leeuwarden</t>
  </si>
  <si>
    <t>ThomasVanAquinoschool-Sneek</t>
  </si>
  <si>
    <t>DeToekomst-Bakhuizen</t>
  </si>
  <si>
    <t>DeWiekslag-Drachten</t>
  </si>
  <si>
    <t>T.b.v. cluster VI
VERSIE 29-6-2023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</si>
</sst>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0"/>
      <color theme="0" tint="-0.1499984740745262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0" tint="-0.34998626667073579"/>
      <name val="Verdana"/>
      <family val="2"/>
    </font>
    <font>
      <b/>
      <sz val="16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8" tint="-0.49998474074526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4" fontId="3" fillId="5" borderId="6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4" fontId="5" fillId="6" borderId="6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X37"/>
  <sheetViews>
    <sheetView showGridLines="0" tabSelected="1" zoomScale="130" zoomScaleNormal="130" workbookViewId="0">
      <pane xSplit="2" ySplit="2" topLeftCell="C27" activePane="bottomRight" state="frozen"/>
      <selection pane="topRight" activeCell="C1" sqref="C1"/>
      <selection pane="bottomLeft" activeCell="A3" sqref="A3"/>
      <selection pane="bottomRight" sqref="A1:B1"/>
    </sheetView>
  </sheetViews>
  <sheetFormatPr baseColWidth="10" defaultColWidth="10.83203125" defaultRowHeight="16" x14ac:dyDescent="0.2"/>
  <cols>
    <col min="1" max="1" width="34.5" style="2" bestFit="1" customWidth="1"/>
    <col min="2" max="2" width="29.33203125" style="3" bestFit="1" customWidth="1"/>
    <col min="3" max="24" width="19" style="1" customWidth="1"/>
    <col min="25" max="16384" width="10.83203125" style="1"/>
  </cols>
  <sheetData>
    <row r="1" spans="1:24" ht="40" customHeight="1" x14ac:dyDescent="0.2">
      <c r="A1" s="21" t="s">
        <v>93</v>
      </c>
      <c r="B1" s="22"/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/>
      <c r="S1" s="4"/>
      <c r="T1" s="4"/>
      <c r="U1" s="4"/>
      <c r="V1" s="4"/>
      <c r="W1" s="4"/>
      <c r="X1" s="4" t="s">
        <v>0</v>
      </c>
    </row>
    <row r="2" spans="1:24" ht="40" customHeight="1" x14ac:dyDescent="0.2">
      <c r="A2" s="5" t="s">
        <v>1</v>
      </c>
      <c r="B2" s="6" t="s">
        <v>2</v>
      </c>
      <c r="C2" s="6" t="s">
        <v>3</v>
      </c>
      <c r="D2" s="6" t="s">
        <v>47</v>
      </c>
      <c r="E2" s="6" t="s">
        <v>4</v>
      </c>
      <c r="F2" s="6" t="s">
        <v>41</v>
      </c>
      <c r="G2" s="6" t="s">
        <v>5</v>
      </c>
      <c r="H2" s="6" t="s">
        <v>6</v>
      </c>
      <c r="I2" s="6" t="s">
        <v>50</v>
      </c>
      <c r="J2" s="6" t="s">
        <v>7</v>
      </c>
      <c r="K2" s="6" t="s">
        <v>49</v>
      </c>
      <c r="L2" s="6" t="s">
        <v>8</v>
      </c>
      <c r="M2" s="6" t="s">
        <v>9</v>
      </c>
      <c r="N2" s="6" t="s">
        <v>42</v>
      </c>
      <c r="O2" s="6" t="s">
        <v>43</v>
      </c>
      <c r="P2" s="6" t="s">
        <v>44</v>
      </c>
      <c r="Q2" s="6" t="s">
        <v>45</v>
      </c>
      <c r="R2" s="6" t="s">
        <v>51</v>
      </c>
      <c r="S2" s="6" t="s">
        <v>52</v>
      </c>
      <c r="T2" s="6" t="s">
        <v>53</v>
      </c>
      <c r="U2" s="6" t="s">
        <v>54</v>
      </c>
      <c r="V2" s="6" t="s">
        <v>55</v>
      </c>
      <c r="W2" s="6" t="s">
        <v>56</v>
      </c>
      <c r="X2" s="6" t="s">
        <v>46</v>
      </c>
    </row>
    <row r="3" spans="1:24" ht="40" customHeight="1" x14ac:dyDescent="0.2">
      <c r="A3" s="10" t="s">
        <v>59</v>
      </c>
      <c r="B3" s="7" t="s">
        <v>10</v>
      </c>
      <c r="C3" s="11">
        <f t="shared" ref="C3:C37" si="0">SUM(D3:X3)</f>
        <v>86</v>
      </c>
      <c r="D3" s="8"/>
      <c r="E3" s="8"/>
      <c r="F3" s="8"/>
      <c r="G3" s="8"/>
      <c r="H3" s="8"/>
      <c r="I3" s="8"/>
      <c r="J3" s="8">
        <v>86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0" customHeight="1" x14ac:dyDescent="0.2">
      <c r="A4" s="10" t="s">
        <v>60</v>
      </c>
      <c r="B4" s="7" t="s">
        <v>11</v>
      </c>
      <c r="C4" s="11">
        <f t="shared" si="0"/>
        <v>68</v>
      </c>
      <c r="D4" s="8"/>
      <c r="E4" s="8"/>
      <c r="F4" s="9"/>
      <c r="G4" s="8">
        <v>68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0" customHeight="1" x14ac:dyDescent="0.2">
      <c r="A5" s="12" t="s">
        <v>61</v>
      </c>
      <c r="B5" s="13" t="s">
        <v>57</v>
      </c>
      <c r="C5" s="14"/>
      <c r="D5" s="15"/>
      <c r="E5" s="15"/>
      <c r="F5" s="16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40" customHeight="1" x14ac:dyDescent="0.2">
      <c r="A6" s="10" t="s">
        <v>62</v>
      </c>
      <c r="B6" s="7" t="s">
        <v>12</v>
      </c>
      <c r="C6" s="11">
        <f t="shared" si="0"/>
        <v>127</v>
      </c>
      <c r="D6" s="8"/>
      <c r="E6" s="8">
        <v>23</v>
      </c>
      <c r="F6" s="9"/>
      <c r="G6" s="8">
        <v>104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0" customHeight="1" x14ac:dyDescent="0.2">
      <c r="A7" s="10" t="s">
        <v>63</v>
      </c>
      <c r="B7" s="7" t="s">
        <v>13</v>
      </c>
      <c r="C7" s="11">
        <f t="shared" si="0"/>
        <v>71</v>
      </c>
      <c r="D7" s="8"/>
      <c r="E7" s="8"/>
      <c r="F7" s="9"/>
      <c r="G7" s="8">
        <v>53</v>
      </c>
      <c r="H7" s="8"/>
      <c r="I7" s="8"/>
      <c r="J7" s="8"/>
      <c r="K7" s="8"/>
      <c r="L7" s="8">
        <v>9</v>
      </c>
      <c r="M7" s="8"/>
      <c r="N7" s="8">
        <v>9</v>
      </c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0" customHeight="1" x14ac:dyDescent="0.2">
      <c r="A8" s="10" t="s">
        <v>64</v>
      </c>
      <c r="B8" s="7" t="s">
        <v>14</v>
      </c>
      <c r="C8" s="11">
        <f t="shared" si="0"/>
        <v>394</v>
      </c>
      <c r="D8" s="8">
        <v>8</v>
      </c>
      <c r="E8" s="8"/>
      <c r="F8" s="9"/>
      <c r="G8" s="8">
        <v>291</v>
      </c>
      <c r="H8" s="8"/>
      <c r="I8" s="8"/>
      <c r="J8" s="8"/>
      <c r="K8" s="8"/>
      <c r="L8" s="8"/>
      <c r="M8" s="8"/>
      <c r="N8" s="8"/>
      <c r="O8" s="8">
        <v>95</v>
      </c>
      <c r="P8" s="8"/>
      <c r="Q8" s="8"/>
      <c r="R8" s="8"/>
      <c r="S8" s="8"/>
      <c r="T8" s="8"/>
      <c r="U8" s="8"/>
      <c r="V8" s="8"/>
      <c r="W8" s="8"/>
      <c r="X8" s="8"/>
    </row>
    <row r="9" spans="1:24" ht="40" customHeight="1" x14ac:dyDescent="0.2">
      <c r="A9" s="12" t="s">
        <v>65</v>
      </c>
      <c r="B9" s="13" t="s">
        <v>15</v>
      </c>
      <c r="C9" s="14"/>
      <c r="D9" s="15"/>
      <c r="E9" s="15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40" customHeight="1" x14ac:dyDescent="0.2">
      <c r="A10" s="12" t="s">
        <v>66</v>
      </c>
      <c r="B10" s="17" t="s">
        <v>16</v>
      </c>
      <c r="C10" s="14"/>
      <c r="D10" s="15"/>
      <c r="E10" s="15"/>
      <c r="F10" s="15"/>
      <c r="G10" s="15"/>
      <c r="H10" s="15"/>
      <c r="I10" s="15"/>
      <c r="J10" s="15"/>
      <c r="K10" s="16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40" customHeight="1" x14ac:dyDescent="0.2">
      <c r="A11" s="12" t="s">
        <v>67</v>
      </c>
      <c r="B11" s="18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40" customHeight="1" x14ac:dyDescent="0.2">
      <c r="A12" s="10" t="s">
        <v>68</v>
      </c>
      <c r="B12" s="7" t="s">
        <v>17</v>
      </c>
      <c r="C12" s="11">
        <f t="shared" si="0"/>
        <v>65</v>
      </c>
      <c r="D12" s="8"/>
      <c r="E12" s="8"/>
      <c r="F12" s="8"/>
      <c r="G12" s="8">
        <v>65</v>
      </c>
      <c r="H12" s="8"/>
      <c r="I12" s="8"/>
      <c r="J12" s="8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0" customHeight="1" x14ac:dyDescent="0.2">
      <c r="A13" s="10" t="s">
        <v>69</v>
      </c>
      <c r="B13" s="7" t="s">
        <v>18</v>
      </c>
      <c r="C13" s="11">
        <f t="shared" si="0"/>
        <v>55</v>
      </c>
      <c r="D13" s="8"/>
      <c r="E13" s="8"/>
      <c r="F13" s="8"/>
      <c r="G13" s="8">
        <v>55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0" customHeight="1" x14ac:dyDescent="0.2">
      <c r="A14" s="10" t="s">
        <v>70</v>
      </c>
      <c r="B14" s="7" t="s">
        <v>19</v>
      </c>
      <c r="C14" s="11">
        <f t="shared" si="0"/>
        <v>139</v>
      </c>
      <c r="D14" s="8"/>
      <c r="E14" s="8"/>
      <c r="F14" s="8"/>
      <c r="G14" s="8"/>
      <c r="H14" s="8">
        <v>56</v>
      </c>
      <c r="I14" s="8"/>
      <c r="J14" s="8"/>
      <c r="K14" s="8"/>
      <c r="L14" s="8"/>
      <c r="M14" s="8"/>
      <c r="N14" s="8"/>
      <c r="O14" s="8"/>
      <c r="P14" s="8">
        <v>83</v>
      </c>
      <c r="Q14" s="8"/>
      <c r="R14" s="8"/>
      <c r="S14" s="8"/>
      <c r="T14" s="8"/>
      <c r="U14" s="8"/>
      <c r="V14" s="8"/>
      <c r="W14" s="8"/>
      <c r="X14" s="8"/>
    </row>
    <row r="15" spans="1:24" ht="40" customHeight="1" x14ac:dyDescent="0.2">
      <c r="A15" s="12" t="s">
        <v>71</v>
      </c>
      <c r="B15" s="13" t="s">
        <v>20</v>
      </c>
      <c r="C15" s="14">
        <f t="shared" si="0"/>
        <v>0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40" customHeight="1" x14ac:dyDescent="0.2">
      <c r="A16" s="10" t="s">
        <v>72</v>
      </c>
      <c r="B16" s="7" t="s">
        <v>21</v>
      </c>
      <c r="C16" s="11">
        <f>SUM(D16:X16)</f>
        <v>160</v>
      </c>
      <c r="D16" s="8"/>
      <c r="E16" s="8"/>
      <c r="F16" s="8"/>
      <c r="G16" s="8">
        <v>149</v>
      </c>
      <c r="H16" s="8"/>
      <c r="I16" s="8"/>
      <c r="J16" s="8"/>
      <c r="K16" s="8"/>
      <c r="L16" s="8">
        <v>11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0" customHeight="1" x14ac:dyDescent="0.2">
      <c r="A17" s="10" t="s">
        <v>73</v>
      </c>
      <c r="B17" s="7" t="s">
        <v>22</v>
      </c>
      <c r="C17" s="11">
        <f t="shared" si="0"/>
        <v>83</v>
      </c>
      <c r="D17" s="8"/>
      <c r="E17" s="8"/>
      <c r="F17" s="8"/>
      <c r="G17" s="8">
        <v>83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0" customHeight="1" x14ac:dyDescent="0.2">
      <c r="A18" s="10" t="s">
        <v>74</v>
      </c>
      <c r="B18" s="7" t="s">
        <v>23</v>
      </c>
      <c r="C18" s="11">
        <f t="shared" si="0"/>
        <v>95</v>
      </c>
      <c r="D18" s="8"/>
      <c r="E18" s="8"/>
      <c r="F18" s="8"/>
      <c r="G18" s="8">
        <v>46</v>
      </c>
      <c r="H18" s="8"/>
      <c r="I18" s="8"/>
      <c r="J18" s="8">
        <v>25</v>
      </c>
      <c r="K18" s="8"/>
      <c r="L18" s="8"/>
      <c r="M18" s="8">
        <v>24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0" customHeight="1" x14ac:dyDescent="0.2">
      <c r="A19" s="12" t="s">
        <v>75</v>
      </c>
      <c r="B19" s="13" t="s">
        <v>24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ht="40" customHeight="1" x14ac:dyDescent="0.2">
      <c r="A20" s="10" t="s">
        <v>76</v>
      </c>
      <c r="B20" s="7" t="s">
        <v>25</v>
      </c>
      <c r="C20" s="11">
        <f t="shared" si="0"/>
        <v>36</v>
      </c>
      <c r="D20" s="8"/>
      <c r="E20" s="8">
        <v>36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0" customHeight="1" x14ac:dyDescent="0.2">
      <c r="A21" s="12" t="s">
        <v>77</v>
      </c>
      <c r="B21" s="13" t="s">
        <v>26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ht="40" customHeight="1" x14ac:dyDescent="0.2">
      <c r="A22" s="10" t="s">
        <v>78</v>
      </c>
      <c r="B22" s="7" t="s">
        <v>27</v>
      </c>
      <c r="C22" s="11">
        <f t="shared" si="0"/>
        <v>36</v>
      </c>
      <c r="D22" s="8"/>
      <c r="E22" s="8">
        <v>36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0" customHeight="1" x14ac:dyDescent="0.2">
      <c r="A23" s="10" t="s">
        <v>79</v>
      </c>
      <c r="B23" s="7" t="s">
        <v>28</v>
      </c>
      <c r="C23" s="11">
        <f t="shared" si="0"/>
        <v>111</v>
      </c>
      <c r="D23" s="8"/>
      <c r="E23" s="8">
        <v>49</v>
      </c>
      <c r="F23" s="8"/>
      <c r="G23" s="8"/>
      <c r="H23" s="8"/>
      <c r="I23" s="8"/>
      <c r="J23" s="8">
        <v>62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0" customHeight="1" x14ac:dyDescent="0.2">
      <c r="A24" s="10" t="s">
        <v>80</v>
      </c>
      <c r="B24" s="7" t="s">
        <v>58</v>
      </c>
      <c r="C24" s="11">
        <f t="shared" si="0"/>
        <v>159</v>
      </c>
      <c r="D24" s="8"/>
      <c r="E24" s="8"/>
      <c r="F24" s="8"/>
      <c r="G24" s="8"/>
      <c r="H24" s="8"/>
      <c r="I24" s="8"/>
      <c r="J24" s="8">
        <v>110</v>
      </c>
      <c r="K24" s="8"/>
      <c r="L24" s="8"/>
      <c r="M24" s="8"/>
      <c r="N24" s="8"/>
      <c r="O24" s="8"/>
      <c r="P24" s="8">
        <v>49</v>
      </c>
      <c r="Q24" s="8"/>
      <c r="R24" s="8"/>
      <c r="S24" s="8"/>
      <c r="T24" s="8"/>
      <c r="U24" s="8"/>
      <c r="V24" s="8"/>
      <c r="W24" s="8"/>
      <c r="X24" s="8"/>
    </row>
    <row r="25" spans="1:24" ht="40" customHeight="1" x14ac:dyDescent="0.2">
      <c r="A25" s="10" t="s">
        <v>81</v>
      </c>
      <c r="B25" s="7" t="s">
        <v>29</v>
      </c>
      <c r="C25" s="11">
        <f t="shared" si="0"/>
        <v>50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>
        <v>50</v>
      </c>
    </row>
    <row r="26" spans="1:24" ht="40" customHeight="1" x14ac:dyDescent="0.2">
      <c r="A26" s="10" t="s">
        <v>82</v>
      </c>
      <c r="B26" s="7" t="s">
        <v>30</v>
      </c>
      <c r="C26" s="11">
        <f t="shared" si="0"/>
        <v>166</v>
      </c>
      <c r="D26" s="8"/>
      <c r="E26" s="8"/>
      <c r="F26" s="8"/>
      <c r="G26" s="8">
        <v>166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0" customHeight="1" x14ac:dyDescent="0.2">
      <c r="A27" s="12" t="s">
        <v>83</v>
      </c>
      <c r="B27" s="13" t="s">
        <v>31</v>
      </c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ht="40" customHeight="1" x14ac:dyDescent="0.2">
      <c r="A28" s="10" t="s">
        <v>84</v>
      </c>
      <c r="B28" s="7" t="s">
        <v>32</v>
      </c>
      <c r="C28" s="11">
        <f t="shared" si="0"/>
        <v>268</v>
      </c>
      <c r="D28" s="8"/>
      <c r="E28" s="8"/>
      <c r="F28" s="8"/>
      <c r="G28" s="8">
        <v>261</v>
      </c>
      <c r="H28" s="8"/>
      <c r="I28" s="8"/>
      <c r="J28" s="8"/>
      <c r="K28" s="8"/>
      <c r="L28" s="8"/>
      <c r="M28" s="8"/>
      <c r="N28" s="8">
        <v>7</v>
      </c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0" customHeight="1" x14ac:dyDescent="0.2">
      <c r="A29" s="10" t="s">
        <v>85</v>
      </c>
      <c r="B29" s="7" t="s">
        <v>33</v>
      </c>
      <c r="C29" s="11">
        <f t="shared" si="0"/>
        <v>118</v>
      </c>
      <c r="D29" s="8"/>
      <c r="E29" s="8"/>
      <c r="F29" s="8"/>
      <c r="G29" s="8">
        <v>90</v>
      </c>
      <c r="H29" s="8"/>
      <c r="I29" s="8"/>
      <c r="J29" s="8"/>
      <c r="K29" s="8"/>
      <c r="L29" s="8">
        <v>16</v>
      </c>
      <c r="M29" s="8"/>
      <c r="N29" s="8">
        <v>12</v>
      </c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0" customHeight="1" x14ac:dyDescent="0.2">
      <c r="A30" s="10" t="s">
        <v>86</v>
      </c>
      <c r="B30" s="7" t="s">
        <v>34</v>
      </c>
      <c r="C30" s="11">
        <f t="shared" si="0"/>
        <v>72</v>
      </c>
      <c r="D30" s="8"/>
      <c r="E30" s="8"/>
      <c r="F30" s="8"/>
      <c r="G30" s="8">
        <v>72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0" customHeight="1" x14ac:dyDescent="0.2">
      <c r="A31" s="19" t="s">
        <v>87</v>
      </c>
      <c r="B31" s="7" t="s">
        <v>35</v>
      </c>
      <c r="C31" s="11">
        <f t="shared" si="0"/>
        <v>60</v>
      </c>
      <c r="D31" s="8"/>
      <c r="E31" s="8"/>
      <c r="F31" s="8"/>
      <c r="G31" s="8">
        <v>60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0" customHeight="1" x14ac:dyDescent="0.2">
      <c r="A32" s="20"/>
      <c r="B32" s="13" t="s">
        <v>48</v>
      </c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40" customHeight="1" x14ac:dyDescent="0.2">
      <c r="A33" s="10" t="s">
        <v>88</v>
      </c>
      <c r="B33" s="7" t="s">
        <v>36</v>
      </c>
      <c r="C33" s="11">
        <f t="shared" si="0"/>
        <v>855</v>
      </c>
      <c r="D33" s="8">
        <v>8</v>
      </c>
      <c r="E33" s="8"/>
      <c r="F33" s="8"/>
      <c r="G33" s="8">
        <v>847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0" customHeight="1" x14ac:dyDescent="0.2">
      <c r="A34" s="10" t="s">
        <v>89</v>
      </c>
      <c r="B34" s="7" t="s">
        <v>37</v>
      </c>
      <c r="C34" s="11">
        <f t="shared" si="0"/>
        <v>550</v>
      </c>
      <c r="D34" s="8"/>
      <c r="E34" s="8">
        <v>115</v>
      </c>
      <c r="F34" s="8"/>
      <c r="G34" s="8">
        <v>336</v>
      </c>
      <c r="H34" s="8"/>
      <c r="I34" s="8"/>
      <c r="J34" s="8"/>
      <c r="K34" s="8"/>
      <c r="L34" s="8"/>
      <c r="M34" s="8"/>
      <c r="N34" s="8"/>
      <c r="O34" s="8"/>
      <c r="P34" s="8">
        <v>99</v>
      </c>
      <c r="Q34" s="8"/>
      <c r="R34" s="8"/>
      <c r="S34" s="8"/>
      <c r="T34" s="8"/>
      <c r="U34" s="8"/>
      <c r="V34" s="8"/>
      <c r="W34" s="8"/>
      <c r="X34" s="8"/>
    </row>
    <row r="35" spans="1:24" ht="40" customHeight="1" x14ac:dyDescent="0.2">
      <c r="A35" s="10" t="s">
        <v>90</v>
      </c>
      <c r="B35" s="7" t="s">
        <v>38</v>
      </c>
      <c r="C35" s="11">
        <f t="shared" si="0"/>
        <v>154</v>
      </c>
      <c r="D35" s="8"/>
      <c r="E35" s="8"/>
      <c r="F35" s="8"/>
      <c r="G35" s="8">
        <v>54</v>
      </c>
      <c r="H35" s="8"/>
      <c r="I35" s="8"/>
      <c r="J35" s="8"/>
      <c r="K35" s="8"/>
      <c r="L35" s="8"/>
      <c r="M35" s="8"/>
      <c r="N35" s="8"/>
      <c r="O35" s="8"/>
      <c r="P35" s="8">
        <v>100</v>
      </c>
      <c r="Q35" s="8"/>
      <c r="R35" s="8"/>
      <c r="S35" s="8"/>
      <c r="T35" s="8"/>
      <c r="U35" s="8"/>
      <c r="V35" s="8"/>
      <c r="W35" s="8"/>
      <c r="X35" s="8"/>
    </row>
    <row r="36" spans="1:24" ht="40" customHeight="1" x14ac:dyDescent="0.2">
      <c r="A36" s="12" t="s">
        <v>91</v>
      </c>
      <c r="B36" s="13" t="s">
        <v>39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ht="40" customHeight="1" x14ac:dyDescent="0.2">
      <c r="A37" s="10" t="s">
        <v>92</v>
      </c>
      <c r="B37" s="7" t="s">
        <v>40</v>
      </c>
      <c r="C37" s="11">
        <f t="shared" si="0"/>
        <v>87</v>
      </c>
      <c r="D37" s="8"/>
      <c r="E37" s="8">
        <v>87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</sheetData>
  <sheetProtection algorithmName="SHA-512" hashValue="GOzs4i/B+IqlcbKSfSO6pR08eoNTKo/iVWMxu27isHhcoSe+FAz8eAYgUddKQ2p9ERUOeJXpkTXGHMtpQeFS+A==" saltValue="Z7nufZ3WzkpD/8vk3544ug==" spinCount="100000" sheet="1" objects="1" scenarios="1"/>
  <mergeCells count="3">
    <mergeCell ref="B10:B11"/>
    <mergeCell ref="A31:A3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31E1BB-94BA-4F53-A3C0-3737582D2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E118FD-6245-4FE5-ACAD-247DA4D3C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DF6027-9C08-42E6-A4FB-D04A921F11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2020-05-08T09:22:16Z</dcterms:created>
  <dcterms:modified xsi:type="dcterms:W3CDTF">2023-06-29T08:26:05Z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